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9275" tabRatio="830" firstSheet="4" activeTab="6"/>
  </bookViews>
  <sheets>
    <sheet name="封面" sheetId="1" r:id="rId1"/>
    <sheet name="部门基本情况表1" sheetId="2" r:id="rId2"/>
    <sheet name="部门预算收支总表2" sheetId="3" r:id="rId3"/>
    <sheet name="部门预算收入总表3" sheetId="4" r:id="rId4"/>
    <sheet name="部门预算支出总表4" sheetId="5" r:id="rId5"/>
    <sheet name="部门预算一般公共预算支出表（按功能科目经济分类表）5" sheetId="6" r:id="rId6"/>
    <sheet name="“三公”经费预算表6" sheetId="7" r:id="rId7"/>
    <sheet name="部门预算政府性基金收支总表7" sheetId="8" r:id="rId8"/>
  </sheets>
  <definedNames>
    <definedName name="_xlnm.Print_Area" localSheetId="6">#N/A</definedName>
    <definedName name="_xlnm.Print_Area" localSheetId="1">'部门基本情况表1'!$A$1:$F$31</definedName>
    <definedName name="_xlnm.Print_Area" localSheetId="3">#N/A</definedName>
    <definedName name="_xlnm.Print_Area" localSheetId="2">#N/A</definedName>
    <definedName name="_xlnm.Print_Area" localSheetId="7">#N/A</definedName>
    <definedName name="_xlnm.Print_Area" localSheetId="4">#N/A</definedName>
    <definedName name="_xlnm.Print_Area">#N/A</definedName>
    <definedName name="_xlnm.Print_Titles" localSheetId="1">'部门基本情况表1'!$1:$6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<sst xmlns="http://schemas.openxmlformats.org/spreadsheetml/2006/main" count="864" uniqueCount="512">
  <si>
    <t xml:space="preserve">2017年部门预算编制表 </t>
  </si>
  <si>
    <r>
      <t xml:space="preserve">                                                                      </t>
    </r>
    <r>
      <rPr>
        <b/>
        <sz val="16"/>
        <rFont val="黑体"/>
        <family val="3"/>
      </rPr>
      <t>单位名称：汉滨区移民开发局</t>
    </r>
  </si>
  <si>
    <r>
      <t xml:space="preserve">                                                                      </t>
    </r>
    <r>
      <rPr>
        <b/>
        <sz val="16"/>
        <rFont val="黑体"/>
        <family val="3"/>
      </rPr>
      <t>单位性质：参公管理</t>
    </r>
  </si>
  <si>
    <r>
      <t xml:space="preserve">                                                                      </t>
    </r>
    <r>
      <rPr>
        <b/>
        <sz val="16"/>
        <rFont val="黑体"/>
        <family val="3"/>
      </rPr>
      <t>电话号码：</t>
    </r>
    <r>
      <rPr>
        <b/>
        <sz val="16"/>
        <rFont val="Times New Roman"/>
        <family val="1"/>
      </rPr>
      <t>8183916</t>
    </r>
  </si>
  <si>
    <r>
      <t xml:space="preserve">                                                                      </t>
    </r>
    <r>
      <rPr>
        <b/>
        <sz val="16"/>
        <rFont val="黑体"/>
        <family val="3"/>
      </rPr>
      <t>报送日期：</t>
    </r>
    <r>
      <rPr>
        <b/>
        <sz val="16"/>
        <rFont val="Times New Roman"/>
        <family val="1"/>
      </rPr>
      <t>2017</t>
    </r>
    <r>
      <rPr>
        <b/>
        <sz val="16"/>
        <rFont val="黑体"/>
        <family val="3"/>
      </rPr>
      <t>年</t>
    </r>
    <r>
      <rPr>
        <b/>
        <sz val="16"/>
        <rFont val="Times New Roman"/>
        <family val="1"/>
      </rPr>
      <t xml:space="preserve">  1</t>
    </r>
    <r>
      <rPr>
        <b/>
        <sz val="16"/>
        <rFont val="黑体"/>
        <family val="3"/>
      </rPr>
      <t>月</t>
    </r>
    <r>
      <rPr>
        <b/>
        <sz val="16"/>
        <rFont val="Times New Roman"/>
        <family val="1"/>
      </rPr>
      <t xml:space="preserve"> 6  </t>
    </r>
    <r>
      <rPr>
        <b/>
        <sz val="16"/>
        <rFont val="黑体"/>
        <family val="3"/>
      </rPr>
      <t>日</t>
    </r>
  </si>
  <si>
    <r>
      <t xml:space="preserve">          </t>
    </r>
    <r>
      <rPr>
        <b/>
        <sz val="15"/>
        <rFont val="楷体_GB2312"/>
        <family val="3"/>
      </rPr>
      <t>单位负责人：</t>
    </r>
    <r>
      <rPr>
        <b/>
        <sz val="15"/>
        <rFont val="Times New Roman"/>
        <family val="1"/>
      </rPr>
      <t xml:space="preserve">       </t>
    </r>
    <r>
      <rPr>
        <b/>
        <sz val="15"/>
        <rFont val="宋体"/>
        <family val="0"/>
      </rPr>
      <t>陈胜林</t>
    </r>
    <r>
      <rPr>
        <b/>
        <sz val="15"/>
        <rFont val="Times New Roman"/>
        <family val="1"/>
      </rPr>
      <t xml:space="preserve">                       </t>
    </r>
    <r>
      <rPr>
        <b/>
        <sz val="15"/>
        <rFont val="楷体_GB2312"/>
        <family val="3"/>
      </rPr>
      <t>财务负责人：</t>
    </r>
    <r>
      <rPr>
        <b/>
        <sz val="15"/>
        <rFont val="Times New Roman"/>
        <family val="1"/>
      </rPr>
      <t xml:space="preserve">           </t>
    </r>
    <r>
      <rPr>
        <b/>
        <sz val="15"/>
        <rFont val="宋体"/>
        <family val="0"/>
      </rPr>
      <t>刘元友</t>
    </r>
    <r>
      <rPr>
        <b/>
        <sz val="15"/>
        <rFont val="Times New Roman"/>
        <family val="1"/>
      </rPr>
      <t xml:space="preserve">                      </t>
    </r>
    <r>
      <rPr>
        <b/>
        <sz val="15"/>
        <rFont val="楷体_GB2312"/>
        <family val="3"/>
      </rPr>
      <t>　填表人：杨荣</t>
    </r>
  </si>
  <si>
    <t>汉滨区移民开发局2017年部门基本情况表（一）</t>
  </si>
  <si>
    <t>标题</t>
  </si>
  <si>
    <t>人        员        情        况</t>
  </si>
  <si>
    <t>资        产        情        况</t>
  </si>
  <si>
    <t>项        目</t>
  </si>
  <si>
    <t>单位</t>
  </si>
  <si>
    <t xml:space="preserve">数  量 </t>
  </si>
  <si>
    <t>一、编制人数（人）</t>
  </si>
  <si>
    <t>人</t>
  </si>
  <si>
    <t xml:space="preserve"> 一、固定资产账面价值</t>
  </si>
  <si>
    <t>万元</t>
  </si>
  <si>
    <t>　  1、行政机关编制数</t>
  </si>
  <si>
    <t xml:space="preserve"> 二、单位占地面积（不含家属区）</t>
  </si>
  <si>
    <t>平方米</t>
  </si>
  <si>
    <t>　  2、机关事业编制数</t>
  </si>
  <si>
    <t xml:space="preserve"> 三、办公用房建筑面积</t>
  </si>
  <si>
    <t>　  3、事业编制数</t>
  </si>
  <si>
    <t xml:space="preserve"> 四、机动车情况</t>
  </si>
  <si>
    <t>×</t>
  </si>
  <si>
    <t>　  4、工勤编制数</t>
  </si>
  <si>
    <t>　   1、小汽车实有数</t>
  </si>
  <si>
    <t>辆</t>
  </si>
  <si>
    <t>二、实有在职人数（人）</t>
  </si>
  <si>
    <t>　   2、摩托车实有数</t>
  </si>
  <si>
    <t>　  1、行政在职人数</t>
  </si>
  <si>
    <r>
      <t xml:space="preserve">          3</t>
    </r>
    <r>
      <rPr>
        <sz val="12"/>
        <rFont val="宋体"/>
        <family val="0"/>
      </rPr>
      <t>、其他车辆实有数</t>
    </r>
  </si>
  <si>
    <t>　  2、事业在职人数</t>
  </si>
  <si>
    <t xml:space="preserve"> 五、 通讯设备情况</t>
  </si>
  <si>
    <t>　  3、提前离岗人数</t>
  </si>
  <si>
    <t xml:space="preserve">   1、租赁专线</t>
  </si>
  <si>
    <t>条</t>
  </si>
  <si>
    <t>三、离退休人数（人）</t>
  </si>
  <si>
    <r>
      <t xml:space="preserve">      2</t>
    </r>
    <r>
      <rPr>
        <sz val="12"/>
        <rFont val="宋体"/>
        <family val="0"/>
      </rPr>
      <t>、其他通讯设备</t>
    </r>
  </si>
  <si>
    <t>部、套</t>
  </si>
  <si>
    <t>　  1、离休人数</t>
  </si>
  <si>
    <t xml:space="preserve"> 六、其他设备情况</t>
  </si>
  <si>
    <t>　  2、退休人数</t>
  </si>
  <si>
    <t>　1、空调</t>
  </si>
  <si>
    <t>部</t>
  </si>
  <si>
    <t>四、其他人员（人）</t>
  </si>
  <si>
    <t xml:space="preserve">  2、服务器</t>
  </si>
  <si>
    <t>台</t>
  </si>
  <si>
    <t>　  1、遗属补助人数</t>
  </si>
  <si>
    <t>　3、电脑</t>
  </si>
  <si>
    <t>　  2、60年代精减人数</t>
  </si>
  <si>
    <t>　4、复印机</t>
  </si>
  <si>
    <t xml:space="preserve">  　3、伤残人数</t>
  </si>
  <si>
    <r>
      <t xml:space="preserve">     5</t>
    </r>
    <r>
      <rPr>
        <sz val="12"/>
        <rFont val="宋体"/>
        <family val="0"/>
      </rPr>
      <t>、打印机</t>
    </r>
  </si>
  <si>
    <t xml:space="preserve">    4、其他补助人数</t>
  </si>
  <si>
    <r>
      <t xml:space="preserve">     6</t>
    </r>
    <r>
      <rPr>
        <sz val="12"/>
        <rFont val="宋体"/>
        <family val="0"/>
      </rPr>
      <t>、速印机</t>
    </r>
  </si>
  <si>
    <t>五、在校学生人数</t>
  </si>
  <si>
    <r>
      <t xml:space="preserve">     7</t>
    </r>
    <r>
      <rPr>
        <sz val="12"/>
        <rFont val="宋体"/>
        <family val="0"/>
      </rPr>
      <t>、传真机</t>
    </r>
  </si>
  <si>
    <t xml:space="preserve">    1、高中</t>
  </si>
  <si>
    <r>
      <t xml:space="preserve">     8</t>
    </r>
    <r>
      <rPr>
        <sz val="12"/>
        <rFont val="宋体"/>
        <family val="0"/>
      </rPr>
      <t>、摄像机</t>
    </r>
  </si>
  <si>
    <t xml:space="preserve">    2、职中</t>
  </si>
  <si>
    <r>
      <t xml:space="preserve">     9</t>
    </r>
    <r>
      <rPr>
        <sz val="12"/>
        <rFont val="宋体"/>
        <family val="0"/>
      </rPr>
      <t>、照像机</t>
    </r>
  </si>
  <si>
    <t xml:space="preserve">    3、初中</t>
  </si>
  <si>
    <r>
      <t xml:space="preserve">     10</t>
    </r>
    <r>
      <rPr>
        <sz val="12"/>
        <rFont val="宋体"/>
        <family val="0"/>
      </rPr>
      <t>、办公家俱</t>
    </r>
  </si>
  <si>
    <t>套</t>
  </si>
  <si>
    <t xml:space="preserve">    4、小学</t>
  </si>
  <si>
    <t>　七、房屋出租情况</t>
  </si>
  <si>
    <t xml:space="preserve">    5、幼儿园</t>
  </si>
  <si>
    <r>
      <t xml:space="preserve">     1</t>
    </r>
    <r>
      <rPr>
        <sz val="12"/>
        <rFont val="宋体"/>
        <family val="0"/>
      </rPr>
      <t>、办公用房出租</t>
    </r>
  </si>
  <si>
    <t>间</t>
  </si>
  <si>
    <t>　2、门面房出租</t>
  </si>
  <si>
    <t>　3、设备出租</t>
  </si>
  <si>
    <t>台、套</t>
  </si>
  <si>
    <t>本表涉及的人数以2016年12月份数字填报,固定资产以2016年12月底数字填报</t>
  </si>
  <si>
    <t>汉滨区移民开发局2017年部门预算收支总表（二）</t>
  </si>
  <si>
    <t>单位：元</t>
  </si>
  <si>
    <t>收             入</t>
  </si>
  <si>
    <t>支                  出</t>
  </si>
  <si>
    <t>项                    目</t>
  </si>
  <si>
    <t>2017年预算</t>
  </si>
  <si>
    <t>支出功能分科目（按大类）</t>
  </si>
  <si>
    <t>2017年预算数</t>
  </si>
  <si>
    <t>支出经济科目（按大类）</t>
  </si>
  <si>
    <t>一、公共预算拨款</t>
  </si>
  <si>
    <t>一．一般公共服务支出</t>
  </si>
  <si>
    <t>一、基本支出</t>
  </si>
  <si>
    <t>二、政府性基金拨款</t>
  </si>
  <si>
    <t>二．外交支出</t>
  </si>
  <si>
    <t xml:space="preserve">    工资福利支出</t>
  </si>
  <si>
    <t>三、上级专款收入</t>
  </si>
  <si>
    <t>三．国防支出</t>
  </si>
  <si>
    <t xml:space="preserve">    对个人和家庭补助支出</t>
  </si>
  <si>
    <t>四、非税及其他收入</t>
  </si>
  <si>
    <t>四．公共安全支出</t>
  </si>
  <si>
    <t xml:space="preserve">    商品和服务支出</t>
  </si>
  <si>
    <t>五、上解收入</t>
  </si>
  <si>
    <t>五．教育支出</t>
  </si>
  <si>
    <t>二、项目支出</t>
  </si>
  <si>
    <t>六、上年结转</t>
  </si>
  <si>
    <t>六．科学技术支出</t>
  </si>
  <si>
    <t>七、国有资本经营收入</t>
  </si>
  <si>
    <t>七．文化体育与传媒支出</t>
  </si>
  <si>
    <t>八．社会保障和就业支出</t>
  </si>
  <si>
    <t xml:space="preserve">    对个人和家庭的补助</t>
  </si>
  <si>
    <t>九.社会保险基金支出</t>
  </si>
  <si>
    <t xml:space="preserve">    对企事业单位的补助</t>
  </si>
  <si>
    <t>十．医疗卫生与计划生育支出</t>
  </si>
  <si>
    <t xml:space="preserve">    转移性支出</t>
  </si>
  <si>
    <t>十一．节能环保支出</t>
  </si>
  <si>
    <t xml:space="preserve">    债务利息支出</t>
  </si>
  <si>
    <t>十二．城乡社区支出</t>
  </si>
  <si>
    <t xml:space="preserve">    基本建设支出</t>
  </si>
  <si>
    <t>十三．农林水支出</t>
  </si>
  <si>
    <t xml:space="preserve">    其他资本性支出</t>
  </si>
  <si>
    <t>十四．交通运输支出</t>
  </si>
  <si>
    <t xml:space="preserve">    其他支出</t>
  </si>
  <si>
    <t>十五.资源勘探信息等支出</t>
  </si>
  <si>
    <t>十六．商业服务业等支出</t>
  </si>
  <si>
    <t>十七．金融支出</t>
  </si>
  <si>
    <t>十八．援助其他地区支出</t>
  </si>
  <si>
    <t>十九.国土海洋气象等支出</t>
  </si>
  <si>
    <t>二十.住房保障支出</t>
  </si>
  <si>
    <t>二十一.粮油物资储备支出</t>
  </si>
  <si>
    <t>二十二.国有资本经营预算支出</t>
  </si>
  <si>
    <t>二十三.预备费</t>
  </si>
  <si>
    <t>二十四.其他支出</t>
  </si>
  <si>
    <t>二十五.转移性支出</t>
  </si>
  <si>
    <t>二十六.债务还本支出</t>
  </si>
  <si>
    <t>二十七.债务付息支出</t>
  </si>
  <si>
    <t>二十八.债务发行费用支出</t>
  </si>
  <si>
    <t>本年收入合计</t>
  </si>
  <si>
    <t>本年支出合计</t>
  </si>
  <si>
    <t>汉滨区移民开发局2017年部门预算收入总表（三）</t>
  </si>
  <si>
    <t>单位编码</t>
  </si>
  <si>
    <t>部门（单位名称）</t>
  </si>
  <si>
    <t>总计</t>
  </si>
  <si>
    <t>财政拨款收入</t>
  </si>
  <si>
    <t>政府基金收入</t>
  </si>
  <si>
    <t>上级专款收入</t>
  </si>
  <si>
    <t>上解收入</t>
  </si>
  <si>
    <t>非税及其他收入</t>
  </si>
  <si>
    <t>上年结转收入</t>
  </si>
  <si>
    <t>国有资本经营预算收入</t>
  </si>
  <si>
    <t>小计</t>
  </si>
  <si>
    <t>基本收入</t>
  </si>
  <si>
    <t>专项收入</t>
  </si>
  <si>
    <t>H47001</t>
  </si>
  <si>
    <t>汉滨区移民开发局</t>
  </si>
  <si>
    <t>汉滨区移民开发局2017年部门预算支出总表（四）</t>
  </si>
  <si>
    <t>财政拨款支出</t>
  </si>
  <si>
    <t>政府基金支出</t>
  </si>
  <si>
    <t>上级专款支出</t>
  </si>
  <si>
    <t>上解支出</t>
  </si>
  <si>
    <t>上年结转支出</t>
  </si>
  <si>
    <t>国有资本经营预算支出</t>
  </si>
  <si>
    <t>基本支出</t>
  </si>
  <si>
    <t>专项支出</t>
  </si>
  <si>
    <r>
      <t>汉滨区</t>
    </r>
    <r>
      <rPr>
        <sz val="20"/>
        <color indexed="8"/>
        <rFont val="Arial"/>
        <family val="2"/>
      </rPr>
      <t>××</t>
    </r>
    <r>
      <rPr>
        <sz val="20"/>
        <color indexed="8"/>
        <rFont val="宋体"/>
        <family val="0"/>
      </rPr>
      <t>单位</t>
    </r>
    <r>
      <rPr>
        <sz val="20"/>
        <color indexed="8"/>
        <rFont val="Arial"/>
        <family val="2"/>
      </rPr>
      <t>2017</t>
    </r>
    <r>
      <rPr>
        <sz val="20"/>
        <color indexed="8"/>
        <rFont val="宋体"/>
        <family val="0"/>
      </rPr>
      <t>年部门预算一般公共预算支出表（按功能科目经济分类）（五）</t>
    </r>
  </si>
  <si>
    <t>编制单位：汉滨区移民开发局</t>
  </si>
  <si>
    <t>金额单位：元</t>
  </si>
  <si>
    <t>项  目</t>
  </si>
  <si>
    <t/>
  </si>
  <si>
    <t>合  计</t>
  </si>
  <si>
    <t>工资福利支出</t>
  </si>
  <si>
    <t>商品和服务支出</t>
  </si>
  <si>
    <t>对个人和家庭的补助</t>
  </si>
  <si>
    <t>其他支出</t>
  </si>
  <si>
    <t>支出功能分类科目编码</t>
  </si>
  <si>
    <t>科目名称</t>
  </si>
  <si>
    <t>基本工资</t>
  </si>
  <si>
    <t>津贴补贴</t>
  </si>
  <si>
    <t>绩效工资</t>
  </si>
  <si>
    <t>乡村教师生活补助</t>
  </si>
  <si>
    <t>乡镇工作补贴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</si>
  <si>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</si>
  <si>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</si>
  <si>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</si>
  <si>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</si>
  <si>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</si>
  <si>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</si>
  <si>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</si>
  <si>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会议费</t>
  </si>
  <si>
    <t>其他交通费（公务用车补贴）</t>
  </si>
  <si>
    <t>公务接待费</t>
  </si>
  <si>
    <t>公务用车运行维护费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</si>
  <si>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</si>
  <si>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</si>
  <si>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</si>
  <si>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</si>
  <si>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</si>
  <si>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</si>
  <si>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</si>
  <si>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</si>
  <si>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其他对个人和家庭的补助支出</t>
  </si>
  <si>
    <t>银行代发</t>
  </si>
  <si>
    <t>非银行代发</t>
  </si>
  <si>
    <t>类</t>
  </si>
  <si>
    <t>款</t>
  </si>
  <si>
    <t>项</t>
  </si>
  <si>
    <t>201</t>
  </si>
  <si>
    <t>一般公共服务支出</t>
  </si>
  <si>
    <t>人大事务</t>
  </si>
  <si>
    <t>2010101</t>
  </si>
  <si>
    <t xml:space="preserve">  行政运行</t>
  </si>
  <si>
    <t>2010108</t>
  </si>
  <si>
    <t xml:space="preserve">  代表工作</t>
  </si>
  <si>
    <t>20102</t>
  </si>
  <si>
    <t>政协事务</t>
  </si>
  <si>
    <t>2010201</t>
  </si>
  <si>
    <t>20103</t>
  </si>
  <si>
    <t>政府办公厅（室）及相关机构事务</t>
  </si>
  <si>
    <t>2010301</t>
  </si>
  <si>
    <t>2010308</t>
  </si>
  <si>
    <t xml:space="preserve">  信访事务</t>
  </si>
  <si>
    <t>2010399</t>
  </si>
  <si>
    <t xml:space="preserve">  其他政府办公厅（室）及相关机构事务支出</t>
  </si>
  <si>
    <t>20104</t>
  </si>
  <si>
    <t>发展与改革事务</t>
  </si>
  <si>
    <t>2010401</t>
  </si>
  <si>
    <t>2010408</t>
  </si>
  <si>
    <t xml:space="preserve">  物价管理</t>
  </si>
  <si>
    <t>20105</t>
  </si>
  <si>
    <t>统计信息事务</t>
  </si>
  <si>
    <t>2010501</t>
  </si>
  <si>
    <t>20106</t>
  </si>
  <si>
    <t>财政事务</t>
  </si>
  <si>
    <t>2010601</t>
  </si>
  <si>
    <t>20107</t>
  </si>
  <si>
    <t>税收事务</t>
  </si>
  <si>
    <t>2010701</t>
  </si>
  <si>
    <t>20108</t>
  </si>
  <si>
    <t>审计事务</t>
  </si>
  <si>
    <t>2010801</t>
  </si>
  <si>
    <t>20110</t>
  </si>
  <si>
    <t>人力资源事务</t>
  </si>
  <si>
    <t>2011001</t>
  </si>
  <si>
    <t>20111</t>
  </si>
  <si>
    <t>纪检监察事务</t>
  </si>
  <si>
    <t>2011101</t>
  </si>
  <si>
    <t>20113</t>
  </si>
  <si>
    <t>商贸事务</t>
  </si>
  <si>
    <t>2011301</t>
  </si>
  <si>
    <t>20115</t>
  </si>
  <si>
    <t>工商行政管理事务</t>
  </si>
  <si>
    <t>2011501</t>
  </si>
  <si>
    <t>20117</t>
  </si>
  <si>
    <t>质量技术监督与检验检疫事务</t>
  </si>
  <si>
    <t>2011701</t>
  </si>
  <si>
    <t>20124</t>
  </si>
  <si>
    <t>宗教事务</t>
  </si>
  <si>
    <t>2012401</t>
  </si>
  <si>
    <t>20126</t>
  </si>
  <si>
    <t>档案事务</t>
  </si>
  <si>
    <t>2012601</t>
  </si>
  <si>
    <t>2012604</t>
  </si>
  <si>
    <t xml:space="preserve">  档案馆</t>
  </si>
  <si>
    <t>20128</t>
  </si>
  <si>
    <t>民主党派及工商联事务</t>
  </si>
  <si>
    <t>2012801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</si>
  <si>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</si>
  <si>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</si>
  <si>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</si>
  <si>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</si>
  <si>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</si>
  <si>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</si>
  <si>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2013199</t>
  </si>
  <si>
    <t xml:space="preserve">  其他党委办公厅（室）及相关机构事务支出</t>
  </si>
  <si>
    <t>20132</t>
  </si>
  <si>
    <t>组织事务</t>
  </si>
  <si>
    <t>2013201</t>
  </si>
  <si>
    <t>20133</t>
  </si>
  <si>
    <t>宣传事务</t>
  </si>
  <si>
    <t>2013301</t>
  </si>
  <si>
    <t>2013350</t>
  </si>
  <si>
    <t xml:space="preserve">  事业运行</t>
  </si>
  <si>
    <t>20134</t>
  </si>
  <si>
    <t>统战事务</t>
  </si>
  <si>
    <t>2013401</t>
  </si>
  <si>
    <t>20136</t>
  </si>
  <si>
    <t>其他共产党事务支出</t>
  </si>
  <si>
    <t>2013601</t>
  </si>
  <si>
    <t>公共安全支出</t>
  </si>
  <si>
    <t>武装警察</t>
  </si>
  <si>
    <t>消防</t>
  </si>
  <si>
    <t>20404</t>
  </si>
  <si>
    <t>检察</t>
  </si>
  <si>
    <t>2040401</t>
  </si>
  <si>
    <t>20405</t>
  </si>
  <si>
    <t>法院</t>
  </si>
  <si>
    <t>2040501</t>
  </si>
  <si>
    <t>20406</t>
  </si>
  <si>
    <t>司法</t>
  </si>
  <si>
    <t>2040601</t>
  </si>
  <si>
    <t>2040606</t>
  </si>
  <si>
    <t xml:space="preserve">  律师公证管理</t>
  </si>
  <si>
    <t>2040607</t>
  </si>
  <si>
    <t xml:space="preserve">  法律援助</t>
  </si>
  <si>
    <t>205</t>
  </si>
  <si>
    <t>教育支出</t>
  </si>
  <si>
    <t>20501</t>
  </si>
  <si>
    <t>教育管理事务</t>
  </si>
  <si>
    <t>2050101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</si>
  <si>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</si>
  <si>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</si>
  <si>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</si>
  <si>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</si>
  <si>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</si>
  <si>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</si>
  <si>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</si>
  <si>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</si>
  <si>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</si>
  <si>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</si>
  <si>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2050299</t>
  </si>
  <si>
    <t xml:space="preserve">  其他普通教育支出</t>
  </si>
  <si>
    <t>20503</t>
  </si>
  <si>
    <t>职业教育</t>
  </si>
  <si>
    <t>2050304</t>
  </si>
  <si>
    <t xml:space="preserve">  职业高中教育</t>
  </si>
  <si>
    <t>20504</t>
  </si>
  <si>
    <t>成人教育</t>
  </si>
  <si>
    <t>2050404</t>
  </si>
  <si>
    <t xml:space="preserve">  成人广播电视教育</t>
  </si>
  <si>
    <t>20508</t>
  </si>
  <si>
    <t>进修及培训</t>
  </si>
  <si>
    <t>2050801</t>
  </si>
  <si>
    <t xml:space="preserve">  教师进修</t>
  </si>
  <si>
    <t>2050802</t>
  </si>
  <si>
    <t xml:space="preserve">  干部教育</t>
  </si>
  <si>
    <t>206</t>
  </si>
  <si>
    <t>科学技术支出</t>
  </si>
  <si>
    <t>20601</t>
  </si>
  <si>
    <t>科学技术管理事务</t>
  </si>
  <si>
    <t>2060101</t>
  </si>
  <si>
    <t>20607</t>
  </si>
  <si>
    <t>科学技术普及</t>
  </si>
  <si>
    <t>2060701</t>
  </si>
  <si>
    <t xml:space="preserve">  机构运行</t>
  </si>
  <si>
    <t>207</t>
  </si>
  <si>
    <t>文化体育与传媒支出</t>
  </si>
  <si>
    <t>20701</t>
  </si>
  <si>
    <t>文化</t>
  </si>
  <si>
    <t>2070101</t>
  </si>
  <si>
    <t>2070104</t>
  </si>
  <si>
    <t xml:space="preserve">  图书馆</t>
  </si>
  <si>
    <t>2070107</t>
  </si>
  <si>
    <t xml:space="preserve">  艺术表演团体</t>
  </si>
  <si>
    <t>2070109</t>
  </si>
  <si>
    <t xml:space="preserve">  群众文化</t>
  </si>
  <si>
    <t>20702</t>
  </si>
  <si>
    <t>文物</t>
  </si>
  <si>
    <t>20704</t>
  </si>
  <si>
    <t>广播影视</t>
  </si>
  <si>
    <t>2070401</t>
  </si>
  <si>
    <t>2070404</t>
  </si>
  <si>
    <t xml:space="preserve">  广播</t>
  </si>
  <si>
    <t>2070499</t>
  </si>
  <si>
    <t xml:space="preserve">  其他广播影视支出</t>
  </si>
  <si>
    <t>208</t>
  </si>
  <si>
    <t>社会保障和就业支出</t>
  </si>
  <si>
    <t>20801</t>
  </si>
  <si>
    <t>人力资源和社会保障管理事务</t>
  </si>
  <si>
    <t>2080101</t>
  </si>
  <si>
    <t>2080109</t>
  </si>
  <si>
    <t xml:space="preserve">  社会保险经办机构</t>
  </si>
  <si>
    <t>20802</t>
  </si>
  <si>
    <t>民政管理事务</t>
  </si>
  <si>
    <t>2080201</t>
  </si>
  <si>
    <t>2080205</t>
  </si>
  <si>
    <t xml:space="preserve">  老龄事务</t>
  </si>
  <si>
    <t xml:space="preserve">  基层政权和社区建设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</si>
  <si>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</si>
  <si>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</si>
  <si>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</si>
  <si>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</si>
  <si>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</si>
  <si>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</si>
  <si>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</si>
  <si>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</si>
  <si>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2080599</t>
  </si>
  <si>
    <t xml:space="preserve">  其他行政事业单位离退休支出</t>
  </si>
  <si>
    <t>20808</t>
  </si>
  <si>
    <t>抚恤</t>
  </si>
  <si>
    <t>2080802</t>
  </si>
  <si>
    <t xml:space="preserve">  伤残抚恤</t>
  </si>
  <si>
    <t>2080803</t>
  </si>
  <si>
    <t xml:space="preserve">  在乡复员、退伍军人生活补助</t>
  </si>
  <si>
    <t>2080899</t>
  </si>
  <si>
    <t xml:space="preserve">  其他优抚支出</t>
  </si>
  <si>
    <t>20809</t>
  </si>
  <si>
    <t>退役安置</t>
  </si>
  <si>
    <t>2080903</t>
  </si>
  <si>
    <t xml:space="preserve">  军队移交政府离退休干部管理机构</t>
  </si>
  <si>
    <t>20811</t>
  </si>
  <si>
    <t>残疾人事业</t>
  </si>
  <si>
    <t>2081101</t>
  </si>
  <si>
    <t>210</t>
  </si>
  <si>
    <t>医疗卫生与计划生育支出</t>
  </si>
  <si>
    <t>21001</t>
  </si>
  <si>
    <t>医疗卫生管理事务</t>
  </si>
  <si>
    <t>2100101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</si>
  <si>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</si>
  <si>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</si>
  <si>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</si>
  <si>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</si>
  <si>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</si>
  <si>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</si>
  <si>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21003</t>
  </si>
  <si>
    <t>基层医疗卫生机构</t>
  </si>
  <si>
    <t>2100302</t>
  </si>
  <si>
    <t xml:space="preserve">  乡镇卫生院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</si>
  <si>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</si>
  <si>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</si>
  <si>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</si>
  <si>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</si>
  <si>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</si>
  <si>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</si>
  <si>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</si>
  <si>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</si>
  <si>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21007</t>
  </si>
  <si>
    <t>人口与计划生育事务</t>
  </si>
  <si>
    <t>2100701</t>
  </si>
  <si>
    <t>21010</t>
  </si>
  <si>
    <t>食品和药品监督管理事务</t>
  </si>
  <si>
    <t>2101001</t>
  </si>
  <si>
    <t>211</t>
  </si>
  <si>
    <t>节能环保支出</t>
  </si>
  <si>
    <t>21101</t>
  </si>
  <si>
    <t>环境保护管理事务</t>
  </si>
  <si>
    <t>2110101</t>
  </si>
  <si>
    <t>212</t>
  </si>
  <si>
    <t>城乡社区支出</t>
  </si>
  <si>
    <t>21201</t>
  </si>
  <si>
    <t>城乡社区管理事务</t>
  </si>
  <si>
    <t>2120101</t>
  </si>
  <si>
    <t>2120104</t>
  </si>
  <si>
    <t xml:space="preserve">  城管执法</t>
  </si>
  <si>
    <t>213</t>
  </si>
  <si>
    <t>农林水支出</t>
  </si>
  <si>
    <t>21301</t>
  </si>
  <si>
    <t>农业</t>
  </si>
  <si>
    <t>2130101</t>
  </si>
  <si>
    <t>2130104</t>
  </si>
  <si>
    <t>21302</t>
  </si>
  <si>
    <t>林业</t>
  </si>
  <si>
    <t>2130201</t>
  </si>
  <si>
    <t>2130204</t>
  </si>
  <si>
    <t xml:space="preserve">  林业事业机构</t>
  </si>
  <si>
    <t>21303</t>
  </si>
  <si>
    <t>水利</t>
  </si>
  <si>
    <t>2130301</t>
  </si>
  <si>
    <t>2130304</t>
  </si>
  <si>
    <t xml:space="preserve">  水利行业业务管理</t>
  </si>
  <si>
    <t>2130314</t>
  </si>
  <si>
    <t xml:space="preserve">  防汛</t>
  </si>
  <si>
    <t>21307</t>
  </si>
  <si>
    <t>农村综合改革</t>
  </si>
  <si>
    <t>2130705</t>
  </si>
  <si>
    <t xml:space="preserve">  对村民委员会和村党支部的补助</t>
  </si>
  <si>
    <t>214</t>
  </si>
  <si>
    <t>交通运输支出</t>
  </si>
  <si>
    <t>21401</t>
  </si>
  <si>
    <t>公路水路运输</t>
  </si>
  <si>
    <t>2140101</t>
  </si>
  <si>
    <t>215</t>
  </si>
  <si>
    <t>资源勘探信息等支出</t>
  </si>
  <si>
    <t>21506</t>
  </si>
  <si>
    <t>安全生产监管</t>
  </si>
  <si>
    <t>2150601</t>
  </si>
  <si>
    <t>216</t>
  </si>
  <si>
    <t>商业服务业等支出</t>
  </si>
  <si>
    <t>21602</t>
  </si>
  <si>
    <t>商业流通事务</t>
  </si>
  <si>
    <t>2160201</t>
  </si>
  <si>
    <t>21605</t>
  </si>
  <si>
    <t>旅游业管理与服务支出</t>
  </si>
  <si>
    <t>旅游行业业务管理</t>
  </si>
  <si>
    <t>220</t>
  </si>
  <si>
    <t>国土海洋气象等支出</t>
  </si>
  <si>
    <t>22001</t>
  </si>
  <si>
    <t>国土资源事务</t>
  </si>
  <si>
    <t>2200101</t>
  </si>
  <si>
    <t>222</t>
  </si>
  <si>
    <t>粮油物资储备支出</t>
  </si>
  <si>
    <t>22201</t>
  </si>
  <si>
    <t>粮油事务</t>
  </si>
  <si>
    <t>2220101</t>
  </si>
  <si>
    <t>汉滨区移民开发局2017年“三公”经费支出预算表（六）</t>
  </si>
  <si>
    <t>单位名称</t>
  </si>
  <si>
    <t>合计</t>
  </si>
  <si>
    <t>因公出国（境）经费</t>
  </si>
  <si>
    <t>公务用车购置及运行维护费</t>
  </si>
  <si>
    <t>公务用车购置经费</t>
  </si>
  <si>
    <t>汉滨区移民开发局2017年部门预算政府性基金收支总表（七）</t>
  </si>
  <si>
    <t>收           入</t>
  </si>
  <si>
    <t>支             出</t>
  </si>
  <si>
    <t>功能分类</t>
  </si>
  <si>
    <t>一、非税收入</t>
  </si>
  <si>
    <t>一、科学技术支出</t>
  </si>
  <si>
    <t>二、债务收入</t>
  </si>
  <si>
    <t>二、文化体育与传媒支出</t>
  </si>
  <si>
    <t>三、转移性收入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</si>
  <si>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</si>
  <si>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</si>
  <si>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</si>
  <si>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</si>
  <si>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</si>
  <si>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八、资源勘测电力信息等支出</t>
  </si>
  <si>
    <t>九、商业服务业等支出</t>
  </si>
  <si>
    <t>十、金融支出</t>
  </si>
  <si>
    <t>十一、其他支出</t>
  </si>
  <si>
    <t>收入总计</t>
  </si>
  <si>
    <t>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</si>
</sst>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_);[Red]\(#,##0\)"/>
  </numFmts>
  <fonts count="41"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2"/>
      <name val="Times New Roman"/>
      <family val="1"/>
    </font>
    <font>
      <b/>
      <sz val="36"/>
      <name val="黑体"/>
      <family val="3"/>
    </font>
    <font>
      <sz val="10.5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1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黑体"/>
      <family val="3"/>
    </font>
    <font>
      <b/>
      <sz val="15"/>
      <name val="楷体_GB2312"/>
      <family val="3"/>
    </font>
    <font>
      <sz val="2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3" applyNumberFormat="0" applyFill="0" applyAlignment="0" applyProtection="0"/>
    <xf numFmtId="0" fontId="27" fillId="7" borderId="0" applyNumberFormat="0" applyBorder="0" applyAlignment="0" applyProtection="0"/>
    <xf numFmtId="0" fontId="24" fillId="0" borderId="4" applyNumberFormat="0" applyFill="0" applyAlignment="0" applyProtection="0"/>
    <xf numFmtId="0" fontId="27" fillId="3" borderId="0" applyNumberFormat="0" applyBorder="0" applyAlignment="0" applyProtection="0"/>
    <xf numFmtId="0" fontId="28" fillId="2" borderId="5" applyNumberFormat="0" applyAlignment="0" applyProtection="0"/>
    <xf numFmtId="0" fontId="37" fillId="2" borderId="1" applyNumberFormat="0" applyAlignment="0" applyProtection="0"/>
    <xf numFmtId="0" fontId="20" fillId="8" borderId="6" applyNumberFormat="0" applyAlignment="0" applyProtection="0"/>
    <xf numFmtId="0" fontId="1" fillId="0" borderId="0">
      <alignment/>
      <protection/>
    </xf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7" applyNumberFormat="0" applyFill="0" applyAlignment="0" applyProtection="0"/>
    <xf numFmtId="0" fontId="30" fillId="0" borderId="8" applyNumberFormat="0" applyFill="0" applyAlignment="0" applyProtection="0"/>
    <xf numFmtId="0" fontId="35" fillId="9" borderId="0" applyNumberFormat="0" applyBorder="0" applyAlignment="0" applyProtection="0"/>
    <xf numFmtId="0" fontId="33" fillId="11" borderId="0" applyNumberFormat="0" applyBorder="0" applyAlignment="0" applyProtection="0"/>
    <xf numFmtId="0" fontId="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7" fillId="16" borderId="0" applyNumberFormat="0" applyBorder="0" applyAlignment="0" applyProtection="0"/>
    <xf numFmtId="0" fontId="7" fillId="12" borderId="0" applyNumberFormat="0" applyBorder="0" applyAlignment="0" applyProtection="0"/>
    <xf numFmtId="0" fontId="27" fillId="17" borderId="0" applyNumberFormat="0" applyBorder="0" applyAlignment="0" applyProtection="0"/>
    <xf numFmtId="0" fontId="1" fillId="0" borderId="0">
      <alignment/>
      <protection/>
    </xf>
    <xf numFmtId="0" fontId="27" fillId="18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0" borderId="0">
      <alignment/>
      <protection/>
    </xf>
    <xf numFmtId="0" fontId="0" fillId="0" borderId="0" applyBorder="0">
      <alignment/>
      <protection/>
    </xf>
  </cellStyleXfs>
  <cellXfs count="135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176" fontId="1" fillId="0" borderId="14" xfId="0" applyNumberFormat="1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/>
      <protection/>
    </xf>
    <xf numFmtId="176" fontId="1" fillId="0" borderId="10" xfId="0" applyNumberFormat="1" applyFont="1" applyBorder="1" applyAlignment="1" applyProtection="1">
      <alignment horizontal="left" vertical="center"/>
      <protection/>
    </xf>
    <xf numFmtId="2" fontId="1" fillId="0" borderId="10" xfId="0" applyNumberFormat="1" applyFont="1" applyBorder="1" applyAlignment="1" applyProtection="1">
      <alignment horizontal="left" vertical="center"/>
      <protection/>
    </xf>
    <xf numFmtId="4" fontId="0" fillId="0" borderId="9" xfId="0" applyNumberFormat="1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76" fontId="1" fillId="0" borderId="9" xfId="0" applyNumberFormat="1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176" fontId="1" fillId="0" borderId="14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4" fontId="0" fillId="0" borderId="14" xfId="0" applyNumberFormat="1" applyFont="1" applyBorder="1" applyAlignment="1" applyProtection="1">
      <alignment horizontal="right" vertical="center"/>
      <protection/>
    </xf>
    <xf numFmtId="4" fontId="0" fillId="0" borderId="13" xfId="0" applyNumberFormat="1" applyFont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0" fontId="3" fillId="11" borderId="0" xfId="0" applyFont="1" applyFill="1" applyAlignment="1" applyProtection="1">
      <alignment/>
      <protection/>
    </xf>
    <xf numFmtId="0" fontId="3" fillId="19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9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 shrinkToFi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9" xfId="0" applyFont="1" applyFill="1" applyBorder="1" applyAlignment="1" applyProtection="1">
      <alignment horizontal="center" vertical="center" wrapText="1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4" borderId="9" xfId="0" applyFont="1" applyFill="1" applyBorder="1" applyAlignment="1" applyProtection="1">
      <alignment horizontal="center" vertical="center" wrapText="1" shrinkToFit="1"/>
      <protection locked="0"/>
    </xf>
    <xf numFmtId="177" fontId="7" fillId="4" borderId="9" xfId="0" applyNumberFormat="1" applyFont="1" applyFill="1" applyBorder="1" applyAlignment="1" applyProtection="1">
      <alignment horizontal="right" vertical="center" shrinkToFit="1"/>
      <protection locked="0"/>
    </xf>
    <xf numFmtId="0" fontId="7" fillId="11" borderId="9" xfId="0" applyFont="1" applyFill="1" applyBorder="1" applyAlignment="1" applyProtection="1">
      <alignment horizontal="left" vertical="center" shrinkToFit="1"/>
      <protection/>
    </xf>
    <xf numFmtId="0" fontId="6" fillId="11" borderId="9" xfId="0" applyFont="1" applyFill="1" applyBorder="1" applyAlignment="1" applyProtection="1">
      <alignment horizontal="left" vertical="center" shrinkToFit="1"/>
      <protection/>
    </xf>
    <xf numFmtId="177" fontId="7" fillId="11" borderId="9" xfId="0" applyNumberFormat="1" applyFont="1" applyFill="1" applyBorder="1" applyAlignment="1" applyProtection="1">
      <alignment horizontal="right" vertical="center" shrinkToFit="1"/>
      <protection/>
    </xf>
    <xf numFmtId="0" fontId="7" fillId="19" borderId="9" xfId="0" applyNumberFormat="1" applyFont="1" applyFill="1" applyBorder="1" applyAlignment="1" applyProtection="1">
      <alignment horizontal="left" vertical="center" shrinkToFit="1"/>
      <protection/>
    </xf>
    <xf numFmtId="0" fontId="7" fillId="19" borderId="9" xfId="0" applyFont="1" applyFill="1" applyBorder="1" applyAlignment="1" applyProtection="1">
      <alignment horizontal="left" vertical="center" shrinkToFit="1"/>
      <protection/>
    </xf>
    <xf numFmtId="0" fontId="8" fillId="19" borderId="9" xfId="0" applyFont="1" applyFill="1" applyBorder="1" applyAlignment="1" applyProtection="1">
      <alignment horizontal="left" vertical="center" shrinkToFit="1"/>
      <protection/>
    </xf>
    <xf numFmtId="177" fontId="7" fillId="19" borderId="9" xfId="0" applyNumberFormat="1" applyFont="1" applyFill="1" applyBorder="1" applyAlignment="1" applyProtection="1">
      <alignment horizontal="right" vertical="center" shrinkToFit="1"/>
      <protection/>
    </xf>
    <xf numFmtId="0" fontId="7" fillId="0" borderId="9" xfId="0" applyFont="1" applyFill="1" applyBorder="1" applyAlignment="1" applyProtection="1">
      <alignment horizontal="left" vertical="center" shrinkToFit="1"/>
      <protection/>
    </xf>
    <xf numFmtId="0" fontId="9" fillId="0" borderId="9" xfId="0" applyFont="1" applyFill="1" applyBorder="1" applyAlignment="1" applyProtection="1">
      <alignment horizontal="left" vertical="center" shrinkToFit="1"/>
      <protection/>
    </xf>
    <xf numFmtId="177" fontId="7" fillId="9" borderId="9" xfId="0" applyNumberFormat="1" applyFont="1" applyFill="1" applyBorder="1" applyAlignment="1" applyProtection="1">
      <alignment horizontal="right" vertical="center" shrinkToFit="1"/>
      <protection/>
    </xf>
    <xf numFmtId="177" fontId="7" fillId="0" borderId="9" xfId="0" applyNumberFormat="1" applyFont="1" applyFill="1" applyBorder="1" applyAlignment="1" applyProtection="1">
      <alignment horizontal="right" vertical="center" shrinkToFi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19" borderId="10" xfId="0" applyFont="1" applyFill="1" applyBorder="1" applyAlignment="1" applyProtection="1">
      <alignment horizontal="left" vertical="center" shrinkToFit="1"/>
      <protection/>
    </xf>
    <xf numFmtId="0" fontId="7" fillId="19" borderId="14" xfId="0" applyFont="1" applyFill="1" applyBorder="1" applyAlignment="1" applyProtection="1">
      <alignment horizontal="left" vertical="center" shrinkToFit="1"/>
      <protection/>
    </xf>
    <xf numFmtId="0" fontId="7" fillId="19" borderId="13" xfId="0" applyFont="1" applyFill="1" applyBorder="1" applyAlignment="1" applyProtection="1">
      <alignment horizontal="left" vertical="center" shrinkToFit="1"/>
      <protection/>
    </xf>
    <xf numFmtId="0" fontId="7" fillId="0" borderId="10" xfId="0" applyFont="1" applyFill="1" applyBorder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left" vertical="center" shrinkToFit="1"/>
      <protection/>
    </xf>
    <xf numFmtId="0" fontId="7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4" fontId="0" fillId="0" borderId="18" xfId="0" applyNumberFormat="1" applyFont="1" applyBorder="1" applyAlignment="1" applyProtection="1">
      <alignment horizontal="right" vertical="center"/>
      <protection/>
    </xf>
    <xf numFmtId="4" fontId="0" fillId="0" borderId="21" xfId="0" applyNumberFormat="1" applyFont="1" applyBorder="1" applyAlignment="1" applyProtection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" fontId="0" fillId="0" borderId="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justify" vertical="center"/>
      <protection/>
    </xf>
    <xf numFmtId="0" fontId="17" fillId="0" borderId="19" xfId="0" applyFont="1" applyFill="1" applyBorder="1" applyAlignment="1" applyProtection="1">
      <alignment horizontal="left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justify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08人员工资情况表_4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08人员工资情况表_8" xfId="61"/>
    <cellStyle name="强调文字颜色 6" xfId="62"/>
    <cellStyle name="40% - 强调文字颜色 6" xfId="63"/>
    <cellStyle name="60% - 强调文字颜色 6" xfId="64"/>
    <cellStyle name="常规_08人员工资情况表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49">
      <selection activeCell="A14" sqref="A14"/>
    </sheetView>
  </sheetViews>
  <sheetFormatPr defaultColWidth="12" defaultRowHeight="11.25"/>
  <cols>
    <col min="1" max="1" width="149.83203125" style="125" customWidth="1"/>
    <col min="2" max="16384" width="12" style="125" customWidth="1"/>
  </cols>
  <sheetData>
    <row r="1" ht="15">
      <c r="A1" s="126"/>
    </row>
    <row r="2" ht="15">
      <c r="A2" s="127"/>
    </row>
    <row r="3" ht="45">
      <c r="A3" s="128" t="s">
        <v>0</v>
      </c>
    </row>
    <row r="4" ht="13.5">
      <c r="A4" s="129"/>
    </row>
    <row r="5" ht="13.5">
      <c r="A5" s="129"/>
    </row>
    <row r="6" ht="42.75" customHeight="1">
      <c r="A6" s="129"/>
    </row>
    <row r="7" ht="20.25">
      <c r="A7" s="130" t="s">
        <v>1</v>
      </c>
    </row>
    <row r="8" ht="20.25">
      <c r="A8" s="130" t="s">
        <v>2</v>
      </c>
    </row>
    <row r="9" ht="20.25">
      <c r="A9" s="130" t="s">
        <v>3</v>
      </c>
    </row>
    <row r="10" ht="20.25">
      <c r="A10" s="130" t="s">
        <v>4</v>
      </c>
    </row>
    <row r="11" ht="15">
      <c r="A11" s="131"/>
    </row>
    <row r="12" ht="13.5">
      <c r="A12" s="131"/>
    </row>
    <row r="13" ht="13.5">
      <c r="A13" s="131"/>
    </row>
    <row r="14" ht="65.25" customHeight="1">
      <c r="A14" s="131"/>
    </row>
    <row r="15" ht="43.5" customHeight="1">
      <c r="A15" s="132" t="s">
        <v>5</v>
      </c>
    </row>
    <row r="16" ht="15">
      <c r="A16" s="127"/>
    </row>
    <row r="17" ht="15">
      <c r="A17" s="127"/>
    </row>
    <row r="18" ht="15">
      <c r="A18" s="133"/>
    </row>
    <row r="20" ht="14.25">
      <c r="A20" s="134"/>
    </row>
  </sheetData>
  <sheetProtection/>
  <protectedRanges>
    <protectedRange sqref="A15" name="区域2"/>
    <protectedRange sqref="A7:A10" name="区域1"/>
  </protectedRanges>
  <printOptions horizontalCentered="1"/>
  <pageMargins left="0.9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="76" zoomScaleNormal="76" zoomScaleSheetLayoutView="100" workbookViewId="0" topLeftCell="A1">
      <selection activeCell="A1" sqref="A1:F1"/>
    </sheetView>
  </sheetViews>
  <sheetFormatPr defaultColWidth="9.16015625" defaultRowHeight="12.75" customHeight="1"/>
  <cols>
    <col min="1" max="1" width="38" style="96" customWidth="1"/>
    <col min="2" max="2" width="12.16015625" style="97" customWidth="1"/>
    <col min="3" max="3" width="28" style="98" customWidth="1"/>
    <col min="4" max="4" width="44.5" style="97" customWidth="1"/>
    <col min="5" max="5" width="13.16015625" style="97" customWidth="1"/>
    <col min="6" max="6" width="35.16015625" style="98" customWidth="1"/>
    <col min="7" max="16384" width="9.16015625" style="97" customWidth="1"/>
  </cols>
  <sheetData>
    <row r="1" spans="1:6" ht="33" customHeight="1">
      <c r="A1" s="99" t="s">
        <v>6</v>
      </c>
      <c r="B1" s="100"/>
      <c r="C1" s="100"/>
      <c r="D1" s="100" t="s">
        <v>7</v>
      </c>
      <c r="E1" s="100"/>
      <c r="F1" s="100"/>
    </row>
    <row r="2" spans="1:6" s="95" customFormat="1" ht="22.5" customHeight="1">
      <c r="A2" s="101" t="s">
        <v>8</v>
      </c>
      <c r="B2" s="102"/>
      <c r="C2" s="103"/>
      <c r="D2" s="104" t="s">
        <v>9</v>
      </c>
      <c r="E2" s="104"/>
      <c r="F2" s="105"/>
    </row>
    <row r="3" spans="1:6" s="95" customFormat="1" ht="22.5" customHeight="1">
      <c r="A3" s="106" t="s">
        <v>10</v>
      </c>
      <c r="B3" s="107" t="s">
        <v>11</v>
      </c>
      <c r="C3" s="107" t="s">
        <v>12</v>
      </c>
      <c r="D3" s="108" t="s">
        <v>10</v>
      </c>
      <c r="E3" s="108" t="s">
        <v>11</v>
      </c>
      <c r="F3" s="109" t="s">
        <v>12</v>
      </c>
    </row>
    <row r="4" spans="1:6" s="95" customFormat="1" ht="22.5" customHeight="1">
      <c r="A4" s="110" t="s">
        <v>13</v>
      </c>
      <c r="B4" s="111" t="s">
        <v>14</v>
      </c>
      <c r="C4" s="112">
        <f>SUM(C5:C8)</f>
        <v>25</v>
      </c>
      <c r="D4" s="113" t="s">
        <v>15</v>
      </c>
      <c r="E4" s="111" t="s">
        <v>16</v>
      </c>
      <c r="F4" s="112">
        <v>75.4</v>
      </c>
    </row>
    <row r="5" spans="1:6" s="95" customFormat="1" ht="22.5" customHeight="1">
      <c r="A5" s="114" t="s">
        <v>17</v>
      </c>
      <c r="B5" s="111" t="s">
        <v>14</v>
      </c>
      <c r="C5" s="112"/>
      <c r="D5" s="113" t="s">
        <v>18</v>
      </c>
      <c r="E5" s="111" t="s">
        <v>19</v>
      </c>
      <c r="F5" s="112">
        <v>0</v>
      </c>
    </row>
    <row r="6" spans="1:6" s="95" customFormat="1" ht="22.5" customHeight="1">
      <c r="A6" s="114" t="s">
        <v>20</v>
      </c>
      <c r="B6" s="111" t="s">
        <v>14</v>
      </c>
      <c r="C6" s="112"/>
      <c r="D6" s="113" t="s">
        <v>21</v>
      </c>
      <c r="E6" s="111" t="s">
        <v>19</v>
      </c>
      <c r="F6" s="115">
        <v>2627.26</v>
      </c>
    </row>
    <row r="7" spans="1:6" s="95" customFormat="1" ht="22.5" customHeight="1">
      <c r="A7" s="114" t="s">
        <v>22</v>
      </c>
      <c r="B7" s="111" t="s">
        <v>14</v>
      </c>
      <c r="C7" s="112">
        <v>23</v>
      </c>
      <c r="D7" s="113" t="s">
        <v>23</v>
      </c>
      <c r="E7" s="116" t="s">
        <v>24</v>
      </c>
      <c r="F7" s="117" t="s">
        <v>24</v>
      </c>
    </row>
    <row r="8" spans="1:6" s="95" customFormat="1" ht="22.5" customHeight="1">
      <c r="A8" s="114" t="s">
        <v>25</v>
      </c>
      <c r="B8" s="111" t="s">
        <v>14</v>
      </c>
      <c r="C8" s="112">
        <v>2</v>
      </c>
      <c r="D8" s="118" t="s">
        <v>26</v>
      </c>
      <c r="E8" s="111" t="s">
        <v>27</v>
      </c>
      <c r="F8" s="112"/>
    </row>
    <row r="9" spans="1:6" s="95" customFormat="1" ht="22.5" customHeight="1">
      <c r="A9" s="110" t="s">
        <v>28</v>
      </c>
      <c r="B9" s="111" t="s">
        <v>14</v>
      </c>
      <c r="C9" s="112">
        <f>SUM(C10:C12)</f>
        <v>28</v>
      </c>
      <c r="D9" s="118" t="s">
        <v>29</v>
      </c>
      <c r="E9" s="111" t="s">
        <v>27</v>
      </c>
      <c r="F9" s="112">
        <v>0</v>
      </c>
    </row>
    <row r="10" spans="1:6" s="95" customFormat="1" ht="22.5" customHeight="1">
      <c r="A10" s="114" t="s">
        <v>30</v>
      </c>
      <c r="B10" s="111" t="s">
        <v>14</v>
      </c>
      <c r="C10" s="112"/>
      <c r="D10" s="119" t="s">
        <v>31</v>
      </c>
      <c r="E10" s="111" t="s">
        <v>27</v>
      </c>
      <c r="F10" s="115">
        <v>0</v>
      </c>
    </row>
    <row r="11" spans="1:6" s="95" customFormat="1" ht="22.5" customHeight="1">
      <c r="A11" s="114" t="s">
        <v>32</v>
      </c>
      <c r="B11" s="111" t="s">
        <v>14</v>
      </c>
      <c r="C11" s="112">
        <v>28</v>
      </c>
      <c r="D11" s="113" t="s">
        <v>33</v>
      </c>
      <c r="E11" s="116" t="s">
        <v>24</v>
      </c>
      <c r="F11" s="120" t="s">
        <v>24</v>
      </c>
    </row>
    <row r="12" spans="1:6" s="95" customFormat="1" ht="22.5" customHeight="1">
      <c r="A12" s="114" t="s">
        <v>34</v>
      </c>
      <c r="B12" s="111" t="s">
        <v>14</v>
      </c>
      <c r="C12" s="112"/>
      <c r="D12" s="118" t="s">
        <v>35</v>
      </c>
      <c r="E12" s="111" t="s">
        <v>36</v>
      </c>
      <c r="F12" s="112"/>
    </row>
    <row r="13" spans="1:6" s="95" customFormat="1" ht="22.5" customHeight="1">
      <c r="A13" s="110" t="s">
        <v>37</v>
      </c>
      <c r="B13" s="111" t="s">
        <v>14</v>
      </c>
      <c r="C13" s="112">
        <f>SUM(C14:C15)</f>
        <v>30</v>
      </c>
      <c r="D13" s="119" t="s">
        <v>38</v>
      </c>
      <c r="E13" s="111" t="s">
        <v>39</v>
      </c>
      <c r="F13" s="115">
        <v>0</v>
      </c>
    </row>
    <row r="14" spans="1:6" s="95" customFormat="1" ht="22.5" customHeight="1">
      <c r="A14" s="114" t="s">
        <v>40</v>
      </c>
      <c r="B14" s="111" t="s">
        <v>14</v>
      </c>
      <c r="C14" s="112"/>
      <c r="D14" s="113" t="s">
        <v>41</v>
      </c>
      <c r="E14" s="111" t="s">
        <v>24</v>
      </c>
      <c r="F14" s="117"/>
    </row>
    <row r="15" spans="1:6" s="95" customFormat="1" ht="22.5" customHeight="1">
      <c r="A15" s="114" t="s">
        <v>42</v>
      </c>
      <c r="B15" s="111" t="s">
        <v>14</v>
      </c>
      <c r="C15" s="112">
        <v>30</v>
      </c>
      <c r="D15" s="118" t="s">
        <v>43</v>
      </c>
      <c r="E15" s="111" t="s">
        <v>44</v>
      </c>
      <c r="F15" s="112">
        <v>19</v>
      </c>
    </row>
    <row r="16" spans="1:6" s="95" customFormat="1" ht="22.5" customHeight="1">
      <c r="A16" s="110" t="s">
        <v>45</v>
      </c>
      <c r="B16" s="111" t="s">
        <v>14</v>
      </c>
      <c r="C16" s="112">
        <f>SUM(C17:C20)</f>
        <v>3</v>
      </c>
      <c r="D16" s="118" t="s">
        <v>46</v>
      </c>
      <c r="E16" s="111" t="s">
        <v>47</v>
      </c>
      <c r="F16" s="112">
        <v>0</v>
      </c>
    </row>
    <row r="17" spans="1:6" s="95" customFormat="1" ht="22.5" customHeight="1">
      <c r="A17" s="114" t="s">
        <v>48</v>
      </c>
      <c r="B17" s="111" t="s">
        <v>14</v>
      </c>
      <c r="C17" s="112">
        <v>2</v>
      </c>
      <c r="D17" s="118" t="s">
        <v>49</v>
      </c>
      <c r="E17" s="111" t="s">
        <v>47</v>
      </c>
      <c r="F17" s="112">
        <v>28</v>
      </c>
    </row>
    <row r="18" spans="1:6" s="95" customFormat="1" ht="22.5" customHeight="1">
      <c r="A18" s="114" t="s">
        <v>50</v>
      </c>
      <c r="B18" s="111" t="s">
        <v>14</v>
      </c>
      <c r="C18" s="112"/>
      <c r="D18" s="118" t="s">
        <v>51</v>
      </c>
      <c r="E18" s="111" t="s">
        <v>47</v>
      </c>
      <c r="F18" s="112">
        <v>15</v>
      </c>
    </row>
    <row r="19" spans="1:6" s="95" customFormat="1" ht="22.5" customHeight="1">
      <c r="A19" s="114" t="s">
        <v>52</v>
      </c>
      <c r="B19" s="111" t="s">
        <v>14</v>
      </c>
      <c r="C19" s="112">
        <v>1</v>
      </c>
      <c r="D19" s="119" t="s">
        <v>53</v>
      </c>
      <c r="E19" s="111" t="s">
        <v>47</v>
      </c>
      <c r="F19" s="112">
        <v>1</v>
      </c>
    </row>
    <row r="20" spans="1:6" s="95" customFormat="1" ht="22.5" customHeight="1">
      <c r="A20" s="114" t="s">
        <v>54</v>
      </c>
      <c r="B20" s="111" t="s">
        <v>14</v>
      </c>
      <c r="C20" s="112"/>
      <c r="D20" s="119" t="s">
        <v>55</v>
      </c>
      <c r="E20" s="111" t="s">
        <v>47</v>
      </c>
      <c r="F20" s="112">
        <v>0</v>
      </c>
    </row>
    <row r="21" spans="1:6" s="95" customFormat="1" ht="22.5" customHeight="1">
      <c r="A21" s="110" t="s">
        <v>56</v>
      </c>
      <c r="B21" s="111" t="s">
        <v>14</v>
      </c>
      <c r="C21" s="112">
        <f>SUM(C22:C26)</f>
        <v>0</v>
      </c>
      <c r="D21" s="119" t="s">
        <v>57</v>
      </c>
      <c r="E21" s="111" t="s">
        <v>47</v>
      </c>
      <c r="F21" s="112">
        <v>1</v>
      </c>
    </row>
    <row r="22" spans="1:6" s="95" customFormat="1" ht="22.5" customHeight="1">
      <c r="A22" s="114" t="s">
        <v>58</v>
      </c>
      <c r="B22" s="111" t="s">
        <v>14</v>
      </c>
      <c r="C22" s="112"/>
      <c r="D22" s="119" t="s">
        <v>59</v>
      </c>
      <c r="E22" s="111" t="s">
        <v>44</v>
      </c>
      <c r="F22" s="112">
        <v>0</v>
      </c>
    </row>
    <row r="23" spans="1:6" s="95" customFormat="1" ht="22.5" customHeight="1">
      <c r="A23" s="114" t="s">
        <v>60</v>
      </c>
      <c r="B23" s="111" t="s">
        <v>14</v>
      </c>
      <c r="C23" s="112"/>
      <c r="D23" s="119" t="s">
        <v>61</v>
      </c>
      <c r="E23" s="111" t="s">
        <v>44</v>
      </c>
      <c r="F23" s="112">
        <v>1</v>
      </c>
    </row>
    <row r="24" spans="1:6" s="95" customFormat="1" ht="22.5" customHeight="1">
      <c r="A24" s="114" t="s">
        <v>62</v>
      </c>
      <c r="B24" s="111" t="s">
        <v>14</v>
      </c>
      <c r="C24" s="112"/>
      <c r="D24" s="119" t="s">
        <v>63</v>
      </c>
      <c r="E24" s="111" t="s">
        <v>64</v>
      </c>
      <c r="F24" s="115">
        <v>28</v>
      </c>
    </row>
    <row r="25" spans="1:6" s="95" customFormat="1" ht="22.5" customHeight="1">
      <c r="A25" s="114" t="s">
        <v>65</v>
      </c>
      <c r="B25" s="111" t="s">
        <v>14</v>
      </c>
      <c r="C25" s="112"/>
      <c r="D25" s="113" t="s">
        <v>66</v>
      </c>
      <c r="E25" s="116" t="s">
        <v>24</v>
      </c>
      <c r="F25" s="117"/>
    </row>
    <row r="26" spans="1:6" s="95" customFormat="1" ht="22.5" customHeight="1">
      <c r="A26" s="114" t="s">
        <v>67</v>
      </c>
      <c r="B26" s="111" t="s">
        <v>14</v>
      </c>
      <c r="C26" s="112"/>
      <c r="D26" s="121" t="s">
        <v>68</v>
      </c>
      <c r="E26" s="116" t="s">
        <v>69</v>
      </c>
      <c r="F26" s="115">
        <v>0</v>
      </c>
    </row>
    <row r="27" spans="1:6" s="95" customFormat="1" ht="22.5" customHeight="1">
      <c r="A27" s="114"/>
      <c r="B27" s="116"/>
      <c r="C27" s="115"/>
      <c r="D27" s="122" t="s">
        <v>70</v>
      </c>
      <c r="E27" s="116" t="s">
        <v>69</v>
      </c>
      <c r="F27" s="115">
        <v>0</v>
      </c>
    </row>
    <row r="28" spans="1:6" s="95" customFormat="1" ht="22.5" customHeight="1">
      <c r="A28" s="114"/>
      <c r="B28" s="116"/>
      <c r="C28" s="115"/>
      <c r="D28" s="122" t="s">
        <v>71</v>
      </c>
      <c r="E28" s="116" t="s">
        <v>72</v>
      </c>
      <c r="F28" s="115">
        <v>0</v>
      </c>
    </row>
    <row r="29" ht="10.5" hidden="1"/>
    <row r="31" spans="1:6" ht="34.5" customHeight="1">
      <c r="A31" s="123" t="s">
        <v>73</v>
      </c>
      <c r="B31" s="124"/>
      <c r="C31" s="124"/>
      <c r="D31" s="124"/>
      <c r="E31" s="124"/>
      <c r="F31" s="124"/>
    </row>
  </sheetData>
  <sheetProtection/>
  <mergeCells count="4">
    <mergeCell ref="A1:F1"/>
    <mergeCell ref="A2:C2"/>
    <mergeCell ref="D2:F2"/>
    <mergeCell ref="A31:F31"/>
  </mergeCells>
  <printOptions horizontalCentered="1"/>
  <pageMargins left="0.2" right="0.2" top="0.47" bottom="0.2" header="0.5" footer="0.5"/>
  <pageSetup firstPageNumber="0" useFirstPageNumber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SheetLayoutView="100" workbookViewId="0" topLeftCell="A1">
      <selection activeCell="A2" sqref="A2:F2"/>
    </sheetView>
  </sheetViews>
  <sheetFormatPr defaultColWidth="6.83203125" defaultRowHeight="18" customHeight="1"/>
  <cols>
    <col min="1" max="1" width="28.83203125" style="3" customWidth="1"/>
    <col min="2" max="2" width="15.33203125" style="3" customWidth="1"/>
    <col min="3" max="3" width="33.66015625" style="3" customWidth="1"/>
    <col min="4" max="4" width="18.16015625" style="3" customWidth="1"/>
    <col min="5" max="5" width="29" style="3" customWidth="1"/>
    <col min="6" max="6" width="15.33203125" style="3" customWidth="1"/>
    <col min="7" max="166" width="6.66015625" style="3" customWidth="1"/>
    <col min="167" max="16384" width="6.83203125" style="24" customWidth="1"/>
  </cols>
  <sheetData>
    <row r="1" spans="1:6" ht="15" customHeight="1">
      <c r="A1" s="1"/>
      <c r="B1" s="2"/>
      <c r="C1" s="2"/>
      <c r="D1" s="2"/>
      <c r="E1" s="2"/>
      <c r="F1" s="2"/>
    </row>
    <row r="2" spans="1:6" ht="30" customHeight="1">
      <c r="A2" s="82" t="s">
        <v>74</v>
      </c>
      <c r="B2" s="82"/>
      <c r="C2" s="82"/>
      <c r="D2" s="82"/>
      <c r="E2" s="82"/>
      <c r="F2" s="82"/>
    </row>
    <row r="3" spans="1:6" ht="18" customHeight="1">
      <c r="A3" s="83"/>
      <c r="B3" s="84"/>
      <c r="C3" s="84"/>
      <c r="D3" s="84"/>
      <c r="E3" s="84"/>
      <c r="F3" s="85" t="s">
        <v>75</v>
      </c>
    </row>
    <row r="4" spans="1:6" ht="26.25" customHeight="1">
      <c r="A4" s="10" t="s">
        <v>76</v>
      </c>
      <c r="B4" s="10"/>
      <c r="C4" s="10" t="s">
        <v>77</v>
      </c>
      <c r="D4" s="10"/>
      <c r="E4" s="10"/>
      <c r="F4" s="10"/>
    </row>
    <row r="5" spans="1:6" ht="15.75" customHeight="1">
      <c r="A5" s="10" t="s">
        <v>78</v>
      </c>
      <c r="B5" s="10" t="s">
        <v>79</v>
      </c>
      <c r="C5" s="86" t="s">
        <v>80</v>
      </c>
      <c r="D5" s="87" t="s">
        <v>81</v>
      </c>
      <c r="E5" s="86" t="s">
        <v>82</v>
      </c>
      <c r="F5" s="87" t="s">
        <v>81</v>
      </c>
    </row>
    <row r="6" spans="1:6" ht="15.75" customHeight="1">
      <c r="A6" s="18" t="s">
        <v>83</v>
      </c>
      <c r="B6" s="88">
        <v>2269598</v>
      </c>
      <c r="C6" s="86" t="s">
        <v>84</v>
      </c>
      <c r="D6" s="17">
        <v>2240618</v>
      </c>
      <c r="E6" s="3" t="s">
        <v>85</v>
      </c>
      <c r="F6" s="17">
        <f>SUM(F7:F9)</f>
        <v>2269598</v>
      </c>
    </row>
    <row r="7" spans="1:6" ht="15.75" customHeight="1">
      <c r="A7" s="11" t="s">
        <v>86</v>
      </c>
      <c r="B7" s="88">
        <v>0</v>
      </c>
      <c r="C7" s="86" t="s">
        <v>87</v>
      </c>
      <c r="D7" s="17"/>
      <c r="E7" s="89" t="s">
        <v>88</v>
      </c>
      <c r="F7" s="17">
        <v>1809008</v>
      </c>
    </row>
    <row r="8" spans="1:6" ht="15.75" customHeight="1">
      <c r="A8" s="11" t="s">
        <v>89</v>
      </c>
      <c r="B8" s="88">
        <v>0</v>
      </c>
      <c r="C8" s="86" t="s">
        <v>90</v>
      </c>
      <c r="D8" s="17"/>
      <c r="E8" s="89" t="s">
        <v>91</v>
      </c>
      <c r="F8" s="17">
        <v>31390</v>
      </c>
    </row>
    <row r="9" spans="1:6" ht="15.75" customHeight="1">
      <c r="A9" s="11" t="s">
        <v>92</v>
      </c>
      <c r="B9" s="37">
        <v>0</v>
      </c>
      <c r="C9" s="86" t="s">
        <v>93</v>
      </c>
      <c r="D9" s="17"/>
      <c r="E9" s="89" t="s">
        <v>94</v>
      </c>
      <c r="F9" s="17">
        <v>429200</v>
      </c>
    </row>
    <row r="10" spans="1:6" ht="15.75" customHeight="1">
      <c r="A10" s="90" t="s">
        <v>95</v>
      </c>
      <c r="B10" s="91">
        <v>0</v>
      </c>
      <c r="C10" s="86" t="s">
        <v>96</v>
      </c>
      <c r="D10" s="17"/>
      <c r="E10" s="86" t="s">
        <v>97</v>
      </c>
      <c r="F10" s="17">
        <f>SUM(F11:F19)</f>
        <v>0</v>
      </c>
    </row>
    <row r="11" spans="1:6" ht="15.75" customHeight="1">
      <c r="A11" s="90" t="s">
        <v>98</v>
      </c>
      <c r="B11" s="37"/>
      <c r="C11" s="86" t="s">
        <v>99</v>
      </c>
      <c r="D11" s="17"/>
      <c r="E11" s="86" t="s">
        <v>88</v>
      </c>
      <c r="F11" s="17">
        <v>0</v>
      </c>
    </row>
    <row r="12" spans="1:6" ht="15.75" customHeight="1">
      <c r="A12" s="90" t="s">
        <v>100</v>
      </c>
      <c r="B12" s="92"/>
      <c r="C12" s="86" t="s">
        <v>101</v>
      </c>
      <c r="D12" s="93"/>
      <c r="E12" s="86" t="s">
        <v>94</v>
      </c>
      <c r="F12" s="17">
        <v>0</v>
      </c>
    </row>
    <row r="13" spans="1:6" ht="15.75" customHeight="1">
      <c r="A13" s="90"/>
      <c r="B13" s="92"/>
      <c r="C13" s="86" t="s">
        <v>102</v>
      </c>
      <c r="D13" s="93">
        <v>28980</v>
      </c>
      <c r="E13" s="86" t="s">
        <v>103</v>
      </c>
      <c r="F13" s="17"/>
    </row>
    <row r="14" spans="1:6" ht="15.75" customHeight="1">
      <c r="A14" s="90"/>
      <c r="B14" s="92"/>
      <c r="C14" s="86" t="s">
        <v>104</v>
      </c>
      <c r="D14" s="93"/>
      <c r="E14" s="86" t="s">
        <v>105</v>
      </c>
      <c r="F14" s="17"/>
    </row>
    <row r="15" spans="1:6" ht="15.75" customHeight="1">
      <c r="A15" s="90"/>
      <c r="B15" s="92"/>
      <c r="C15" s="86" t="s">
        <v>106</v>
      </c>
      <c r="D15" s="93"/>
      <c r="E15" s="86" t="s">
        <v>107</v>
      </c>
      <c r="F15" s="17"/>
    </row>
    <row r="16" spans="1:6" ht="15.75" customHeight="1">
      <c r="A16" s="90"/>
      <c r="B16" s="92"/>
      <c r="C16" s="86" t="s">
        <v>108</v>
      </c>
      <c r="D16" s="93"/>
      <c r="E16" s="86" t="s">
        <v>109</v>
      </c>
      <c r="F16" s="17"/>
    </row>
    <row r="17" spans="1:6" ht="15.75" customHeight="1">
      <c r="A17" s="90"/>
      <c r="B17" s="92"/>
      <c r="C17" s="86" t="s">
        <v>110</v>
      </c>
      <c r="D17" s="93"/>
      <c r="E17" s="86" t="s">
        <v>111</v>
      </c>
      <c r="F17" s="17"/>
    </row>
    <row r="18" spans="1:6" ht="15.75" customHeight="1">
      <c r="A18" s="90"/>
      <c r="B18" s="92"/>
      <c r="C18" s="86" t="s">
        <v>112</v>
      </c>
      <c r="D18" s="93"/>
      <c r="E18" s="86" t="s">
        <v>113</v>
      </c>
      <c r="F18" s="17"/>
    </row>
    <row r="19" spans="1:6" ht="15.75" customHeight="1">
      <c r="A19" s="90"/>
      <c r="B19" s="92"/>
      <c r="C19" s="86" t="s">
        <v>114</v>
      </c>
      <c r="D19" s="93"/>
      <c r="E19" s="86" t="s">
        <v>115</v>
      </c>
      <c r="F19" s="17"/>
    </row>
    <row r="20" spans="1:6" ht="15.75" customHeight="1">
      <c r="A20" s="90"/>
      <c r="B20" s="92"/>
      <c r="C20" s="86" t="s">
        <v>116</v>
      </c>
      <c r="D20" s="93"/>
      <c r="E20" s="18"/>
      <c r="F20" s="17"/>
    </row>
    <row r="21" spans="1:6" ht="15.75" customHeight="1">
      <c r="A21" s="90"/>
      <c r="B21" s="92"/>
      <c r="C21" s="86" t="s">
        <v>117</v>
      </c>
      <c r="D21" s="93"/>
      <c r="E21" s="18"/>
      <c r="F21" s="17"/>
    </row>
    <row r="22" spans="1:6" ht="15.75" customHeight="1">
      <c r="A22" s="90"/>
      <c r="B22" s="92"/>
      <c r="C22" s="86" t="s">
        <v>118</v>
      </c>
      <c r="D22" s="93"/>
      <c r="E22" s="18"/>
      <c r="F22" s="17"/>
    </row>
    <row r="23" spans="1:6" ht="15.75" customHeight="1">
      <c r="A23" s="90"/>
      <c r="B23" s="92"/>
      <c r="C23" s="86" t="s">
        <v>119</v>
      </c>
      <c r="D23" s="93"/>
      <c r="E23" s="18"/>
      <c r="F23" s="17"/>
    </row>
    <row r="24" spans="1:6" ht="15.75" customHeight="1">
      <c r="A24" s="90"/>
      <c r="B24" s="92"/>
      <c r="C24" s="86" t="s">
        <v>120</v>
      </c>
      <c r="D24" s="93"/>
      <c r="E24" s="18"/>
      <c r="F24" s="17"/>
    </row>
    <row r="25" spans="1:6" ht="15.75" customHeight="1">
      <c r="A25" s="90"/>
      <c r="B25" s="92"/>
      <c r="C25" s="86" t="s">
        <v>121</v>
      </c>
      <c r="D25" s="93"/>
      <c r="E25" s="18"/>
      <c r="F25" s="17"/>
    </row>
    <row r="26" spans="1:6" ht="15.75" customHeight="1">
      <c r="A26" s="90"/>
      <c r="B26" s="92"/>
      <c r="C26" s="86" t="s">
        <v>122</v>
      </c>
      <c r="D26" s="93"/>
      <c r="E26" s="18"/>
      <c r="F26" s="17"/>
    </row>
    <row r="27" spans="1:6" ht="15.75" customHeight="1">
      <c r="A27" s="90"/>
      <c r="B27" s="92"/>
      <c r="C27" s="86" t="s">
        <v>123</v>
      </c>
      <c r="D27" s="93"/>
      <c r="E27" s="18"/>
      <c r="F27" s="17"/>
    </row>
    <row r="28" spans="1:6" ht="15.75" customHeight="1">
      <c r="A28" s="90"/>
      <c r="B28" s="92"/>
      <c r="C28" s="86" t="s">
        <v>124</v>
      </c>
      <c r="D28" s="93"/>
      <c r="E28" s="18"/>
      <c r="F28" s="17"/>
    </row>
    <row r="29" spans="1:6" ht="15.75" customHeight="1">
      <c r="A29" s="90"/>
      <c r="B29" s="92"/>
      <c r="C29" s="86" t="s">
        <v>125</v>
      </c>
      <c r="D29" s="93"/>
      <c r="E29" s="18"/>
      <c r="F29" s="17"/>
    </row>
    <row r="30" spans="1:6" ht="15.75" customHeight="1">
      <c r="A30" s="90"/>
      <c r="B30" s="92"/>
      <c r="C30" s="86" t="s">
        <v>126</v>
      </c>
      <c r="D30" s="93"/>
      <c r="E30" s="18"/>
      <c r="F30" s="17"/>
    </row>
    <row r="31" spans="1:6" ht="15.75" customHeight="1">
      <c r="A31" s="90"/>
      <c r="B31" s="92"/>
      <c r="C31" s="86" t="s">
        <v>127</v>
      </c>
      <c r="D31" s="93"/>
      <c r="E31" s="18"/>
      <c r="F31" s="17"/>
    </row>
    <row r="32" spans="1:6" ht="15.75" customHeight="1">
      <c r="A32" s="90"/>
      <c r="B32" s="92"/>
      <c r="C32" s="86" t="s">
        <v>128</v>
      </c>
      <c r="D32" s="93"/>
      <c r="E32" s="18"/>
      <c r="F32" s="17"/>
    </row>
    <row r="33" spans="1:6" ht="15.75" customHeight="1">
      <c r="A33" s="90"/>
      <c r="B33" s="92"/>
      <c r="C33" s="86" t="s">
        <v>129</v>
      </c>
      <c r="D33" s="93"/>
      <c r="E33" s="18"/>
      <c r="F33" s="17"/>
    </row>
    <row r="34" spans="1:6" ht="15.75" customHeight="1">
      <c r="A34" s="22" t="s">
        <v>130</v>
      </c>
      <c r="B34" s="94">
        <f>SUM(B6:B33)</f>
        <v>2269598</v>
      </c>
      <c r="C34" s="87" t="s">
        <v>131</v>
      </c>
      <c r="D34" s="94">
        <f>SUM(D6:D33)</f>
        <v>2269598</v>
      </c>
      <c r="E34" s="87" t="s">
        <v>131</v>
      </c>
      <c r="F34" s="17">
        <f>SUM(F6,F10)</f>
        <v>2269598</v>
      </c>
    </row>
  </sheetData>
  <sheetProtection/>
  <mergeCells count="3">
    <mergeCell ref="A2:F2"/>
    <mergeCell ref="A4:B4"/>
    <mergeCell ref="C4:F4"/>
  </mergeCells>
  <printOptions horizontalCentered="1"/>
  <pageMargins left="0.63" right="0.24" top="0.26" bottom="0.32" header="0" footer="0"/>
  <pageSetup firstPageNumber="1" useFirstPageNumber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showGridLines="0" showZeros="0" zoomScaleSheetLayoutView="100" workbookViewId="0" topLeftCell="A1">
      <selection activeCell="A2" sqref="A2:L2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3" width="18.16015625" style="0" customWidth="1"/>
    <col min="4" max="4" width="16" style="0" customWidth="1"/>
    <col min="5" max="5" width="18" style="0" customWidth="1"/>
    <col min="6" max="6" width="12.33203125" style="0" customWidth="1"/>
    <col min="7" max="7" width="13.66015625" style="0" customWidth="1"/>
    <col min="8" max="8" width="12" style="0" customWidth="1"/>
    <col min="9" max="9" width="9.16015625" style="0" customWidth="1"/>
    <col min="10" max="10" width="10.33203125" style="0" customWidth="1"/>
    <col min="11" max="11" width="16.66015625" style="0" customWidth="1"/>
    <col min="12" max="12" width="15" style="0" customWidth="1"/>
  </cols>
  <sheetData>
    <row r="2" spans="1:12" ht="30.75" customHeight="1">
      <c r="A2" s="74" t="s">
        <v>132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3:12" ht="12.75" customHeight="1">
      <c r="C3" s="25"/>
      <c r="L3" s="26" t="s">
        <v>75</v>
      </c>
    </row>
    <row r="4" spans="1:12" ht="20.25" customHeight="1">
      <c r="A4" s="27" t="s">
        <v>133</v>
      </c>
      <c r="B4" s="27" t="s">
        <v>134</v>
      </c>
      <c r="C4" s="28" t="s">
        <v>135</v>
      </c>
      <c r="D4" s="75" t="s">
        <v>136</v>
      </c>
      <c r="E4" s="28"/>
      <c r="F4" s="27"/>
      <c r="G4" s="27" t="s">
        <v>137</v>
      </c>
      <c r="H4" s="80" t="s">
        <v>138</v>
      </c>
      <c r="I4" s="27" t="s">
        <v>139</v>
      </c>
      <c r="J4" s="80" t="s">
        <v>140</v>
      </c>
      <c r="K4" s="27" t="s">
        <v>141</v>
      </c>
      <c r="L4" s="29" t="s">
        <v>142</v>
      </c>
    </row>
    <row r="5" spans="1:12" ht="21.75" customHeight="1">
      <c r="A5" s="30"/>
      <c r="B5" s="30"/>
      <c r="C5" s="31"/>
      <c r="D5" s="76" t="s">
        <v>143</v>
      </c>
      <c r="E5" s="77" t="s">
        <v>144</v>
      </c>
      <c r="F5" s="78" t="s">
        <v>145</v>
      </c>
      <c r="G5" s="30"/>
      <c r="H5" s="81"/>
      <c r="I5" s="30"/>
      <c r="J5" s="81"/>
      <c r="K5" s="30"/>
      <c r="L5" s="29"/>
    </row>
    <row r="6" spans="1:12" ht="24" customHeight="1">
      <c r="A6" s="34" t="s">
        <v>146</v>
      </c>
      <c r="B6" s="35" t="s">
        <v>147</v>
      </c>
      <c r="C6" s="38">
        <f aca="true" t="shared" si="0" ref="C6:C8">SUM(D6,G6:L6)</f>
        <v>2269598</v>
      </c>
      <c r="D6" s="38">
        <v>2269598</v>
      </c>
      <c r="E6" s="38">
        <v>2269598</v>
      </c>
      <c r="F6" s="38">
        <f aca="true" t="shared" si="1" ref="F6:L6">SUM(F7:F8)</f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17">
        <f t="shared" si="1"/>
        <v>0</v>
      </c>
      <c r="K6" s="37"/>
      <c r="L6" s="17">
        <f t="shared" si="1"/>
        <v>0</v>
      </c>
    </row>
    <row r="7" spans="1:12" ht="24" customHeight="1">
      <c r="A7" s="39"/>
      <c r="B7" s="79"/>
      <c r="C7" s="38">
        <f t="shared" si="0"/>
        <v>0</v>
      </c>
      <c r="D7" s="38">
        <f>SUM(E7:F7)</f>
        <v>0</v>
      </c>
      <c r="E7" s="38"/>
      <c r="F7" s="38"/>
      <c r="G7" s="38">
        <v>0</v>
      </c>
      <c r="H7" s="38">
        <v>0</v>
      </c>
      <c r="I7" s="38">
        <v>0</v>
      </c>
      <c r="J7" s="17">
        <v>0</v>
      </c>
      <c r="K7" s="36">
        <v>0</v>
      </c>
      <c r="L7" s="17">
        <v>0</v>
      </c>
    </row>
    <row r="8" spans="1:12" ht="24" customHeight="1">
      <c r="A8" s="39"/>
      <c r="B8" s="79"/>
      <c r="C8" s="38">
        <f t="shared" si="0"/>
        <v>0</v>
      </c>
      <c r="D8" s="38">
        <f>SUM(E8:F8)</f>
        <v>0</v>
      </c>
      <c r="E8" s="38"/>
      <c r="F8" s="38"/>
      <c r="G8" s="38">
        <v>0</v>
      </c>
      <c r="H8" s="38">
        <v>0</v>
      </c>
      <c r="I8" s="38">
        <v>0</v>
      </c>
      <c r="J8" s="17">
        <v>0</v>
      </c>
      <c r="K8" s="36">
        <v>0</v>
      </c>
      <c r="L8" s="17">
        <v>0</v>
      </c>
    </row>
    <row r="9" spans="1:12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1" ht="12.75" customHeight="1">
      <c r="A10" s="25"/>
      <c r="H10" s="25"/>
      <c r="I10" s="25"/>
      <c r="K10" s="25"/>
    </row>
    <row r="11" spans="2:11" ht="12.75" customHeight="1">
      <c r="B11" s="25"/>
      <c r="H11" s="25"/>
      <c r="I11" s="25"/>
      <c r="K11" s="25"/>
    </row>
    <row r="12" spans="2:11" ht="12.75" customHeight="1">
      <c r="B12" s="25"/>
      <c r="H12" s="25"/>
      <c r="K12" s="25"/>
    </row>
    <row r="13" spans="8:11" ht="12.75" customHeight="1">
      <c r="H13" s="25"/>
      <c r="K13" s="25"/>
    </row>
    <row r="14" spans="8:11" ht="12.75" customHeight="1">
      <c r="H14" s="25"/>
      <c r="K14" s="25"/>
    </row>
    <row r="15" ht="12.75" customHeight="1">
      <c r="K15" s="25"/>
    </row>
  </sheetData>
  <sheetProtection/>
  <mergeCells count="11">
    <mergeCell ref="A2:L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</mergeCells>
  <printOptions horizontalCentered="1"/>
  <pageMargins left="0.2" right="0.2" top="0.79" bottom="0.2" header="0.5" footer="0.5"/>
  <pageSetup firstPageNumber="0" useFirstPageNumber="1" fitToHeight="1" fitToWidth="1" horizontalDpi="600" verticalDpi="6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showGridLines="0" showZeros="0" zoomScaleSheetLayoutView="100" workbookViewId="0" topLeftCell="A1">
      <selection activeCell="A2" sqref="A2:K2"/>
    </sheetView>
  </sheetViews>
  <sheetFormatPr defaultColWidth="9.33203125" defaultRowHeight="12.75" customHeight="1"/>
  <cols>
    <col min="1" max="1" width="16.33203125" style="0" customWidth="1"/>
    <col min="2" max="2" width="33" style="0" customWidth="1"/>
    <col min="3" max="3" width="18.16015625" style="0" customWidth="1"/>
    <col min="4" max="5" width="16" style="0" customWidth="1"/>
    <col min="6" max="6" width="12.33203125" style="0" customWidth="1"/>
    <col min="7" max="7" width="13.66015625" style="0" customWidth="1"/>
    <col min="8" max="8" width="13" style="0" customWidth="1"/>
    <col min="9" max="9" width="9.16015625" style="0" customWidth="1"/>
    <col min="10" max="10" width="15.33203125" style="0" customWidth="1"/>
    <col min="11" max="255" width="9.16015625" style="0" customWidth="1"/>
  </cols>
  <sheetData>
    <row r="2" spans="1:11" ht="30.75" customHeight="1">
      <c r="A2" s="74" t="s">
        <v>148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3:11" ht="12.75" customHeight="1">
      <c r="C3" s="25"/>
      <c r="D3" s="25"/>
      <c r="K3" s="26" t="s">
        <v>75</v>
      </c>
    </row>
    <row r="4" spans="1:11" ht="20.25" customHeight="1">
      <c r="A4" s="27" t="s">
        <v>133</v>
      </c>
      <c r="B4" s="27" t="s">
        <v>134</v>
      </c>
      <c r="C4" s="28" t="s">
        <v>135</v>
      </c>
      <c r="D4" s="75" t="s">
        <v>149</v>
      </c>
      <c r="E4" s="28"/>
      <c r="F4" s="27"/>
      <c r="G4" s="27" t="s">
        <v>150</v>
      </c>
      <c r="H4" s="27" t="s">
        <v>151</v>
      </c>
      <c r="I4" s="27" t="s">
        <v>152</v>
      </c>
      <c r="J4" s="27" t="s">
        <v>153</v>
      </c>
      <c r="K4" s="29" t="s">
        <v>154</v>
      </c>
    </row>
    <row r="5" spans="1:11" ht="21.75" customHeight="1">
      <c r="A5" s="30"/>
      <c r="B5" s="30"/>
      <c r="C5" s="31"/>
      <c r="D5" s="76" t="s">
        <v>143</v>
      </c>
      <c r="E5" s="77" t="s">
        <v>155</v>
      </c>
      <c r="F5" s="78" t="s">
        <v>156</v>
      </c>
      <c r="G5" s="30"/>
      <c r="H5" s="30"/>
      <c r="I5" s="30"/>
      <c r="J5" s="30"/>
      <c r="K5" s="32"/>
    </row>
    <row r="6" spans="1:11" ht="24" customHeight="1">
      <c r="A6" s="34" t="s">
        <v>146</v>
      </c>
      <c r="B6" s="35" t="s">
        <v>147</v>
      </c>
      <c r="C6" s="17">
        <f aca="true" t="shared" si="0" ref="C6:C8">SUM(D6,G6:K6)</f>
        <v>2269598</v>
      </c>
      <c r="D6" s="17">
        <v>2269598</v>
      </c>
      <c r="E6" s="17">
        <v>2269598</v>
      </c>
      <c r="F6" s="17">
        <f aca="true" t="shared" si="1" ref="F6:K6">SUM(F7:F8)</f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37"/>
      <c r="K6" s="17">
        <f t="shared" si="1"/>
        <v>0</v>
      </c>
    </row>
    <row r="7" spans="1:11" ht="24" customHeight="1">
      <c r="A7" s="39"/>
      <c r="B7" s="79"/>
      <c r="C7" s="17">
        <f t="shared" si="0"/>
        <v>0</v>
      </c>
      <c r="D7" s="17">
        <f>SUM(E7:F7)</f>
        <v>0</v>
      </c>
      <c r="E7" s="17"/>
      <c r="F7" s="17"/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ht="24" customHeight="1">
      <c r="A8" s="39"/>
      <c r="B8" s="79"/>
      <c r="C8" s="17">
        <f t="shared" si="0"/>
        <v>0</v>
      </c>
      <c r="D8" s="17">
        <f>SUM(E8:F8)</f>
        <v>0</v>
      </c>
      <c r="E8" s="17"/>
      <c r="F8" s="17"/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2.75" customHeight="1">
      <c r="A10" s="25"/>
      <c r="B10" s="25"/>
      <c r="D10" s="25"/>
      <c r="J10" s="25"/>
      <c r="K10" s="25"/>
    </row>
    <row r="11" spans="2:11" ht="12.75" customHeight="1">
      <c r="B11" s="25"/>
      <c r="J11" s="25"/>
      <c r="K11" s="25"/>
    </row>
    <row r="12" spans="2:11" ht="12.75" customHeight="1">
      <c r="B12" s="25"/>
      <c r="J12" s="25"/>
      <c r="K12" s="25"/>
    </row>
    <row r="13" spans="10:11" ht="12.75" customHeight="1">
      <c r="J13" s="25"/>
      <c r="K13" s="25"/>
    </row>
    <row r="14" spans="10:11" ht="12.75" customHeight="1">
      <c r="J14" s="25"/>
      <c r="K14" s="25"/>
    </row>
    <row r="15" ht="12.75" customHeight="1">
      <c r="J15" s="25"/>
    </row>
    <row r="20" ht="12.75" customHeight="1">
      <c r="D20" s="25"/>
    </row>
  </sheetData>
  <sheetProtection/>
  <mergeCells count="10">
    <mergeCell ref="A2:K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2" right="0.2" top="0.79" bottom="0.2" header="0.5" footer="0.5"/>
  <pageSetup firstPageNumber="0" useFirstPageNumber="1" fitToHeight="1" fitToWidth="1" horizontalDpi="600" verticalDpi="600" orientation="landscape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77"/>
  <sheetViews>
    <sheetView showGridLines="0" showZeros="0" zoomScaleSheetLayoutView="100" workbookViewId="0" topLeftCell="A1">
      <pane xSplit="6" ySplit="17" topLeftCell="G18" activePane="bottomRight" state="frozen"/>
      <selection pane="bottomRight" activeCell="A2" sqref="A2:D2"/>
    </sheetView>
  </sheetViews>
  <sheetFormatPr defaultColWidth="12" defaultRowHeight="11.25"/>
  <cols>
    <col min="1" max="3" width="3.66015625" style="45" customWidth="1"/>
    <col min="4" max="4" width="37.33203125" style="45" customWidth="1"/>
    <col min="5" max="7" width="15.66015625" style="46" customWidth="1"/>
    <col min="8" max="16" width="15.66015625" style="45" customWidth="1"/>
    <col min="17" max="17" width="15.66015625" style="46" customWidth="1"/>
    <col min="18" max="18" width="14.5" style="45" customWidth="1"/>
    <col min="19" max="19" width="14.66015625" style="45" customWidth="1"/>
    <col min="20" max="20" width="14.5" style="45" customWidth="1"/>
    <col min="21" max="21" width="15" style="45" customWidth="1"/>
    <col min="22" max="22" width="14" style="45" customWidth="1"/>
    <col min="23" max="23" width="16.16015625" style="45" customWidth="1"/>
    <col min="24" max="24" width="14.66015625" style="45" customWidth="1"/>
    <col min="25" max="27" width="15.83203125" style="45" customWidth="1"/>
    <col min="28" max="28" width="15.66015625" style="46" customWidth="1"/>
    <col min="29" max="41" width="14.83203125" style="45" customWidth="1"/>
    <col min="42" max="42" width="11.33203125" style="45" customWidth="1"/>
    <col min="43" max="16384" width="12" style="45" customWidth="1"/>
  </cols>
  <sheetData>
    <row r="1" spans="1:41" s="41" customFormat="1" ht="39" customHeight="1">
      <c r="A1" s="47" t="s">
        <v>157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s="41" customFormat="1" ht="15">
      <c r="A2" s="49" t="s">
        <v>158</v>
      </c>
      <c r="B2" s="49"/>
      <c r="C2" s="49"/>
      <c r="D2" s="49"/>
      <c r="E2" s="50"/>
      <c r="F2" s="50"/>
      <c r="AO2" s="73" t="s">
        <v>159</v>
      </c>
    </row>
    <row r="3" spans="1:41" s="41" customFormat="1" ht="24" customHeight="1">
      <c r="A3" s="51" t="s">
        <v>160</v>
      </c>
      <c r="B3" s="51"/>
      <c r="C3" s="51" t="s">
        <v>161</v>
      </c>
      <c r="D3" s="51" t="s">
        <v>161</v>
      </c>
      <c r="E3" s="51" t="s">
        <v>162</v>
      </c>
      <c r="F3" s="51"/>
      <c r="G3" s="52" t="s">
        <v>163</v>
      </c>
      <c r="H3" s="52"/>
      <c r="I3" s="52"/>
      <c r="J3" s="52" t="s">
        <v>161</v>
      </c>
      <c r="K3" s="52"/>
      <c r="L3" s="52" t="s">
        <v>161</v>
      </c>
      <c r="M3" s="52"/>
      <c r="N3" s="52"/>
      <c r="O3" s="52"/>
      <c r="P3" s="52" t="s">
        <v>161</v>
      </c>
      <c r="Q3" s="52" t="s">
        <v>164</v>
      </c>
      <c r="R3" s="52"/>
      <c r="S3" s="52" t="s">
        <v>161</v>
      </c>
      <c r="T3" s="52" t="s">
        <v>161</v>
      </c>
      <c r="U3" s="52" t="s">
        <v>161</v>
      </c>
      <c r="V3" s="52" t="s">
        <v>161</v>
      </c>
      <c r="W3" s="52" t="s">
        <v>161</v>
      </c>
      <c r="X3" s="52" t="s">
        <v>161</v>
      </c>
      <c r="Y3" s="52"/>
      <c r="Z3" s="52"/>
      <c r="AA3" s="52" t="s">
        <v>161</v>
      </c>
      <c r="AB3" s="52" t="s">
        <v>165</v>
      </c>
      <c r="AC3" s="52"/>
      <c r="AD3" s="52"/>
      <c r="AE3" s="52" t="s">
        <v>161</v>
      </c>
      <c r="AF3" s="52"/>
      <c r="AG3" s="52" t="s">
        <v>161</v>
      </c>
      <c r="AH3" s="52"/>
      <c r="AI3" s="52" t="s">
        <v>161</v>
      </c>
      <c r="AJ3" s="52" t="s">
        <v>161</v>
      </c>
      <c r="AK3" s="52" t="s">
        <v>161</v>
      </c>
      <c r="AL3" s="52" t="s">
        <v>161</v>
      </c>
      <c r="AM3" s="52" t="s">
        <v>161</v>
      </c>
      <c r="AN3" s="52" t="s">
        <v>161</v>
      </c>
      <c r="AO3" s="51" t="s">
        <v>166</v>
      </c>
    </row>
    <row r="4" spans="1:41" s="41" customFormat="1" ht="36" customHeight="1">
      <c r="A4" s="51" t="s">
        <v>167</v>
      </c>
      <c r="B4" s="51"/>
      <c r="C4" s="51"/>
      <c r="D4" s="51" t="s">
        <v>168</v>
      </c>
      <c r="E4" s="51"/>
      <c r="F4" s="51"/>
      <c r="G4" s="51" t="s">
        <v>143</v>
      </c>
      <c r="H4" s="51" t="s">
        <v>169</v>
      </c>
      <c r="I4" s="51"/>
      <c r="J4" s="51" t="s">
        <v>170</v>
      </c>
      <c r="K4" s="51"/>
      <c r="L4" s="51" t="s">
        <v>171</v>
      </c>
      <c r="M4" s="51"/>
      <c r="N4" s="51" t="s">
        <v>172</v>
      </c>
      <c r="O4" s="51" t="s">
        <v>173</v>
      </c>
      <c r="P4" s="51" t="s">
        <v>174</v>
      </c>
      <c r="Q4" s="51" t="s">
        <v>143</v>
      </c>
      <c r="R4" s="51" t="s">
        <v>175</v>
      </c>
      <c r="S4" s="51" t="s">
        <v>176</v>
      </c>
      <c r="T4" s="51" t="s">
        <v>177</v>
      </c>
      <c r="U4" s="51" t="s">
        <v>178</v>
      </c>
      <c r="V4" s="51" t="s">
        <v>179</v>
      </c>
      <c r="W4" s="51" t="s">
        <v>180</v>
      </c>
      <c r="X4" s="51" t="s">
        <v>181</v>
      </c>
      <c r="Y4" s="51" t="s">
        <v>182</v>
      </c>
      <c r="Z4" s="51" t="s">
        <v>183</v>
      </c>
      <c r="AA4" s="51" t="s">
        <v>184</v>
      </c>
      <c r="AB4" s="51" t="s">
        <v>143</v>
      </c>
      <c r="AC4" s="51" t="s">
        <v>185</v>
      </c>
      <c r="AD4" s="51"/>
      <c r="AE4" s="51" t="s">
        <v>186</v>
      </c>
      <c r="AF4" s="51"/>
      <c r="AG4" s="51" t="s">
        <v>187</v>
      </c>
      <c r="AH4" s="51"/>
      <c r="AI4" s="51" t="s">
        <v>188</v>
      </c>
      <c r="AJ4" s="51" t="s">
        <v>189</v>
      </c>
      <c r="AK4" s="51" t="s">
        <v>190</v>
      </c>
      <c r="AL4" s="51" t="s">
        <v>191</v>
      </c>
      <c r="AM4" s="51" t="s">
        <v>192</v>
      </c>
      <c r="AN4" s="51" t="s">
        <v>193</v>
      </c>
      <c r="AO4" s="51"/>
    </row>
    <row r="5" spans="1:41" s="41" customFormat="1" ht="15" customHeight="1">
      <c r="A5" s="51"/>
      <c r="B5" s="51" t="s">
        <v>161</v>
      </c>
      <c r="C5" s="51" t="s">
        <v>161</v>
      </c>
      <c r="D5" s="51" t="s">
        <v>161</v>
      </c>
      <c r="E5" s="51" t="s">
        <v>194</v>
      </c>
      <c r="F5" s="51" t="s">
        <v>195</v>
      </c>
      <c r="G5" s="51"/>
      <c r="H5" s="51" t="s">
        <v>194</v>
      </c>
      <c r="I5" s="51" t="s">
        <v>195</v>
      </c>
      <c r="J5" s="51" t="s">
        <v>194</v>
      </c>
      <c r="K5" s="51" t="s">
        <v>195</v>
      </c>
      <c r="L5" s="51" t="s">
        <v>194</v>
      </c>
      <c r="M5" s="51" t="s">
        <v>195</v>
      </c>
      <c r="N5" s="51" t="s">
        <v>195</v>
      </c>
      <c r="O5" s="51" t="s">
        <v>195</v>
      </c>
      <c r="P5" s="51" t="s">
        <v>195</v>
      </c>
      <c r="Q5" s="51"/>
      <c r="R5" s="51" t="s">
        <v>161</v>
      </c>
      <c r="S5" s="51" t="s">
        <v>161</v>
      </c>
      <c r="T5" s="51" t="s">
        <v>161</v>
      </c>
      <c r="U5" s="51" t="s">
        <v>161</v>
      </c>
      <c r="V5" s="51" t="s">
        <v>161</v>
      </c>
      <c r="W5" s="51" t="s">
        <v>161</v>
      </c>
      <c r="X5" s="51" t="s">
        <v>161</v>
      </c>
      <c r="Y5" s="51"/>
      <c r="Z5" s="51"/>
      <c r="AA5" s="51" t="s">
        <v>161</v>
      </c>
      <c r="AB5" s="51" t="s">
        <v>161</v>
      </c>
      <c r="AC5" s="51" t="s">
        <v>194</v>
      </c>
      <c r="AD5" s="51" t="s">
        <v>195</v>
      </c>
      <c r="AE5" s="51" t="s">
        <v>194</v>
      </c>
      <c r="AF5" s="51" t="s">
        <v>195</v>
      </c>
      <c r="AG5" s="51" t="s">
        <v>194</v>
      </c>
      <c r="AH5" s="51" t="s">
        <v>195</v>
      </c>
      <c r="AI5" s="51"/>
      <c r="AJ5" s="51" t="s">
        <v>161</v>
      </c>
      <c r="AK5" s="51" t="s">
        <v>161</v>
      </c>
      <c r="AL5" s="51" t="s">
        <v>161</v>
      </c>
      <c r="AM5" s="51" t="s">
        <v>161</v>
      </c>
      <c r="AN5" s="51" t="s">
        <v>161</v>
      </c>
      <c r="AO5" s="51" t="s">
        <v>161</v>
      </c>
    </row>
    <row r="6" spans="1:41" s="41" customFormat="1" ht="15" customHeight="1">
      <c r="A6" s="51"/>
      <c r="B6" s="51" t="s">
        <v>161</v>
      </c>
      <c r="C6" s="51" t="s">
        <v>161</v>
      </c>
      <c r="D6" s="51" t="s">
        <v>161</v>
      </c>
      <c r="E6" s="51"/>
      <c r="F6" s="51"/>
      <c r="G6" s="51" t="s">
        <v>161</v>
      </c>
      <c r="H6" s="51"/>
      <c r="I6" s="51"/>
      <c r="J6" s="51"/>
      <c r="K6" s="51"/>
      <c r="L6" s="51"/>
      <c r="M6" s="51"/>
      <c r="N6" s="51"/>
      <c r="O6" s="51"/>
      <c r="P6" s="51"/>
      <c r="Q6" s="51" t="s">
        <v>161</v>
      </c>
      <c r="R6" s="51" t="s">
        <v>161</v>
      </c>
      <c r="S6" s="51" t="s">
        <v>161</v>
      </c>
      <c r="T6" s="51" t="s">
        <v>161</v>
      </c>
      <c r="U6" s="51" t="s">
        <v>161</v>
      </c>
      <c r="V6" s="51" t="s">
        <v>161</v>
      </c>
      <c r="W6" s="51" t="s">
        <v>161</v>
      </c>
      <c r="X6" s="51" t="s">
        <v>161</v>
      </c>
      <c r="Y6" s="51"/>
      <c r="Z6" s="51"/>
      <c r="AA6" s="51" t="s">
        <v>161</v>
      </c>
      <c r="AB6" s="51" t="s">
        <v>161</v>
      </c>
      <c r="AC6" s="51"/>
      <c r="AD6" s="51"/>
      <c r="AE6" s="51"/>
      <c r="AF6" s="51"/>
      <c r="AG6" s="51"/>
      <c r="AH6" s="51"/>
      <c r="AI6" s="51" t="s">
        <v>161</v>
      </c>
      <c r="AJ6" s="51" t="s">
        <v>161</v>
      </c>
      <c r="AK6" s="51" t="s">
        <v>161</v>
      </c>
      <c r="AL6" s="51" t="s">
        <v>161</v>
      </c>
      <c r="AM6" s="51" t="s">
        <v>161</v>
      </c>
      <c r="AN6" s="51" t="s">
        <v>161</v>
      </c>
      <c r="AO6" s="51" t="s">
        <v>161</v>
      </c>
    </row>
    <row r="7" spans="1:41" s="42" customFormat="1" ht="18" customHeight="1">
      <c r="A7" s="53" t="s">
        <v>196</v>
      </c>
      <c r="B7" s="53" t="s">
        <v>197</v>
      </c>
      <c r="C7" s="53" t="s">
        <v>198</v>
      </c>
      <c r="D7" s="53" t="s">
        <v>162</v>
      </c>
      <c r="E7" s="54">
        <f aca="true" t="shared" si="0" ref="E7:AO7">SUM(E8,E60,E71,E87,E92,E104,E125,E141,E144,E148,E161,E164,E167,E172,E175)</f>
        <v>1729980</v>
      </c>
      <c r="F7" s="54">
        <f t="shared" si="0"/>
        <v>539618</v>
      </c>
      <c r="G7" s="54">
        <f t="shared" si="0"/>
        <v>1809008</v>
      </c>
      <c r="H7" s="54">
        <f t="shared" si="0"/>
        <v>1017288</v>
      </c>
      <c r="I7" s="54">
        <f t="shared" si="0"/>
        <v>0</v>
      </c>
      <c r="J7" s="54">
        <f t="shared" si="0"/>
        <v>712692</v>
      </c>
      <c r="K7" s="54">
        <f t="shared" si="0"/>
        <v>76940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2088</v>
      </c>
      <c r="Q7" s="54">
        <f t="shared" si="0"/>
        <v>429200</v>
      </c>
      <c r="R7" s="54">
        <f t="shared" si="0"/>
        <v>97400</v>
      </c>
      <c r="S7" s="54">
        <f t="shared" si="0"/>
        <v>10000</v>
      </c>
      <c r="T7" s="54">
        <f t="shared" si="0"/>
        <v>600</v>
      </c>
      <c r="U7" s="54">
        <f t="shared" si="0"/>
        <v>38000</v>
      </c>
      <c r="V7" s="54">
        <f t="shared" si="0"/>
        <v>0</v>
      </c>
      <c r="W7" s="54">
        <f t="shared" si="0"/>
        <v>70000</v>
      </c>
      <c r="X7" s="54">
        <f t="shared" si="0"/>
        <v>8000</v>
      </c>
      <c r="Y7" s="54">
        <f t="shared" si="0"/>
        <v>205200</v>
      </c>
      <c r="Z7" s="54">
        <f t="shared" si="0"/>
        <v>0</v>
      </c>
      <c r="AA7" s="54">
        <f t="shared" si="0"/>
        <v>0</v>
      </c>
      <c r="AB7" s="54">
        <f t="shared" si="0"/>
        <v>31390</v>
      </c>
      <c r="AC7" s="54">
        <f t="shared" si="0"/>
        <v>0</v>
      </c>
      <c r="AD7" s="54">
        <f t="shared" si="0"/>
        <v>0</v>
      </c>
      <c r="AE7" s="54">
        <f t="shared" si="0"/>
        <v>0</v>
      </c>
      <c r="AF7" s="54">
        <f t="shared" si="0"/>
        <v>0</v>
      </c>
      <c r="AG7" s="54">
        <f t="shared" si="0"/>
        <v>0</v>
      </c>
      <c r="AH7" s="54">
        <f t="shared" si="0"/>
        <v>0</v>
      </c>
      <c r="AI7" s="54">
        <f t="shared" si="0"/>
        <v>22630</v>
      </c>
      <c r="AJ7" s="54">
        <f t="shared" si="0"/>
        <v>8400</v>
      </c>
      <c r="AK7" s="54">
        <f t="shared" si="0"/>
        <v>0</v>
      </c>
      <c r="AL7" s="54">
        <f t="shared" si="0"/>
        <v>0</v>
      </c>
      <c r="AM7" s="54">
        <f t="shared" si="0"/>
        <v>0</v>
      </c>
      <c r="AN7" s="54">
        <f t="shared" si="0"/>
        <v>360</v>
      </c>
      <c r="AO7" s="54">
        <f t="shared" si="0"/>
        <v>0</v>
      </c>
    </row>
    <row r="8" spans="1:41" s="43" customFormat="1" ht="15" customHeight="1">
      <c r="A8" s="55" t="s">
        <v>199</v>
      </c>
      <c r="B8" s="55"/>
      <c r="C8" s="55" t="s">
        <v>161</v>
      </c>
      <c r="D8" s="56" t="s">
        <v>200</v>
      </c>
      <c r="E8" s="57">
        <f aca="true" t="shared" si="1" ref="E8:AO8">SUM(E9,E12,E14,E18,E21,E23,E25,E27,E29,E31,E33,E35,E37,E39,E41,E44,E46,E48,E51,E53,E56,E58)</f>
        <v>1729980</v>
      </c>
      <c r="F8" s="57">
        <f t="shared" si="1"/>
        <v>510638</v>
      </c>
      <c r="G8" s="57">
        <f t="shared" si="1"/>
        <v>1780028</v>
      </c>
      <c r="H8" s="57">
        <f t="shared" si="1"/>
        <v>1017288</v>
      </c>
      <c r="I8" s="57">
        <f t="shared" si="1"/>
        <v>0</v>
      </c>
      <c r="J8" s="57">
        <f t="shared" si="1"/>
        <v>712692</v>
      </c>
      <c r="K8" s="57">
        <f t="shared" si="1"/>
        <v>49040</v>
      </c>
      <c r="L8" s="57">
        <f t="shared" si="1"/>
        <v>0</v>
      </c>
      <c r="M8" s="57">
        <f t="shared" si="1"/>
        <v>0</v>
      </c>
      <c r="N8" s="57">
        <f t="shared" si="1"/>
        <v>0</v>
      </c>
      <c r="O8" s="57">
        <f t="shared" si="1"/>
        <v>0</v>
      </c>
      <c r="P8" s="57">
        <f t="shared" si="1"/>
        <v>1008</v>
      </c>
      <c r="Q8" s="57">
        <f t="shared" si="1"/>
        <v>429200</v>
      </c>
      <c r="R8" s="57">
        <f t="shared" si="1"/>
        <v>97400</v>
      </c>
      <c r="S8" s="57">
        <f t="shared" si="1"/>
        <v>10000</v>
      </c>
      <c r="T8" s="57">
        <f t="shared" si="1"/>
        <v>600</v>
      </c>
      <c r="U8" s="57">
        <f t="shared" si="1"/>
        <v>38000</v>
      </c>
      <c r="V8" s="57">
        <f t="shared" si="1"/>
        <v>0</v>
      </c>
      <c r="W8" s="57">
        <f t="shared" si="1"/>
        <v>70000</v>
      </c>
      <c r="X8" s="57">
        <f t="shared" si="1"/>
        <v>8000</v>
      </c>
      <c r="Y8" s="57">
        <f t="shared" si="1"/>
        <v>205200</v>
      </c>
      <c r="Z8" s="57">
        <f t="shared" si="1"/>
        <v>0</v>
      </c>
      <c r="AA8" s="57">
        <f t="shared" si="1"/>
        <v>0</v>
      </c>
      <c r="AB8" s="57">
        <f t="shared" si="1"/>
        <v>31390</v>
      </c>
      <c r="AC8" s="57">
        <f t="shared" si="1"/>
        <v>0</v>
      </c>
      <c r="AD8" s="57">
        <f t="shared" si="1"/>
        <v>0</v>
      </c>
      <c r="AE8" s="57">
        <f t="shared" si="1"/>
        <v>0</v>
      </c>
      <c r="AF8" s="57">
        <f t="shared" si="1"/>
        <v>0</v>
      </c>
      <c r="AG8" s="57">
        <f t="shared" si="1"/>
        <v>0</v>
      </c>
      <c r="AH8" s="57">
        <f t="shared" si="1"/>
        <v>0</v>
      </c>
      <c r="AI8" s="57">
        <f t="shared" si="1"/>
        <v>22630</v>
      </c>
      <c r="AJ8" s="57">
        <f t="shared" si="1"/>
        <v>8400</v>
      </c>
      <c r="AK8" s="57">
        <f t="shared" si="1"/>
        <v>0</v>
      </c>
      <c r="AL8" s="57">
        <f t="shared" si="1"/>
        <v>0</v>
      </c>
      <c r="AM8" s="57">
        <f t="shared" si="1"/>
        <v>0</v>
      </c>
      <c r="AN8" s="57">
        <f t="shared" si="1"/>
        <v>360</v>
      </c>
      <c r="AO8" s="57">
        <f t="shared" si="1"/>
        <v>0</v>
      </c>
    </row>
    <row r="9" spans="1:41" s="44" customFormat="1" ht="15" customHeight="1">
      <c r="A9" s="58">
        <v>20101</v>
      </c>
      <c r="B9" s="59"/>
      <c r="C9" s="59" t="s">
        <v>161</v>
      </c>
      <c r="D9" s="60" t="s">
        <v>201</v>
      </c>
      <c r="E9" s="61">
        <f aca="true" t="shared" si="2" ref="E9:AO9">SUM(E10:E11)</f>
        <v>0</v>
      </c>
      <c r="F9" s="61">
        <f t="shared" si="2"/>
        <v>0</v>
      </c>
      <c r="G9" s="61">
        <f t="shared" si="2"/>
        <v>0</v>
      </c>
      <c r="H9" s="61">
        <f t="shared" si="2"/>
        <v>0</v>
      </c>
      <c r="I9" s="61">
        <f t="shared" si="2"/>
        <v>0</v>
      </c>
      <c r="J9" s="61">
        <f t="shared" si="2"/>
        <v>0</v>
      </c>
      <c r="K9" s="61">
        <f t="shared" si="2"/>
        <v>0</v>
      </c>
      <c r="L9" s="61">
        <f t="shared" si="2"/>
        <v>0</v>
      </c>
      <c r="M9" s="61">
        <f t="shared" si="2"/>
        <v>0</v>
      </c>
      <c r="N9" s="61">
        <f t="shared" si="2"/>
        <v>0</v>
      </c>
      <c r="O9" s="61">
        <f t="shared" si="2"/>
        <v>0</v>
      </c>
      <c r="P9" s="61">
        <f t="shared" si="2"/>
        <v>0</v>
      </c>
      <c r="Q9" s="61">
        <f t="shared" si="2"/>
        <v>0</v>
      </c>
      <c r="R9" s="61">
        <f t="shared" si="2"/>
        <v>0</v>
      </c>
      <c r="S9" s="61">
        <f t="shared" si="2"/>
        <v>0</v>
      </c>
      <c r="T9" s="61">
        <f t="shared" si="2"/>
        <v>0</v>
      </c>
      <c r="U9" s="61">
        <f t="shared" si="2"/>
        <v>0</v>
      </c>
      <c r="V9" s="61">
        <f t="shared" si="2"/>
        <v>0</v>
      </c>
      <c r="W9" s="61">
        <f t="shared" si="2"/>
        <v>0</v>
      </c>
      <c r="X9" s="61">
        <f t="shared" si="2"/>
        <v>0</v>
      </c>
      <c r="Y9" s="61">
        <f t="shared" si="2"/>
        <v>0</v>
      </c>
      <c r="Z9" s="61">
        <f t="shared" si="2"/>
        <v>0</v>
      </c>
      <c r="AA9" s="61">
        <f t="shared" si="2"/>
        <v>0</v>
      </c>
      <c r="AB9" s="61">
        <f t="shared" si="2"/>
        <v>0</v>
      </c>
      <c r="AC9" s="61">
        <f t="shared" si="2"/>
        <v>0</v>
      </c>
      <c r="AD9" s="61">
        <f t="shared" si="2"/>
        <v>0</v>
      </c>
      <c r="AE9" s="61">
        <f t="shared" si="2"/>
        <v>0</v>
      </c>
      <c r="AF9" s="61">
        <f t="shared" si="2"/>
        <v>0</v>
      </c>
      <c r="AG9" s="61">
        <f t="shared" si="2"/>
        <v>0</v>
      </c>
      <c r="AH9" s="61">
        <f t="shared" si="2"/>
        <v>0</v>
      </c>
      <c r="AI9" s="61">
        <f t="shared" si="2"/>
        <v>0</v>
      </c>
      <c r="AJ9" s="61">
        <f t="shared" si="2"/>
        <v>0</v>
      </c>
      <c r="AK9" s="61">
        <f t="shared" si="2"/>
        <v>0</v>
      </c>
      <c r="AL9" s="61">
        <f t="shared" si="2"/>
        <v>0</v>
      </c>
      <c r="AM9" s="61">
        <f t="shared" si="2"/>
        <v>0</v>
      </c>
      <c r="AN9" s="61">
        <f t="shared" si="2"/>
        <v>0</v>
      </c>
      <c r="AO9" s="61">
        <f t="shared" si="2"/>
        <v>0</v>
      </c>
    </row>
    <row r="10" spans="1:41" s="45" customFormat="1" ht="15" customHeight="1">
      <c r="A10" s="62" t="s">
        <v>202</v>
      </c>
      <c r="B10" s="62"/>
      <c r="C10" s="62" t="s">
        <v>161</v>
      </c>
      <c r="D10" s="63" t="s">
        <v>203</v>
      </c>
      <c r="E10" s="64">
        <f aca="true" t="shared" si="3" ref="E10:E13">SUM(H10,J10,L10,AC10,AE10,AG10)</f>
        <v>0</v>
      </c>
      <c r="F10" s="64">
        <f aca="true" t="shared" si="4" ref="F10:F13">SUM(I10,K10,M10:P10,R10:AA10,AD10,AF10,AH10:AO10)</f>
        <v>0</v>
      </c>
      <c r="G10" s="64">
        <f aca="true" t="shared" si="5" ref="G10:G13">SUM(H10:P10)</f>
        <v>0</v>
      </c>
      <c r="H10" s="65"/>
      <c r="I10" s="65"/>
      <c r="J10" s="65"/>
      <c r="K10" s="65"/>
      <c r="L10" s="65"/>
      <c r="M10" s="65"/>
      <c r="N10" s="65"/>
      <c r="O10" s="65"/>
      <c r="P10" s="65"/>
      <c r="Q10" s="64">
        <f aca="true" t="shared" si="6" ref="Q10:Q13">SUM(R10:AA10)</f>
        <v>0</v>
      </c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4">
        <f aca="true" t="shared" si="7" ref="AB10:AB13">SUM(AC10:AN10)</f>
        <v>0</v>
      </c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1:41" s="45" customFormat="1" ht="15" customHeight="1">
      <c r="A11" s="62" t="s">
        <v>204</v>
      </c>
      <c r="B11" s="62"/>
      <c r="C11" s="62" t="s">
        <v>161</v>
      </c>
      <c r="D11" s="63" t="s">
        <v>205</v>
      </c>
      <c r="E11" s="64">
        <f t="shared" si="3"/>
        <v>0</v>
      </c>
      <c r="F11" s="64">
        <f t="shared" si="4"/>
        <v>0</v>
      </c>
      <c r="G11" s="64">
        <f t="shared" si="5"/>
        <v>0</v>
      </c>
      <c r="H11" s="65"/>
      <c r="I11" s="65"/>
      <c r="J11" s="65"/>
      <c r="K11" s="65"/>
      <c r="L11" s="65"/>
      <c r="M11" s="65"/>
      <c r="N11" s="65"/>
      <c r="O11" s="65"/>
      <c r="P11" s="65"/>
      <c r="Q11" s="64">
        <f t="shared" si="6"/>
        <v>0</v>
      </c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4">
        <f t="shared" si="7"/>
        <v>0</v>
      </c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spans="1:41" s="44" customFormat="1" ht="15" customHeight="1">
      <c r="A12" s="59" t="s">
        <v>206</v>
      </c>
      <c r="B12" s="59"/>
      <c r="C12" s="59" t="s">
        <v>161</v>
      </c>
      <c r="D12" s="59" t="s">
        <v>207</v>
      </c>
      <c r="E12" s="61">
        <f aca="true" t="shared" si="8" ref="E12:AO12">SUM(E13)</f>
        <v>0</v>
      </c>
      <c r="F12" s="61">
        <f t="shared" si="8"/>
        <v>0</v>
      </c>
      <c r="G12" s="61">
        <f t="shared" si="8"/>
        <v>0</v>
      </c>
      <c r="H12" s="61">
        <f t="shared" si="8"/>
        <v>0</v>
      </c>
      <c r="I12" s="61">
        <f t="shared" si="8"/>
        <v>0</v>
      </c>
      <c r="J12" s="61">
        <f t="shared" si="8"/>
        <v>0</v>
      </c>
      <c r="K12" s="61">
        <f t="shared" si="8"/>
        <v>0</v>
      </c>
      <c r="L12" s="61">
        <f t="shared" si="8"/>
        <v>0</v>
      </c>
      <c r="M12" s="61">
        <f t="shared" si="8"/>
        <v>0</v>
      </c>
      <c r="N12" s="61">
        <f t="shared" si="8"/>
        <v>0</v>
      </c>
      <c r="O12" s="61">
        <f t="shared" si="8"/>
        <v>0</v>
      </c>
      <c r="P12" s="61">
        <f t="shared" si="8"/>
        <v>0</v>
      </c>
      <c r="Q12" s="61">
        <f t="shared" si="8"/>
        <v>0</v>
      </c>
      <c r="R12" s="61">
        <f t="shared" si="8"/>
        <v>0</v>
      </c>
      <c r="S12" s="61">
        <f t="shared" si="8"/>
        <v>0</v>
      </c>
      <c r="T12" s="61">
        <f t="shared" si="8"/>
        <v>0</v>
      </c>
      <c r="U12" s="61">
        <f t="shared" si="8"/>
        <v>0</v>
      </c>
      <c r="V12" s="61">
        <f t="shared" si="8"/>
        <v>0</v>
      </c>
      <c r="W12" s="61">
        <f t="shared" si="8"/>
        <v>0</v>
      </c>
      <c r="X12" s="61">
        <f t="shared" si="8"/>
        <v>0</v>
      </c>
      <c r="Y12" s="61">
        <f t="shared" si="8"/>
        <v>0</v>
      </c>
      <c r="Z12" s="61">
        <f t="shared" si="8"/>
        <v>0</v>
      </c>
      <c r="AA12" s="61">
        <f t="shared" si="8"/>
        <v>0</v>
      </c>
      <c r="AB12" s="61">
        <f t="shared" si="8"/>
        <v>0</v>
      </c>
      <c r="AC12" s="61">
        <f t="shared" si="8"/>
        <v>0</v>
      </c>
      <c r="AD12" s="61">
        <f t="shared" si="8"/>
        <v>0</v>
      </c>
      <c r="AE12" s="61">
        <f t="shared" si="8"/>
        <v>0</v>
      </c>
      <c r="AF12" s="61">
        <f t="shared" si="8"/>
        <v>0</v>
      </c>
      <c r="AG12" s="61">
        <f t="shared" si="8"/>
        <v>0</v>
      </c>
      <c r="AH12" s="61">
        <f t="shared" si="8"/>
        <v>0</v>
      </c>
      <c r="AI12" s="61">
        <f t="shared" si="8"/>
        <v>0</v>
      </c>
      <c r="AJ12" s="61">
        <f t="shared" si="8"/>
        <v>0</v>
      </c>
      <c r="AK12" s="61">
        <f t="shared" si="8"/>
        <v>0</v>
      </c>
      <c r="AL12" s="61">
        <f t="shared" si="8"/>
        <v>0</v>
      </c>
      <c r="AM12" s="61">
        <f t="shared" si="8"/>
        <v>0</v>
      </c>
      <c r="AN12" s="61">
        <f t="shared" si="8"/>
        <v>0</v>
      </c>
      <c r="AO12" s="61">
        <f t="shared" si="8"/>
        <v>0</v>
      </c>
    </row>
    <row r="13" spans="1:41" s="45" customFormat="1" ht="15" customHeight="1">
      <c r="A13" s="62" t="s">
        <v>208</v>
      </c>
      <c r="B13" s="62"/>
      <c r="C13" s="62" t="s">
        <v>161</v>
      </c>
      <c r="D13" s="62" t="s">
        <v>203</v>
      </c>
      <c r="E13" s="64">
        <f t="shared" si="3"/>
        <v>0</v>
      </c>
      <c r="F13" s="64">
        <f t="shared" si="4"/>
        <v>0</v>
      </c>
      <c r="G13" s="64">
        <f t="shared" si="5"/>
        <v>0</v>
      </c>
      <c r="H13" s="65"/>
      <c r="I13" s="65"/>
      <c r="J13" s="65"/>
      <c r="K13" s="65"/>
      <c r="L13" s="65"/>
      <c r="M13" s="65"/>
      <c r="N13" s="65"/>
      <c r="O13" s="65"/>
      <c r="P13" s="65"/>
      <c r="Q13" s="64">
        <f t="shared" si="6"/>
        <v>0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4">
        <f t="shared" si="7"/>
        <v>0</v>
      </c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1:41" s="44" customFormat="1" ht="15" customHeight="1">
      <c r="A14" s="59" t="s">
        <v>209</v>
      </c>
      <c r="B14" s="59"/>
      <c r="C14" s="59" t="s">
        <v>161</v>
      </c>
      <c r="D14" s="59" t="s">
        <v>210</v>
      </c>
      <c r="E14" s="61">
        <f aca="true" t="shared" si="9" ref="E14:AO14">SUM(E15:E17)</f>
        <v>1729980</v>
      </c>
      <c r="F14" s="61">
        <f t="shared" si="9"/>
        <v>510638</v>
      </c>
      <c r="G14" s="61">
        <f t="shared" si="9"/>
        <v>1780028</v>
      </c>
      <c r="H14" s="61">
        <f t="shared" si="9"/>
        <v>1017288</v>
      </c>
      <c r="I14" s="61">
        <f t="shared" si="9"/>
        <v>0</v>
      </c>
      <c r="J14" s="61">
        <f t="shared" si="9"/>
        <v>712692</v>
      </c>
      <c r="K14" s="61">
        <f t="shared" si="9"/>
        <v>49040</v>
      </c>
      <c r="L14" s="61">
        <f t="shared" si="9"/>
        <v>0</v>
      </c>
      <c r="M14" s="61">
        <f t="shared" si="9"/>
        <v>0</v>
      </c>
      <c r="N14" s="61">
        <f t="shared" si="9"/>
        <v>0</v>
      </c>
      <c r="O14" s="61">
        <f t="shared" si="9"/>
        <v>0</v>
      </c>
      <c r="P14" s="61">
        <f t="shared" si="9"/>
        <v>1008</v>
      </c>
      <c r="Q14" s="61">
        <f t="shared" si="9"/>
        <v>429200</v>
      </c>
      <c r="R14" s="61">
        <f t="shared" si="9"/>
        <v>97400</v>
      </c>
      <c r="S14" s="61">
        <f t="shared" si="9"/>
        <v>10000</v>
      </c>
      <c r="T14" s="61">
        <f t="shared" si="9"/>
        <v>600</v>
      </c>
      <c r="U14" s="61">
        <f t="shared" si="9"/>
        <v>38000</v>
      </c>
      <c r="V14" s="61">
        <f t="shared" si="9"/>
        <v>0</v>
      </c>
      <c r="W14" s="61">
        <f t="shared" si="9"/>
        <v>70000</v>
      </c>
      <c r="X14" s="61">
        <f t="shared" si="9"/>
        <v>8000</v>
      </c>
      <c r="Y14" s="61">
        <f t="shared" si="9"/>
        <v>205200</v>
      </c>
      <c r="Z14" s="61">
        <f t="shared" si="9"/>
        <v>0</v>
      </c>
      <c r="AA14" s="61">
        <f t="shared" si="9"/>
        <v>0</v>
      </c>
      <c r="AB14" s="61">
        <f t="shared" si="9"/>
        <v>31390</v>
      </c>
      <c r="AC14" s="61">
        <f t="shared" si="9"/>
        <v>0</v>
      </c>
      <c r="AD14" s="61">
        <f t="shared" si="9"/>
        <v>0</v>
      </c>
      <c r="AE14" s="61">
        <f t="shared" si="9"/>
        <v>0</v>
      </c>
      <c r="AF14" s="61">
        <f t="shared" si="9"/>
        <v>0</v>
      </c>
      <c r="AG14" s="61">
        <f t="shared" si="9"/>
        <v>0</v>
      </c>
      <c r="AH14" s="61">
        <f t="shared" si="9"/>
        <v>0</v>
      </c>
      <c r="AI14" s="61">
        <f t="shared" si="9"/>
        <v>22630</v>
      </c>
      <c r="AJ14" s="61">
        <f t="shared" si="9"/>
        <v>8400</v>
      </c>
      <c r="AK14" s="61">
        <f t="shared" si="9"/>
        <v>0</v>
      </c>
      <c r="AL14" s="61">
        <f t="shared" si="9"/>
        <v>0</v>
      </c>
      <c r="AM14" s="61">
        <f t="shared" si="9"/>
        <v>0</v>
      </c>
      <c r="AN14" s="61">
        <f t="shared" si="9"/>
        <v>360</v>
      </c>
      <c r="AO14" s="61">
        <f t="shared" si="9"/>
        <v>0</v>
      </c>
    </row>
    <row r="15" spans="1:41" s="45" customFormat="1" ht="15" customHeight="1">
      <c r="A15" s="62" t="s">
        <v>211</v>
      </c>
      <c r="B15" s="62"/>
      <c r="C15" s="62" t="s">
        <v>161</v>
      </c>
      <c r="D15" s="62" t="s">
        <v>203</v>
      </c>
      <c r="E15" s="64">
        <f aca="true" t="shared" si="10" ref="E15:E17">SUM(H15,J15,L15,AC15,AE15,AG15)</f>
        <v>1729980</v>
      </c>
      <c r="F15" s="64">
        <f aca="true" t="shared" si="11" ref="F15:F17">SUM(I15,K15,M15:P15,R15:AA15,AD15,AF15,AH15:AO15)</f>
        <v>510638</v>
      </c>
      <c r="G15" s="64">
        <f aca="true" t="shared" si="12" ref="G15:G17">SUM(H15:P15)</f>
        <v>1780028</v>
      </c>
      <c r="H15" s="65">
        <v>1017288</v>
      </c>
      <c r="I15" s="65"/>
      <c r="J15" s="65">
        <v>712692</v>
      </c>
      <c r="K15" s="65">
        <v>49040</v>
      </c>
      <c r="L15" s="65"/>
      <c r="M15" s="65"/>
      <c r="N15" s="65"/>
      <c r="O15" s="65"/>
      <c r="P15" s="65">
        <v>1008</v>
      </c>
      <c r="Q15" s="64">
        <f aca="true" t="shared" si="13" ref="Q15:Q17">SUM(R15:AA15)</f>
        <v>429200</v>
      </c>
      <c r="R15" s="65">
        <v>97400</v>
      </c>
      <c r="S15" s="65">
        <v>10000</v>
      </c>
      <c r="T15" s="65">
        <v>600</v>
      </c>
      <c r="U15" s="65">
        <v>38000</v>
      </c>
      <c r="V15" s="65"/>
      <c r="W15" s="65">
        <v>70000</v>
      </c>
      <c r="X15" s="65">
        <v>8000</v>
      </c>
      <c r="Y15" s="65">
        <v>205200</v>
      </c>
      <c r="Z15" s="65"/>
      <c r="AA15" s="65"/>
      <c r="AB15" s="64">
        <f aca="true" t="shared" si="14" ref="AB15:AB17">SUM(AC15:AN15)</f>
        <v>31390</v>
      </c>
      <c r="AC15" s="65"/>
      <c r="AD15" s="65"/>
      <c r="AE15" s="65"/>
      <c r="AF15" s="65"/>
      <c r="AG15" s="65"/>
      <c r="AH15" s="65"/>
      <c r="AI15" s="65">
        <v>22630</v>
      </c>
      <c r="AJ15" s="65">
        <v>8400</v>
      </c>
      <c r="AK15" s="65"/>
      <c r="AL15" s="65"/>
      <c r="AM15" s="65"/>
      <c r="AN15" s="65">
        <v>360</v>
      </c>
      <c r="AO15" s="65"/>
    </row>
    <row r="16" spans="1:41" s="45" customFormat="1" ht="15" customHeight="1">
      <c r="A16" s="62" t="s">
        <v>212</v>
      </c>
      <c r="B16" s="62"/>
      <c r="C16" s="62" t="s">
        <v>161</v>
      </c>
      <c r="D16" s="62" t="s">
        <v>213</v>
      </c>
      <c r="E16" s="64">
        <f t="shared" si="10"/>
        <v>0</v>
      </c>
      <c r="F16" s="64">
        <f t="shared" si="11"/>
        <v>0</v>
      </c>
      <c r="G16" s="64">
        <f t="shared" si="12"/>
        <v>0</v>
      </c>
      <c r="H16" s="65"/>
      <c r="I16" s="65"/>
      <c r="J16" s="65"/>
      <c r="K16" s="65"/>
      <c r="L16" s="65"/>
      <c r="M16" s="65"/>
      <c r="N16" s="65"/>
      <c r="O16" s="65"/>
      <c r="P16" s="65"/>
      <c r="Q16" s="64">
        <f t="shared" si="13"/>
        <v>0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4">
        <f t="shared" si="14"/>
        <v>0</v>
      </c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1" s="45" customFormat="1" ht="15" customHeight="1">
      <c r="A17" s="62" t="s">
        <v>214</v>
      </c>
      <c r="B17" s="62"/>
      <c r="C17" s="62" t="s">
        <v>161</v>
      </c>
      <c r="D17" s="62" t="s">
        <v>215</v>
      </c>
      <c r="E17" s="64">
        <f t="shared" si="10"/>
        <v>0</v>
      </c>
      <c r="F17" s="64">
        <f t="shared" si="11"/>
        <v>0</v>
      </c>
      <c r="G17" s="64">
        <f t="shared" si="12"/>
        <v>0</v>
      </c>
      <c r="H17" s="65"/>
      <c r="I17" s="65"/>
      <c r="J17" s="65"/>
      <c r="K17" s="65"/>
      <c r="L17" s="65"/>
      <c r="M17" s="65"/>
      <c r="N17" s="65"/>
      <c r="O17" s="65"/>
      <c r="P17" s="65"/>
      <c r="Q17" s="64">
        <f t="shared" si="13"/>
        <v>0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4">
        <f t="shared" si="14"/>
        <v>0</v>
      </c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41" s="44" customFormat="1" ht="15" customHeight="1">
      <c r="A18" s="59" t="s">
        <v>216</v>
      </c>
      <c r="B18" s="59"/>
      <c r="C18" s="59" t="s">
        <v>161</v>
      </c>
      <c r="D18" s="59" t="s">
        <v>217</v>
      </c>
      <c r="E18" s="61">
        <f aca="true" t="shared" si="15" ref="E18:AO18">SUM(E19:E20)</f>
        <v>0</v>
      </c>
      <c r="F18" s="61">
        <f t="shared" si="15"/>
        <v>0</v>
      </c>
      <c r="G18" s="61">
        <f t="shared" si="15"/>
        <v>0</v>
      </c>
      <c r="H18" s="61">
        <f t="shared" si="15"/>
        <v>0</v>
      </c>
      <c r="I18" s="61">
        <f t="shared" si="15"/>
        <v>0</v>
      </c>
      <c r="J18" s="61">
        <f t="shared" si="15"/>
        <v>0</v>
      </c>
      <c r="K18" s="61">
        <f t="shared" si="15"/>
        <v>0</v>
      </c>
      <c r="L18" s="61">
        <f t="shared" si="15"/>
        <v>0</v>
      </c>
      <c r="M18" s="61">
        <f t="shared" si="15"/>
        <v>0</v>
      </c>
      <c r="N18" s="61">
        <f t="shared" si="15"/>
        <v>0</v>
      </c>
      <c r="O18" s="61">
        <f t="shared" si="15"/>
        <v>0</v>
      </c>
      <c r="P18" s="61">
        <f t="shared" si="15"/>
        <v>0</v>
      </c>
      <c r="Q18" s="61">
        <f t="shared" si="15"/>
        <v>0</v>
      </c>
      <c r="R18" s="61">
        <f t="shared" si="15"/>
        <v>0</v>
      </c>
      <c r="S18" s="61">
        <f t="shared" si="15"/>
        <v>0</v>
      </c>
      <c r="T18" s="61">
        <f t="shared" si="15"/>
        <v>0</v>
      </c>
      <c r="U18" s="61">
        <f t="shared" si="15"/>
        <v>0</v>
      </c>
      <c r="V18" s="61">
        <f t="shared" si="15"/>
        <v>0</v>
      </c>
      <c r="W18" s="61">
        <f t="shared" si="15"/>
        <v>0</v>
      </c>
      <c r="X18" s="61">
        <f t="shared" si="15"/>
        <v>0</v>
      </c>
      <c r="Y18" s="61">
        <f t="shared" si="15"/>
        <v>0</v>
      </c>
      <c r="Z18" s="61">
        <f t="shared" si="15"/>
        <v>0</v>
      </c>
      <c r="AA18" s="61">
        <f t="shared" si="15"/>
        <v>0</v>
      </c>
      <c r="AB18" s="61">
        <f t="shared" si="15"/>
        <v>0</v>
      </c>
      <c r="AC18" s="61">
        <f t="shared" si="15"/>
        <v>0</v>
      </c>
      <c r="AD18" s="61">
        <f t="shared" si="15"/>
        <v>0</v>
      </c>
      <c r="AE18" s="61">
        <f t="shared" si="15"/>
        <v>0</v>
      </c>
      <c r="AF18" s="61">
        <f t="shared" si="15"/>
        <v>0</v>
      </c>
      <c r="AG18" s="61">
        <f t="shared" si="15"/>
        <v>0</v>
      </c>
      <c r="AH18" s="61">
        <f t="shared" si="15"/>
        <v>0</v>
      </c>
      <c r="AI18" s="61">
        <f t="shared" si="15"/>
        <v>0</v>
      </c>
      <c r="AJ18" s="61">
        <f t="shared" si="15"/>
        <v>0</v>
      </c>
      <c r="AK18" s="61">
        <f t="shared" si="15"/>
        <v>0</v>
      </c>
      <c r="AL18" s="61">
        <f t="shared" si="15"/>
        <v>0</v>
      </c>
      <c r="AM18" s="61">
        <f t="shared" si="15"/>
        <v>0</v>
      </c>
      <c r="AN18" s="61">
        <f t="shared" si="15"/>
        <v>0</v>
      </c>
      <c r="AO18" s="61">
        <f t="shared" si="15"/>
        <v>0</v>
      </c>
    </row>
    <row r="19" spans="1:41" s="45" customFormat="1" ht="15" customHeight="1">
      <c r="A19" s="62" t="s">
        <v>218</v>
      </c>
      <c r="B19" s="62"/>
      <c r="C19" s="62" t="s">
        <v>161</v>
      </c>
      <c r="D19" s="62" t="s">
        <v>203</v>
      </c>
      <c r="E19" s="64">
        <f aca="true" t="shared" si="16" ref="E19:E22">SUM(H19,J19,L19,AC19,AE19,AG19)</f>
        <v>0</v>
      </c>
      <c r="F19" s="64">
        <f aca="true" t="shared" si="17" ref="F19:F22">SUM(I19,K19,M19:P19,R19:AA19,AD19,AF19,AH19:AO19)</f>
        <v>0</v>
      </c>
      <c r="G19" s="64">
        <f aca="true" t="shared" si="18" ref="G19:G22">SUM(H19:P19)</f>
        <v>0</v>
      </c>
      <c r="H19" s="65"/>
      <c r="I19" s="65"/>
      <c r="J19" s="65"/>
      <c r="K19" s="65"/>
      <c r="L19" s="65"/>
      <c r="M19" s="65"/>
      <c r="N19" s="65"/>
      <c r="O19" s="65"/>
      <c r="P19" s="65"/>
      <c r="Q19" s="64">
        <f aca="true" t="shared" si="19" ref="Q19:Q22">SUM(R19:AA19)</f>
        <v>0</v>
      </c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4">
        <f aca="true" t="shared" si="20" ref="AB19:AB22">SUM(AC19:AN19)</f>
        <v>0</v>
      </c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1:41" s="45" customFormat="1" ht="15" customHeight="1">
      <c r="A20" s="62" t="s">
        <v>219</v>
      </c>
      <c r="B20" s="62"/>
      <c r="C20" s="62" t="s">
        <v>161</v>
      </c>
      <c r="D20" s="62" t="s">
        <v>220</v>
      </c>
      <c r="E20" s="64">
        <f t="shared" si="16"/>
        <v>0</v>
      </c>
      <c r="F20" s="64">
        <f t="shared" si="17"/>
        <v>0</v>
      </c>
      <c r="G20" s="64">
        <f t="shared" si="18"/>
        <v>0</v>
      </c>
      <c r="H20" s="65"/>
      <c r="I20" s="65"/>
      <c r="J20" s="65"/>
      <c r="K20" s="65"/>
      <c r="L20" s="65"/>
      <c r="M20" s="65"/>
      <c r="N20" s="65"/>
      <c r="O20" s="65"/>
      <c r="P20" s="65"/>
      <c r="Q20" s="64">
        <f t="shared" si="19"/>
        <v>0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4">
        <f t="shared" si="20"/>
        <v>0</v>
      </c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spans="1:41" s="44" customFormat="1" ht="15" customHeight="1">
      <c r="A21" s="59" t="s">
        <v>221</v>
      </c>
      <c r="B21" s="59"/>
      <c r="C21" s="59" t="s">
        <v>161</v>
      </c>
      <c r="D21" s="59" t="s">
        <v>222</v>
      </c>
      <c r="E21" s="61">
        <f aca="true" t="shared" si="21" ref="E21:AO21">SUM(E22)</f>
        <v>0</v>
      </c>
      <c r="F21" s="61">
        <f t="shared" si="21"/>
        <v>0</v>
      </c>
      <c r="G21" s="61">
        <f t="shared" si="21"/>
        <v>0</v>
      </c>
      <c r="H21" s="61">
        <f t="shared" si="21"/>
        <v>0</v>
      </c>
      <c r="I21" s="61">
        <f t="shared" si="21"/>
        <v>0</v>
      </c>
      <c r="J21" s="61">
        <f t="shared" si="21"/>
        <v>0</v>
      </c>
      <c r="K21" s="61">
        <f t="shared" si="21"/>
        <v>0</v>
      </c>
      <c r="L21" s="61">
        <f t="shared" si="21"/>
        <v>0</v>
      </c>
      <c r="M21" s="61">
        <f t="shared" si="21"/>
        <v>0</v>
      </c>
      <c r="N21" s="61">
        <f t="shared" si="21"/>
        <v>0</v>
      </c>
      <c r="O21" s="61">
        <f t="shared" si="21"/>
        <v>0</v>
      </c>
      <c r="P21" s="61">
        <f t="shared" si="21"/>
        <v>0</v>
      </c>
      <c r="Q21" s="61">
        <f t="shared" si="21"/>
        <v>0</v>
      </c>
      <c r="R21" s="61">
        <f t="shared" si="21"/>
        <v>0</v>
      </c>
      <c r="S21" s="61">
        <f t="shared" si="21"/>
        <v>0</v>
      </c>
      <c r="T21" s="61">
        <f t="shared" si="21"/>
        <v>0</v>
      </c>
      <c r="U21" s="61">
        <f t="shared" si="21"/>
        <v>0</v>
      </c>
      <c r="V21" s="61">
        <f t="shared" si="21"/>
        <v>0</v>
      </c>
      <c r="W21" s="61">
        <f t="shared" si="21"/>
        <v>0</v>
      </c>
      <c r="X21" s="61">
        <f t="shared" si="21"/>
        <v>0</v>
      </c>
      <c r="Y21" s="61">
        <f t="shared" si="21"/>
        <v>0</v>
      </c>
      <c r="Z21" s="61">
        <f t="shared" si="21"/>
        <v>0</v>
      </c>
      <c r="AA21" s="61">
        <f t="shared" si="21"/>
        <v>0</v>
      </c>
      <c r="AB21" s="61">
        <f t="shared" si="21"/>
        <v>0</v>
      </c>
      <c r="AC21" s="61">
        <f t="shared" si="21"/>
        <v>0</v>
      </c>
      <c r="AD21" s="61">
        <f t="shared" si="21"/>
        <v>0</v>
      </c>
      <c r="AE21" s="61">
        <f t="shared" si="21"/>
        <v>0</v>
      </c>
      <c r="AF21" s="61">
        <f t="shared" si="21"/>
        <v>0</v>
      </c>
      <c r="AG21" s="61">
        <f t="shared" si="21"/>
        <v>0</v>
      </c>
      <c r="AH21" s="61">
        <f t="shared" si="21"/>
        <v>0</v>
      </c>
      <c r="AI21" s="61">
        <f t="shared" si="21"/>
        <v>0</v>
      </c>
      <c r="AJ21" s="61">
        <f t="shared" si="21"/>
        <v>0</v>
      </c>
      <c r="AK21" s="61">
        <f t="shared" si="21"/>
        <v>0</v>
      </c>
      <c r="AL21" s="61">
        <f t="shared" si="21"/>
        <v>0</v>
      </c>
      <c r="AM21" s="61">
        <f t="shared" si="21"/>
        <v>0</v>
      </c>
      <c r="AN21" s="61">
        <f t="shared" si="21"/>
        <v>0</v>
      </c>
      <c r="AO21" s="61">
        <f t="shared" si="21"/>
        <v>0</v>
      </c>
    </row>
    <row r="22" spans="1:41" s="45" customFormat="1" ht="15" customHeight="1">
      <c r="A22" s="62" t="s">
        <v>223</v>
      </c>
      <c r="B22" s="62"/>
      <c r="C22" s="62" t="s">
        <v>161</v>
      </c>
      <c r="D22" s="62" t="s">
        <v>203</v>
      </c>
      <c r="E22" s="64">
        <f t="shared" si="16"/>
        <v>0</v>
      </c>
      <c r="F22" s="64">
        <f t="shared" si="17"/>
        <v>0</v>
      </c>
      <c r="G22" s="64">
        <f t="shared" si="18"/>
        <v>0</v>
      </c>
      <c r="H22" s="65"/>
      <c r="I22" s="65"/>
      <c r="J22" s="65"/>
      <c r="K22" s="65"/>
      <c r="L22" s="65"/>
      <c r="M22" s="65"/>
      <c r="N22" s="65"/>
      <c r="O22" s="65"/>
      <c r="P22" s="65"/>
      <c r="Q22" s="64">
        <f t="shared" si="19"/>
        <v>0</v>
      </c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4">
        <f t="shared" si="20"/>
        <v>0</v>
      </c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</row>
    <row r="23" spans="1:41" s="44" customFormat="1" ht="15" customHeight="1">
      <c r="A23" s="59" t="s">
        <v>224</v>
      </c>
      <c r="B23" s="59"/>
      <c r="C23" s="59" t="s">
        <v>161</v>
      </c>
      <c r="D23" s="59" t="s">
        <v>225</v>
      </c>
      <c r="E23" s="61">
        <f aca="true" t="shared" si="22" ref="E23:AO23">SUM(E24)</f>
        <v>0</v>
      </c>
      <c r="F23" s="61">
        <f t="shared" si="22"/>
        <v>0</v>
      </c>
      <c r="G23" s="61">
        <f t="shared" si="22"/>
        <v>0</v>
      </c>
      <c r="H23" s="61">
        <f t="shared" si="22"/>
        <v>0</v>
      </c>
      <c r="I23" s="61">
        <f t="shared" si="22"/>
        <v>0</v>
      </c>
      <c r="J23" s="61">
        <f t="shared" si="22"/>
        <v>0</v>
      </c>
      <c r="K23" s="61">
        <f t="shared" si="22"/>
        <v>0</v>
      </c>
      <c r="L23" s="61">
        <f t="shared" si="22"/>
        <v>0</v>
      </c>
      <c r="M23" s="61">
        <f t="shared" si="22"/>
        <v>0</v>
      </c>
      <c r="N23" s="61">
        <f t="shared" si="22"/>
        <v>0</v>
      </c>
      <c r="O23" s="61">
        <f t="shared" si="22"/>
        <v>0</v>
      </c>
      <c r="P23" s="61">
        <f t="shared" si="22"/>
        <v>0</v>
      </c>
      <c r="Q23" s="61">
        <f t="shared" si="22"/>
        <v>0</v>
      </c>
      <c r="R23" s="61">
        <f t="shared" si="22"/>
        <v>0</v>
      </c>
      <c r="S23" s="61">
        <f t="shared" si="22"/>
        <v>0</v>
      </c>
      <c r="T23" s="61">
        <f t="shared" si="22"/>
        <v>0</v>
      </c>
      <c r="U23" s="61">
        <f t="shared" si="22"/>
        <v>0</v>
      </c>
      <c r="V23" s="61">
        <f t="shared" si="22"/>
        <v>0</v>
      </c>
      <c r="W23" s="61">
        <f t="shared" si="22"/>
        <v>0</v>
      </c>
      <c r="X23" s="61">
        <f t="shared" si="22"/>
        <v>0</v>
      </c>
      <c r="Y23" s="61">
        <f t="shared" si="22"/>
        <v>0</v>
      </c>
      <c r="Z23" s="61">
        <f t="shared" si="22"/>
        <v>0</v>
      </c>
      <c r="AA23" s="61">
        <f t="shared" si="22"/>
        <v>0</v>
      </c>
      <c r="AB23" s="61">
        <f t="shared" si="22"/>
        <v>0</v>
      </c>
      <c r="AC23" s="61">
        <f t="shared" si="22"/>
        <v>0</v>
      </c>
      <c r="AD23" s="61">
        <f t="shared" si="22"/>
        <v>0</v>
      </c>
      <c r="AE23" s="61">
        <f t="shared" si="22"/>
        <v>0</v>
      </c>
      <c r="AF23" s="61">
        <f t="shared" si="22"/>
        <v>0</v>
      </c>
      <c r="AG23" s="61">
        <f t="shared" si="22"/>
        <v>0</v>
      </c>
      <c r="AH23" s="61">
        <f t="shared" si="22"/>
        <v>0</v>
      </c>
      <c r="AI23" s="61">
        <f t="shared" si="22"/>
        <v>0</v>
      </c>
      <c r="AJ23" s="61">
        <f t="shared" si="22"/>
        <v>0</v>
      </c>
      <c r="AK23" s="61">
        <f t="shared" si="22"/>
        <v>0</v>
      </c>
      <c r="AL23" s="61">
        <f t="shared" si="22"/>
        <v>0</v>
      </c>
      <c r="AM23" s="61">
        <f t="shared" si="22"/>
        <v>0</v>
      </c>
      <c r="AN23" s="61">
        <f t="shared" si="22"/>
        <v>0</v>
      </c>
      <c r="AO23" s="61">
        <f t="shared" si="22"/>
        <v>0</v>
      </c>
    </row>
    <row r="24" spans="1:41" s="45" customFormat="1" ht="15" customHeight="1">
      <c r="A24" s="62" t="s">
        <v>226</v>
      </c>
      <c r="B24" s="62"/>
      <c r="C24" s="62" t="s">
        <v>161</v>
      </c>
      <c r="D24" s="62" t="s">
        <v>203</v>
      </c>
      <c r="E24" s="64">
        <f aca="true" t="shared" si="23" ref="E24:E28">SUM(H24,J24,L24,AC24,AE24,AG24)</f>
        <v>0</v>
      </c>
      <c r="F24" s="64">
        <f aca="true" t="shared" si="24" ref="F24:F28">SUM(I24,K24,M24:P24,R24:AA24,AD24,AF24,AH24:AO24)</f>
        <v>0</v>
      </c>
      <c r="G24" s="64">
        <f aca="true" t="shared" si="25" ref="G24:G28">SUM(H24:P24)</f>
        <v>0</v>
      </c>
      <c r="H24" s="65"/>
      <c r="I24" s="65"/>
      <c r="J24" s="65"/>
      <c r="K24" s="65"/>
      <c r="L24" s="65"/>
      <c r="M24" s="65"/>
      <c r="N24" s="65"/>
      <c r="O24" s="65"/>
      <c r="P24" s="65"/>
      <c r="Q24" s="64">
        <f aca="true" t="shared" si="26" ref="Q24:Q28">SUM(R24:AA24)</f>
        <v>0</v>
      </c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4">
        <f aca="true" t="shared" si="27" ref="AB24:AB28">SUM(AC24:AN24)</f>
        <v>0</v>
      </c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</row>
    <row r="25" spans="1:41" s="44" customFormat="1" ht="15" customHeight="1">
      <c r="A25" s="59" t="s">
        <v>227</v>
      </c>
      <c r="B25" s="59"/>
      <c r="C25" s="59" t="s">
        <v>161</v>
      </c>
      <c r="D25" s="59" t="s">
        <v>228</v>
      </c>
      <c r="E25" s="61">
        <f aca="true" t="shared" si="28" ref="E25:AO25">SUM(E26)</f>
        <v>0</v>
      </c>
      <c r="F25" s="61">
        <f t="shared" si="28"/>
        <v>0</v>
      </c>
      <c r="G25" s="61">
        <f t="shared" si="28"/>
        <v>0</v>
      </c>
      <c r="H25" s="61">
        <f t="shared" si="28"/>
        <v>0</v>
      </c>
      <c r="I25" s="61">
        <f t="shared" si="28"/>
        <v>0</v>
      </c>
      <c r="J25" s="61">
        <f t="shared" si="28"/>
        <v>0</v>
      </c>
      <c r="K25" s="61">
        <f t="shared" si="28"/>
        <v>0</v>
      </c>
      <c r="L25" s="61">
        <f t="shared" si="28"/>
        <v>0</v>
      </c>
      <c r="M25" s="61">
        <f t="shared" si="28"/>
        <v>0</v>
      </c>
      <c r="N25" s="61">
        <f t="shared" si="28"/>
        <v>0</v>
      </c>
      <c r="O25" s="61">
        <f t="shared" si="28"/>
        <v>0</v>
      </c>
      <c r="P25" s="61">
        <f t="shared" si="28"/>
        <v>0</v>
      </c>
      <c r="Q25" s="61">
        <f t="shared" si="28"/>
        <v>0</v>
      </c>
      <c r="R25" s="61">
        <f t="shared" si="28"/>
        <v>0</v>
      </c>
      <c r="S25" s="61">
        <f t="shared" si="28"/>
        <v>0</v>
      </c>
      <c r="T25" s="61">
        <f t="shared" si="28"/>
        <v>0</v>
      </c>
      <c r="U25" s="61">
        <f t="shared" si="28"/>
        <v>0</v>
      </c>
      <c r="V25" s="61">
        <f t="shared" si="28"/>
        <v>0</v>
      </c>
      <c r="W25" s="61">
        <f t="shared" si="28"/>
        <v>0</v>
      </c>
      <c r="X25" s="61">
        <f t="shared" si="28"/>
        <v>0</v>
      </c>
      <c r="Y25" s="61">
        <f t="shared" si="28"/>
        <v>0</v>
      </c>
      <c r="Z25" s="61">
        <f t="shared" si="28"/>
        <v>0</v>
      </c>
      <c r="AA25" s="61">
        <f t="shared" si="28"/>
        <v>0</v>
      </c>
      <c r="AB25" s="61">
        <f t="shared" si="28"/>
        <v>0</v>
      </c>
      <c r="AC25" s="61">
        <f t="shared" si="28"/>
        <v>0</v>
      </c>
      <c r="AD25" s="61">
        <f t="shared" si="28"/>
        <v>0</v>
      </c>
      <c r="AE25" s="61">
        <f t="shared" si="28"/>
        <v>0</v>
      </c>
      <c r="AF25" s="61">
        <f t="shared" si="28"/>
        <v>0</v>
      </c>
      <c r="AG25" s="61">
        <f t="shared" si="28"/>
        <v>0</v>
      </c>
      <c r="AH25" s="61">
        <f t="shared" si="28"/>
        <v>0</v>
      </c>
      <c r="AI25" s="61">
        <f t="shared" si="28"/>
        <v>0</v>
      </c>
      <c r="AJ25" s="61">
        <f t="shared" si="28"/>
        <v>0</v>
      </c>
      <c r="AK25" s="61">
        <f t="shared" si="28"/>
        <v>0</v>
      </c>
      <c r="AL25" s="61">
        <f t="shared" si="28"/>
        <v>0</v>
      </c>
      <c r="AM25" s="61">
        <f t="shared" si="28"/>
        <v>0</v>
      </c>
      <c r="AN25" s="61">
        <f t="shared" si="28"/>
        <v>0</v>
      </c>
      <c r="AO25" s="61">
        <f t="shared" si="28"/>
        <v>0</v>
      </c>
    </row>
    <row r="26" spans="1:41" s="45" customFormat="1" ht="15" customHeight="1">
      <c r="A26" s="62" t="s">
        <v>229</v>
      </c>
      <c r="B26" s="62"/>
      <c r="C26" s="62" t="s">
        <v>161</v>
      </c>
      <c r="D26" s="62" t="s">
        <v>203</v>
      </c>
      <c r="E26" s="64">
        <f t="shared" si="23"/>
        <v>0</v>
      </c>
      <c r="F26" s="64">
        <f t="shared" si="24"/>
        <v>0</v>
      </c>
      <c r="G26" s="64">
        <f t="shared" si="25"/>
        <v>0</v>
      </c>
      <c r="H26" s="65"/>
      <c r="I26" s="65"/>
      <c r="J26" s="65"/>
      <c r="K26" s="65"/>
      <c r="L26" s="65"/>
      <c r="M26" s="65"/>
      <c r="N26" s="65"/>
      <c r="O26" s="65"/>
      <c r="P26" s="65"/>
      <c r="Q26" s="64">
        <f t="shared" si="26"/>
        <v>0</v>
      </c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4">
        <f t="shared" si="27"/>
        <v>0</v>
      </c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 s="44" customFormat="1" ht="15" customHeight="1">
      <c r="A27" s="59" t="s">
        <v>230</v>
      </c>
      <c r="B27" s="59"/>
      <c r="C27" s="59" t="s">
        <v>161</v>
      </c>
      <c r="D27" s="59" t="s">
        <v>231</v>
      </c>
      <c r="E27" s="61">
        <f aca="true" t="shared" si="29" ref="E27:AO27">SUM(E28)</f>
        <v>0</v>
      </c>
      <c r="F27" s="61">
        <f t="shared" si="29"/>
        <v>0</v>
      </c>
      <c r="G27" s="61">
        <f t="shared" si="29"/>
        <v>0</v>
      </c>
      <c r="H27" s="61">
        <f t="shared" si="29"/>
        <v>0</v>
      </c>
      <c r="I27" s="61">
        <f t="shared" si="29"/>
        <v>0</v>
      </c>
      <c r="J27" s="61">
        <f t="shared" si="29"/>
        <v>0</v>
      </c>
      <c r="K27" s="61">
        <f t="shared" si="29"/>
        <v>0</v>
      </c>
      <c r="L27" s="61">
        <f t="shared" si="29"/>
        <v>0</v>
      </c>
      <c r="M27" s="61">
        <f t="shared" si="29"/>
        <v>0</v>
      </c>
      <c r="N27" s="61">
        <f t="shared" si="29"/>
        <v>0</v>
      </c>
      <c r="O27" s="61">
        <f t="shared" si="29"/>
        <v>0</v>
      </c>
      <c r="P27" s="61">
        <f t="shared" si="29"/>
        <v>0</v>
      </c>
      <c r="Q27" s="61">
        <f t="shared" si="29"/>
        <v>0</v>
      </c>
      <c r="R27" s="61">
        <f t="shared" si="29"/>
        <v>0</v>
      </c>
      <c r="S27" s="61">
        <f t="shared" si="29"/>
        <v>0</v>
      </c>
      <c r="T27" s="61">
        <f t="shared" si="29"/>
        <v>0</v>
      </c>
      <c r="U27" s="61">
        <f t="shared" si="29"/>
        <v>0</v>
      </c>
      <c r="V27" s="61">
        <f t="shared" si="29"/>
        <v>0</v>
      </c>
      <c r="W27" s="61">
        <f t="shared" si="29"/>
        <v>0</v>
      </c>
      <c r="X27" s="61">
        <f t="shared" si="29"/>
        <v>0</v>
      </c>
      <c r="Y27" s="61">
        <f t="shared" si="29"/>
        <v>0</v>
      </c>
      <c r="Z27" s="61">
        <f t="shared" si="29"/>
        <v>0</v>
      </c>
      <c r="AA27" s="61">
        <f t="shared" si="29"/>
        <v>0</v>
      </c>
      <c r="AB27" s="61">
        <f t="shared" si="29"/>
        <v>0</v>
      </c>
      <c r="AC27" s="61">
        <f t="shared" si="29"/>
        <v>0</v>
      </c>
      <c r="AD27" s="61">
        <f t="shared" si="29"/>
        <v>0</v>
      </c>
      <c r="AE27" s="61">
        <f t="shared" si="29"/>
        <v>0</v>
      </c>
      <c r="AF27" s="61">
        <f t="shared" si="29"/>
        <v>0</v>
      </c>
      <c r="AG27" s="61">
        <f t="shared" si="29"/>
        <v>0</v>
      </c>
      <c r="AH27" s="61">
        <f t="shared" si="29"/>
        <v>0</v>
      </c>
      <c r="AI27" s="61">
        <f t="shared" si="29"/>
        <v>0</v>
      </c>
      <c r="AJ27" s="61">
        <f t="shared" si="29"/>
        <v>0</v>
      </c>
      <c r="AK27" s="61">
        <f t="shared" si="29"/>
        <v>0</v>
      </c>
      <c r="AL27" s="61">
        <f t="shared" si="29"/>
        <v>0</v>
      </c>
      <c r="AM27" s="61">
        <f t="shared" si="29"/>
        <v>0</v>
      </c>
      <c r="AN27" s="61">
        <f t="shared" si="29"/>
        <v>0</v>
      </c>
      <c r="AO27" s="61">
        <f t="shared" si="29"/>
        <v>0</v>
      </c>
    </row>
    <row r="28" spans="1:41" s="45" customFormat="1" ht="15" customHeight="1">
      <c r="A28" s="62" t="s">
        <v>232</v>
      </c>
      <c r="B28" s="62"/>
      <c r="C28" s="62" t="s">
        <v>161</v>
      </c>
      <c r="D28" s="62" t="s">
        <v>203</v>
      </c>
      <c r="E28" s="64">
        <f t="shared" si="23"/>
        <v>0</v>
      </c>
      <c r="F28" s="64">
        <f t="shared" si="24"/>
        <v>0</v>
      </c>
      <c r="G28" s="64">
        <f t="shared" si="25"/>
        <v>0</v>
      </c>
      <c r="H28" s="65"/>
      <c r="I28" s="65"/>
      <c r="J28" s="65"/>
      <c r="K28" s="65"/>
      <c r="L28" s="65"/>
      <c r="M28" s="65"/>
      <c r="N28" s="65"/>
      <c r="O28" s="65"/>
      <c r="P28" s="65"/>
      <c r="Q28" s="64">
        <f t="shared" si="26"/>
        <v>0</v>
      </c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4">
        <f t="shared" si="27"/>
        <v>0</v>
      </c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</row>
    <row r="29" spans="1:41" s="44" customFormat="1" ht="15" customHeight="1">
      <c r="A29" s="59" t="s">
        <v>233</v>
      </c>
      <c r="B29" s="59"/>
      <c r="C29" s="59" t="s">
        <v>161</v>
      </c>
      <c r="D29" s="59" t="s">
        <v>234</v>
      </c>
      <c r="E29" s="61">
        <f aca="true" t="shared" si="30" ref="E29:AO29">SUM(E30)</f>
        <v>0</v>
      </c>
      <c r="F29" s="61">
        <f t="shared" si="30"/>
        <v>0</v>
      </c>
      <c r="G29" s="61">
        <f t="shared" si="30"/>
        <v>0</v>
      </c>
      <c r="H29" s="61">
        <f t="shared" si="30"/>
        <v>0</v>
      </c>
      <c r="I29" s="61">
        <f t="shared" si="30"/>
        <v>0</v>
      </c>
      <c r="J29" s="61">
        <f t="shared" si="30"/>
        <v>0</v>
      </c>
      <c r="K29" s="61">
        <f t="shared" si="30"/>
        <v>0</v>
      </c>
      <c r="L29" s="61">
        <f t="shared" si="30"/>
        <v>0</v>
      </c>
      <c r="M29" s="61">
        <f t="shared" si="30"/>
        <v>0</v>
      </c>
      <c r="N29" s="61">
        <f t="shared" si="30"/>
        <v>0</v>
      </c>
      <c r="O29" s="61">
        <f t="shared" si="30"/>
        <v>0</v>
      </c>
      <c r="P29" s="61">
        <f t="shared" si="30"/>
        <v>0</v>
      </c>
      <c r="Q29" s="61">
        <f t="shared" si="30"/>
        <v>0</v>
      </c>
      <c r="R29" s="61">
        <f t="shared" si="30"/>
        <v>0</v>
      </c>
      <c r="S29" s="61">
        <f t="shared" si="30"/>
        <v>0</v>
      </c>
      <c r="T29" s="61">
        <f t="shared" si="30"/>
        <v>0</v>
      </c>
      <c r="U29" s="61">
        <f t="shared" si="30"/>
        <v>0</v>
      </c>
      <c r="V29" s="61">
        <f t="shared" si="30"/>
        <v>0</v>
      </c>
      <c r="W29" s="61">
        <f t="shared" si="30"/>
        <v>0</v>
      </c>
      <c r="X29" s="61">
        <f t="shared" si="30"/>
        <v>0</v>
      </c>
      <c r="Y29" s="61">
        <f t="shared" si="30"/>
        <v>0</v>
      </c>
      <c r="Z29" s="61">
        <f t="shared" si="30"/>
        <v>0</v>
      </c>
      <c r="AA29" s="61">
        <f t="shared" si="30"/>
        <v>0</v>
      </c>
      <c r="AB29" s="61">
        <f t="shared" si="30"/>
        <v>0</v>
      </c>
      <c r="AC29" s="61">
        <f t="shared" si="30"/>
        <v>0</v>
      </c>
      <c r="AD29" s="61">
        <f t="shared" si="30"/>
        <v>0</v>
      </c>
      <c r="AE29" s="61">
        <f t="shared" si="30"/>
        <v>0</v>
      </c>
      <c r="AF29" s="61">
        <f t="shared" si="30"/>
        <v>0</v>
      </c>
      <c r="AG29" s="61">
        <f t="shared" si="30"/>
        <v>0</v>
      </c>
      <c r="AH29" s="61">
        <f t="shared" si="30"/>
        <v>0</v>
      </c>
      <c r="AI29" s="61">
        <f t="shared" si="30"/>
        <v>0</v>
      </c>
      <c r="AJ29" s="61">
        <f t="shared" si="30"/>
        <v>0</v>
      </c>
      <c r="AK29" s="61">
        <f t="shared" si="30"/>
        <v>0</v>
      </c>
      <c r="AL29" s="61">
        <f t="shared" si="30"/>
        <v>0</v>
      </c>
      <c r="AM29" s="61">
        <f t="shared" si="30"/>
        <v>0</v>
      </c>
      <c r="AN29" s="61">
        <f t="shared" si="30"/>
        <v>0</v>
      </c>
      <c r="AO29" s="61">
        <f t="shared" si="30"/>
        <v>0</v>
      </c>
    </row>
    <row r="30" spans="1:41" s="45" customFormat="1" ht="15" customHeight="1">
      <c r="A30" s="62" t="s">
        <v>235</v>
      </c>
      <c r="B30" s="62"/>
      <c r="C30" s="62" t="s">
        <v>161</v>
      </c>
      <c r="D30" s="62" t="s">
        <v>203</v>
      </c>
      <c r="E30" s="64">
        <f aca="true" t="shared" si="31" ref="E30:E34">SUM(H30,J30,L30,AC30,AE30,AG30)</f>
        <v>0</v>
      </c>
      <c r="F30" s="64">
        <f aca="true" t="shared" si="32" ref="F30:F34">SUM(I30,K30,M30:P30,R30:AA30,AD30,AF30,AH30:AO30)</f>
        <v>0</v>
      </c>
      <c r="G30" s="64">
        <f aca="true" t="shared" si="33" ref="G30:G34">SUM(H30:P30)</f>
        <v>0</v>
      </c>
      <c r="H30" s="65"/>
      <c r="I30" s="65"/>
      <c r="J30" s="65"/>
      <c r="K30" s="65"/>
      <c r="L30" s="65"/>
      <c r="M30" s="65"/>
      <c r="N30" s="65"/>
      <c r="O30" s="65"/>
      <c r="P30" s="65"/>
      <c r="Q30" s="64">
        <f aca="true" t="shared" si="34" ref="Q30:Q34">SUM(R30:AA30)</f>
        <v>0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4">
        <f aca="true" t="shared" si="35" ref="AB30:AB34">SUM(AC30:AN30)</f>
        <v>0</v>
      </c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</row>
    <row r="31" spans="1:41" s="44" customFormat="1" ht="15" customHeight="1">
      <c r="A31" s="59" t="s">
        <v>236</v>
      </c>
      <c r="B31" s="59"/>
      <c r="C31" s="59" t="s">
        <v>161</v>
      </c>
      <c r="D31" s="59" t="s">
        <v>237</v>
      </c>
      <c r="E31" s="61">
        <f aca="true" t="shared" si="36" ref="E31:AO31">SUM(E32)</f>
        <v>0</v>
      </c>
      <c r="F31" s="61">
        <f t="shared" si="36"/>
        <v>0</v>
      </c>
      <c r="G31" s="61">
        <f t="shared" si="36"/>
        <v>0</v>
      </c>
      <c r="H31" s="61">
        <f t="shared" si="36"/>
        <v>0</v>
      </c>
      <c r="I31" s="61">
        <f t="shared" si="36"/>
        <v>0</v>
      </c>
      <c r="J31" s="61">
        <f t="shared" si="36"/>
        <v>0</v>
      </c>
      <c r="K31" s="61">
        <f t="shared" si="36"/>
        <v>0</v>
      </c>
      <c r="L31" s="61">
        <f t="shared" si="36"/>
        <v>0</v>
      </c>
      <c r="M31" s="61">
        <f t="shared" si="36"/>
        <v>0</v>
      </c>
      <c r="N31" s="61">
        <f t="shared" si="36"/>
        <v>0</v>
      </c>
      <c r="O31" s="61">
        <f t="shared" si="36"/>
        <v>0</v>
      </c>
      <c r="P31" s="61">
        <f t="shared" si="36"/>
        <v>0</v>
      </c>
      <c r="Q31" s="61">
        <f t="shared" si="36"/>
        <v>0</v>
      </c>
      <c r="R31" s="61">
        <f t="shared" si="36"/>
        <v>0</v>
      </c>
      <c r="S31" s="61">
        <f t="shared" si="36"/>
        <v>0</v>
      </c>
      <c r="T31" s="61">
        <f t="shared" si="36"/>
        <v>0</v>
      </c>
      <c r="U31" s="61">
        <f t="shared" si="36"/>
        <v>0</v>
      </c>
      <c r="V31" s="61">
        <f t="shared" si="36"/>
        <v>0</v>
      </c>
      <c r="W31" s="61">
        <f t="shared" si="36"/>
        <v>0</v>
      </c>
      <c r="X31" s="61">
        <f t="shared" si="36"/>
        <v>0</v>
      </c>
      <c r="Y31" s="61">
        <f t="shared" si="36"/>
        <v>0</v>
      </c>
      <c r="Z31" s="61">
        <f t="shared" si="36"/>
        <v>0</v>
      </c>
      <c r="AA31" s="61">
        <f t="shared" si="36"/>
        <v>0</v>
      </c>
      <c r="AB31" s="61">
        <f t="shared" si="36"/>
        <v>0</v>
      </c>
      <c r="AC31" s="61">
        <f t="shared" si="36"/>
        <v>0</v>
      </c>
      <c r="AD31" s="61">
        <f t="shared" si="36"/>
        <v>0</v>
      </c>
      <c r="AE31" s="61">
        <f t="shared" si="36"/>
        <v>0</v>
      </c>
      <c r="AF31" s="61">
        <f t="shared" si="36"/>
        <v>0</v>
      </c>
      <c r="AG31" s="61">
        <f t="shared" si="36"/>
        <v>0</v>
      </c>
      <c r="AH31" s="61">
        <f t="shared" si="36"/>
        <v>0</v>
      </c>
      <c r="AI31" s="61">
        <f t="shared" si="36"/>
        <v>0</v>
      </c>
      <c r="AJ31" s="61">
        <f t="shared" si="36"/>
        <v>0</v>
      </c>
      <c r="AK31" s="61">
        <f t="shared" si="36"/>
        <v>0</v>
      </c>
      <c r="AL31" s="61">
        <f t="shared" si="36"/>
        <v>0</v>
      </c>
      <c r="AM31" s="61">
        <f t="shared" si="36"/>
        <v>0</v>
      </c>
      <c r="AN31" s="61">
        <f t="shared" si="36"/>
        <v>0</v>
      </c>
      <c r="AO31" s="61">
        <f t="shared" si="36"/>
        <v>0</v>
      </c>
    </row>
    <row r="32" spans="1:41" s="45" customFormat="1" ht="15" customHeight="1">
      <c r="A32" s="62" t="s">
        <v>238</v>
      </c>
      <c r="B32" s="62"/>
      <c r="C32" s="62" t="s">
        <v>161</v>
      </c>
      <c r="D32" s="62" t="s">
        <v>203</v>
      </c>
      <c r="E32" s="64">
        <f t="shared" si="31"/>
        <v>0</v>
      </c>
      <c r="F32" s="64">
        <f t="shared" si="32"/>
        <v>0</v>
      </c>
      <c r="G32" s="64">
        <f t="shared" si="33"/>
        <v>0</v>
      </c>
      <c r="H32" s="65"/>
      <c r="I32" s="65"/>
      <c r="J32" s="65"/>
      <c r="K32" s="65"/>
      <c r="L32" s="65"/>
      <c r="M32" s="65"/>
      <c r="N32" s="65"/>
      <c r="O32" s="65"/>
      <c r="P32" s="65"/>
      <c r="Q32" s="64">
        <f t="shared" si="34"/>
        <v>0</v>
      </c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4">
        <f t="shared" si="35"/>
        <v>0</v>
      </c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  <row r="33" spans="1:41" s="44" customFormat="1" ht="15" customHeight="1">
      <c r="A33" s="59" t="s">
        <v>239</v>
      </c>
      <c r="B33" s="59"/>
      <c r="C33" s="59" t="s">
        <v>161</v>
      </c>
      <c r="D33" s="59" t="s">
        <v>240</v>
      </c>
      <c r="E33" s="61">
        <f aca="true" t="shared" si="37" ref="E33:AO33">SUM(E34)</f>
        <v>0</v>
      </c>
      <c r="F33" s="61">
        <f t="shared" si="37"/>
        <v>0</v>
      </c>
      <c r="G33" s="61">
        <f t="shared" si="37"/>
        <v>0</v>
      </c>
      <c r="H33" s="61">
        <f t="shared" si="37"/>
        <v>0</v>
      </c>
      <c r="I33" s="61">
        <f t="shared" si="37"/>
        <v>0</v>
      </c>
      <c r="J33" s="61">
        <f t="shared" si="37"/>
        <v>0</v>
      </c>
      <c r="K33" s="61">
        <f t="shared" si="37"/>
        <v>0</v>
      </c>
      <c r="L33" s="61">
        <f t="shared" si="37"/>
        <v>0</v>
      </c>
      <c r="M33" s="61">
        <f t="shared" si="37"/>
        <v>0</v>
      </c>
      <c r="N33" s="61">
        <f t="shared" si="37"/>
        <v>0</v>
      </c>
      <c r="O33" s="61">
        <f t="shared" si="37"/>
        <v>0</v>
      </c>
      <c r="P33" s="61">
        <f t="shared" si="37"/>
        <v>0</v>
      </c>
      <c r="Q33" s="61">
        <f t="shared" si="37"/>
        <v>0</v>
      </c>
      <c r="R33" s="61">
        <f t="shared" si="37"/>
        <v>0</v>
      </c>
      <c r="S33" s="61">
        <f t="shared" si="37"/>
        <v>0</v>
      </c>
      <c r="T33" s="61">
        <f t="shared" si="37"/>
        <v>0</v>
      </c>
      <c r="U33" s="61">
        <f t="shared" si="37"/>
        <v>0</v>
      </c>
      <c r="V33" s="61">
        <f t="shared" si="37"/>
        <v>0</v>
      </c>
      <c r="W33" s="61">
        <f t="shared" si="37"/>
        <v>0</v>
      </c>
      <c r="X33" s="61">
        <f t="shared" si="37"/>
        <v>0</v>
      </c>
      <c r="Y33" s="61">
        <f t="shared" si="37"/>
        <v>0</v>
      </c>
      <c r="Z33" s="61">
        <f t="shared" si="37"/>
        <v>0</v>
      </c>
      <c r="AA33" s="61">
        <f t="shared" si="37"/>
        <v>0</v>
      </c>
      <c r="AB33" s="61">
        <f t="shared" si="37"/>
        <v>0</v>
      </c>
      <c r="AC33" s="61">
        <f t="shared" si="37"/>
        <v>0</v>
      </c>
      <c r="AD33" s="61">
        <f t="shared" si="37"/>
        <v>0</v>
      </c>
      <c r="AE33" s="61">
        <f t="shared" si="37"/>
        <v>0</v>
      </c>
      <c r="AF33" s="61">
        <f t="shared" si="37"/>
        <v>0</v>
      </c>
      <c r="AG33" s="61">
        <f t="shared" si="37"/>
        <v>0</v>
      </c>
      <c r="AH33" s="61">
        <f t="shared" si="37"/>
        <v>0</v>
      </c>
      <c r="AI33" s="61">
        <f t="shared" si="37"/>
        <v>0</v>
      </c>
      <c r="AJ33" s="61">
        <f t="shared" si="37"/>
        <v>0</v>
      </c>
      <c r="AK33" s="61">
        <f t="shared" si="37"/>
        <v>0</v>
      </c>
      <c r="AL33" s="61">
        <f t="shared" si="37"/>
        <v>0</v>
      </c>
      <c r="AM33" s="61">
        <f t="shared" si="37"/>
        <v>0</v>
      </c>
      <c r="AN33" s="61">
        <f t="shared" si="37"/>
        <v>0</v>
      </c>
      <c r="AO33" s="61">
        <f t="shared" si="37"/>
        <v>0</v>
      </c>
    </row>
    <row r="34" spans="1:41" s="45" customFormat="1" ht="15" customHeight="1">
      <c r="A34" s="62" t="s">
        <v>241</v>
      </c>
      <c r="B34" s="62"/>
      <c r="C34" s="62" t="s">
        <v>161</v>
      </c>
      <c r="D34" s="62" t="s">
        <v>203</v>
      </c>
      <c r="E34" s="64">
        <f t="shared" si="31"/>
        <v>0</v>
      </c>
      <c r="F34" s="64">
        <f t="shared" si="32"/>
        <v>0</v>
      </c>
      <c r="G34" s="64">
        <f t="shared" si="33"/>
        <v>0</v>
      </c>
      <c r="H34" s="65"/>
      <c r="I34" s="65"/>
      <c r="J34" s="65"/>
      <c r="K34" s="65"/>
      <c r="L34" s="65"/>
      <c r="M34" s="65"/>
      <c r="N34" s="65"/>
      <c r="O34" s="65"/>
      <c r="P34" s="65"/>
      <c r="Q34" s="64">
        <f t="shared" si="34"/>
        <v>0</v>
      </c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4">
        <f t="shared" si="35"/>
        <v>0</v>
      </c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1" s="44" customFormat="1" ht="15" customHeight="1">
      <c r="A35" s="59" t="s">
        <v>242</v>
      </c>
      <c r="B35" s="59"/>
      <c r="C35" s="59" t="s">
        <v>161</v>
      </c>
      <c r="D35" s="59" t="s">
        <v>243</v>
      </c>
      <c r="E35" s="61">
        <f aca="true" t="shared" si="38" ref="E35:AO35">SUM(E36)</f>
        <v>0</v>
      </c>
      <c r="F35" s="61">
        <f t="shared" si="38"/>
        <v>0</v>
      </c>
      <c r="G35" s="61">
        <f t="shared" si="38"/>
        <v>0</v>
      </c>
      <c r="H35" s="61">
        <f t="shared" si="38"/>
        <v>0</v>
      </c>
      <c r="I35" s="61">
        <f t="shared" si="38"/>
        <v>0</v>
      </c>
      <c r="J35" s="61">
        <f t="shared" si="38"/>
        <v>0</v>
      </c>
      <c r="K35" s="61">
        <f t="shared" si="38"/>
        <v>0</v>
      </c>
      <c r="L35" s="61">
        <f t="shared" si="38"/>
        <v>0</v>
      </c>
      <c r="M35" s="61">
        <f t="shared" si="38"/>
        <v>0</v>
      </c>
      <c r="N35" s="61">
        <f t="shared" si="38"/>
        <v>0</v>
      </c>
      <c r="O35" s="61">
        <f t="shared" si="38"/>
        <v>0</v>
      </c>
      <c r="P35" s="61">
        <f t="shared" si="38"/>
        <v>0</v>
      </c>
      <c r="Q35" s="61">
        <f t="shared" si="38"/>
        <v>0</v>
      </c>
      <c r="R35" s="61">
        <f t="shared" si="38"/>
        <v>0</v>
      </c>
      <c r="S35" s="61">
        <f t="shared" si="38"/>
        <v>0</v>
      </c>
      <c r="T35" s="61">
        <f t="shared" si="38"/>
        <v>0</v>
      </c>
      <c r="U35" s="61">
        <f t="shared" si="38"/>
        <v>0</v>
      </c>
      <c r="V35" s="61">
        <f t="shared" si="38"/>
        <v>0</v>
      </c>
      <c r="W35" s="61">
        <f t="shared" si="38"/>
        <v>0</v>
      </c>
      <c r="X35" s="61">
        <f t="shared" si="38"/>
        <v>0</v>
      </c>
      <c r="Y35" s="61">
        <f t="shared" si="38"/>
        <v>0</v>
      </c>
      <c r="Z35" s="61">
        <f t="shared" si="38"/>
        <v>0</v>
      </c>
      <c r="AA35" s="61">
        <f t="shared" si="38"/>
        <v>0</v>
      </c>
      <c r="AB35" s="61">
        <f t="shared" si="38"/>
        <v>0</v>
      </c>
      <c r="AC35" s="61">
        <f t="shared" si="38"/>
        <v>0</v>
      </c>
      <c r="AD35" s="61">
        <f t="shared" si="38"/>
        <v>0</v>
      </c>
      <c r="AE35" s="61">
        <f t="shared" si="38"/>
        <v>0</v>
      </c>
      <c r="AF35" s="61">
        <f t="shared" si="38"/>
        <v>0</v>
      </c>
      <c r="AG35" s="61">
        <f t="shared" si="38"/>
        <v>0</v>
      </c>
      <c r="AH35" s="61">
        <f t="shared" si="38"/>
        <v>0</v>
      </c>
      <c r="AI35" s="61">
        <f t="shared" si="38"/>
        <v>0</v>
      </c>
      <c r="AJ35" s="61">
        <f t="shared" si="38"/>
        <v>0</v>
      </c>
      <c r="AK35" s="61">
        <f t="shared" si="38"/>
        <v>0</v>
      </c>
      <c r="AL35" s="61">
        <f t="shared" si="38"/>
        <v>0</v>
      </c>
      <c r="AM35" s="61">
        <f t="shared" si="38"/>
        <v>0</v>
      </c>
      <c r="AN35" s="61">
        <f t="shared" si="38"/>
        <v>0</v>
      </c>
      <c r="AO35" s="61">
        <f t="shared" si="38"/>
        <v>0</v>
      </c>
    </row>
    <row r="36" spans="1:41" s="45" customFormat="1" ht="15" customHeight="1">
      <c r="A36" s="62" t="s">
        <v>244</v>
      </c>
      <c r="B36" s="62"/>
      <c r="C36" s="62" t="s">
        <v>161</v>
      </c>
      <c r="D36" s="62" t="s">
        <v>203</v>
      </c>
      <c r="E36" s="64">
        <f aca="true" t="shared" si="39" ref="E36:E40">SUM(H36,J36,L36,AC36,AE36,AG36)</f>
        <v>0</v>
      </c>
      <c r="F36" s="64">
        <f aca="true" t="shared" si="40" ref="F36:F40">SUM(I36,K36,M36:P36,R36:AA36,AD36,AF36,AH36:AO36)</f>
        <v>0</v>
      </c>
      <c r="G36" s="64">
        <f aca="true" t="shared" si="41" ref="G36:G40">SUM(H36:P36)</f>
        <v>0</v>
      </c>
      <c r="H36" s="65"/>
      <c r="I36" s="65"/>
      <c r="J36" s="65"/>
      <c r="K36" s="65"/>
      <c r="L36" s="65"/>
      <c r="M36" s="65"/>
      <c r="N36" s="65"/>
      <c r="O36" s="65"/>
      <c r="P36" s="65"/>
      <c r="Q36" s="64">
        <f aca="true" t="shared" si="42" ref="Q36:Q40">SUM(R36:AA36)</f>
        <v>0</v>
      </c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4">
        <f aca="true" t="shared" si="43" ref="AB36:AB40">SUM(AC36:AN36)</f>
        <v>0</v>
      </c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</row>
    <row r="37" spans="1:41" s="44" customFormat="1" ht="15" customHeight="1">
      <c r="A37" s="59" t="s">
        <v>245</v>
      </c>
      <c r="B37" s="59"/>
      <c r="C37" s="59" t="s">
        <v>161</v>
      </c>
      <c r="D37" s="59" t="s">
        <v>246</v>
      </c>
      <c r="E37" s="61">
        <f aca="true" t="shared" si="44" ref="E37:AO37">SUM(E38)</f>
        <v>0</v>
      </c>
      <c r="F37" s="61">
        <f t="shared" si="44"/>
        <v>0</v>
      </c>
      <c r="G37" s="61">
        <f t="shared" si="44"/>
        <v>0</v>
      </c>
      <c r="H37" s="61">
        <f t="shared" si="44"/>
        <v>0</v>
      </c>
      <c r="I37" s="61">
        <f t="shared" si="44"/>
        <v>0</v>
      </c>
      <c r="J37" s="61">
        <f t="shared" si="44"/>
        <v>0</v>
      </c>
      <c r="K37" s="61">
        <f t="shared" si="44"/>
        <v>0</v>
      </c>
      <c r="L37" s="61">
        <f t="shared" si="44"/>
        <v>0</v>
      </c>
      <c r="M37" s="61">
        <f t="shared" si="44"/>
        <v>0</v>
      </c>
      <c r="N37" s="61">
        <f t="shared" si="44"/>
        <v>0</v>
      </c>
      <c r="O37" s="61">
        <f t="shared" si="44"/>
        <v>0</v>
      </c>
      <c r="P37" s="61">
        <f t="shared" si="44"/>
        <v>0</v>
      </c>
      <c r="Q37" s="61">
        <f t="shared" si="44"/>
        <v>0</v>
      </c>
      <c r="R37" s="61">
        <f t="shared" si="44"/>
        <v>0</v>
      </c>
      <c r="S37" s="61">
        <f t="shared" si="44"/>
        <v>0</v>
      </c>
      <c r="T37" s="61">
        <f t="shared" si="44"/>
        <v>0</v>
      </c>
      <c r="U37" s="61">
        <f t="shared" si="44"/>
        <v>0</v>
      </c>
      <c r="V37" s="61">
        <f t="shared" si="44"/>
        <v>0</v>
      </c>
      <c r="W37" s="61">
        <f t="shared" si="44"/>
        <v>0</v>
      </c>
      <c r="X37" s="61">
        <f t="shared" si="44"/>
        <v>0</v>
      </c>
      <c r="Y37" s="61">
        <f t="shared" si="44"/>
        <v>0</v>
      </c>
      <c r="Z37" s="61">
        <f t="shared" si="44"/>
        <v>0</v>
      </c>
      <c r="AA37" s="61">
        <f t="shared" si="44"/>
        <v>0</v>
      </c>
      <c r="AB37" s="61">
        <f t="shared" si="44"/>
        <v>0</v>
      </c>
      <c r="AC37" s="61">
        <f t="shared" si="44"/>
        <v>0</v>
      </c>
      <c r="AD37" s="61">
        <f t="shared" si="44"/>
        <v>0</v>
      </c>
      <c r="AE37" s="61">
        <f t="shared" si="44"/>
        <v>0</v>
      </c>
      <c r="AF37" s="61">
        <f t="shared" si="44"/>
        <v>0</v>
      </c>
      <c r="AG37" s="61">
        <f t="shared" si="44"/>
        <v>0</v>
      </c>
      <c r="AH37" s="61">
        <f t="shared" si="44"/>
        <v>0</v>
      </c>
      <c r="AI37" s="61">
        <f t="shared" si="44"/>
        <v>0</v>
      </c>
      <c r="AJ37" s="61">
        <f t="shared" si="44"/>
        <v>0</v>
      </c>
      <c r="AK37" s="61">
        <f t="shared" si="44"/>
        <v>0</v>
      </c>
      <c r="AL37" s="61">
        <f t="shared" si="44"/>
        <v>0</v>
      </c>
      <c r="AM37" s="61">
        <f t="shared" si="44"/>
        <v>0</v>
      </c>
      <c r="AN37" s="61">
        <f t="shared" si="44"/>
        <v>0</v>
      </c>
      <c r="AO37" s="61">
        <f t="shared" si="44"/>
        <v>0</v>
      </c>
    </row>
    <row r="38" spans="1:41" s="45" customFormat="1" ht="15" customHeight="1">
      <c r="A38" s="62" t="s">
        <v>247</v>
      </c>
      <c r="B38" s="62"/>
      <c r="C38" s="62" t="s">
        <v>161</v>
      </c>
      <c r="D38" s="62" t="s">
        <v>203</v>
      </c>
      <c r="E38" s="64">
        <f t="shared" si="39"/>
        <v>0</v>
      </c>
      <c r="F38" s="64">
        <f t="shared" si="40"/>
        <v>0</v>
      </c>
      <c r="G38" s="64">
        <f t="shared" si="41"/>
        <v>0</v>
      </c>
      <c r="H38" s="65"/>
      <c r="I38" s="65"/>
      <c r="J38" s="65"/>
      <c r="K38" s="65"/>
      <c r="L38" s="65"/>
      <c r="M38" s="65"/>
      <c r="N38" s="65"/>
      <c r="O38" s="65"/>
      <c r="P38" s="65"/>
      <c r="Q38" s="64">
        <f t="shared" si="42"/>
        <v>0</v>
      </c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4">
        <f t="shared" si="43"/>
        <v>0</v>
      </c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</row>
    <row r="39" spans="1:41" s="44" customFormat="1" ht="15" customHeight="1">
      <c r="A39" s="59" t="s">
        <v>248</v>
      </c>
      <c r="B39" s="59"/>
      <c r="C39" s="59" t="s">
        <v>161</v>
      </c>
      <c r="D39" s="59" t="s">
        <v>249</v>
      </c>
      <c r="E39" s="61">
        <f aca="true" t="shared" si="45" ref="E39:AO39">SUM(E40)</f>
        <v>0</v>
      </c>
      <c r="F39" s="61">
        <f t="shared" si="45"/>
        <v>0</v>
      </c>
      <c r="G39" s="61">
        <f t="shared" si="45"/>
        <v>0</v>
      </c>
      <c r="H39" s="61">
        <f t="shared" si="45"/>
        <v>0</v>
      </c>
      <c r="I39" s="61">
        <f t="shared" si="45"/>
        <v>0</v>
      </c>
      <c r="J39" s="61">
        <f t="shared" si="45"/>
        <v>0</v>
      </c>
      <c r="K39" s="61">
        <f t="shared" si="45"/>
        <v>0</v>
      </c>
      <c r="L39" s="61">
        <f t="shared" si="45"/>
        <v>0</v>
      </c>
      <c r="M39" s="61">
        <f t="shared" si="45"/>
        <v>0</v>
      </c>
      <c r="N39" s="61">
        <f t="shared" si="45"/>
        <v>0</v>
      </c>
      <c r="O39" s="61">
        <f t="shared" si="45"/>
        <v>0</v>
      </c>
      <c r="P39" s="61">
        <f t="shared" si="45"/>
        <v>0</v>
      </c>
      <c r="Q39" s="61">
        <f t="shared" si="45"/>
        <v>0</v>
      </c>
      <c r="R39" s="61">
        <f t="shared" si="45"/>
        <v>0</v>
      </c>
      <c r="S39" s="61">
        <f t="shared" si="45"/>
        <v>0</v>
      </c>
      <c r="T39" s="61">
        <f t="shared" si="45"/>
        <v>0</v>
      </c>
      <c r="U39" s="61">
        <f t="shared" si="45"/>
        <v>0</v>
      </c>
      <c r="V39" s="61">
        <f t="shared" si="45"/>
        <v>0</v>
      </c>
      <c r="W39" s="61">
        <f t="shared" si="45"/>
        <v>0</v>
      </c>
      <c r="X39" s="61">
        <f t="shared" si="45"/>
        <v>0</v>
      </c>
      <c r="Y39" s="61">
        <f t="shared" si="45"/>
        <v>0</v>
      </c>
      <c r="Z39" s="61">
        <f t="shared" si="45"/>
        <v>0</v>
      </c>
      <c r="AA39" s="61">
        <f t="shared" si="45"/>
        <v>0</v>
      </c>
      <c r="AB39" s="61">
        <f t="shared" si="45"/>
        <v>0</v>
      </c>
      <c r="AC39" s="61">
        <f t="shared" si="45"/>
        <v>0</v>
      </c>
      <c r="AD39" s="61">
        <f t="shared" si="45"/>
        <v>0</v>
      </c>
      <c r="AE39" s="61">
        <f t="shared" si="45"/>
        <v>0</v>
      </c>
      <c r="AF39" s="61">
        <f t="shared" si="45"/>
        <v>0</v>
      </c>
      <c r="AG39" s="61">
        <f t="shared" si="45"/>
        <v>0</v>
      </c>
      <c r="AH39" s="61">
        <f t="shared" si="45"/>
        <v>0</v>
      </c>
      <c r="AI39" s="61">
        <f t="shared" si="45"/>
        <v>0</v>
      </c>
      <c r="AJ39" s="61">
        <f t="shared" si="45"/>
        <v>0</v>
      </c>
      <c r="AK39" s="61">
        <f t="shared" si="45"/>
        <v>0</v>
      </c>
      <c r="AL39" s="61">
        <f t="shared" si="45"/>
        <v>0</v>
      </c>
      <c r="AM39" s="61">
        <f t="shared" si="45"/>
        <v>0</v>
      </c>
      <c r="AN39" s="61">
        <f t="shared" si="45"/>
        <v>0</v>
      </c>
      <c r="AO39" s="61">
        <f t="shared" si="45"/>
        <v>0</v>
      </c>
    </row>
    <row r="40" spans="1:41" s="45" customFormat="1" ht="15" customHeight="1">
      <c r="A40" s="62" t="s">
        <v>250</v>
      </c>
      <c r="B40" s="62"/>
      <c r="C40" s="62" t="s">
        <v>161</v>
      </c>
      <c r="D40" s="62" t="s">
        <v>203</v>
      </c>
      <c r="E40" s="64">
        <f t="shared" si="39"/>
        <v>0</v>
      </c>
      <c r="F40" s="64">
        <f t="shared" si="40"/>
        <v>0</v>
      </c>
      <c r="G40" s="64">
        <f t="shared" si="41"/>
        <v>0</v>
      </c>
      <c r="H40" s="65"/>
      <c r="I40" s="65"/>
      <c r="J40" s="65"/>
      <c r="K40" s="65"/>
      <c r="L40" s="65"/>
      <c r="M40" s="65"/>
      <c r="N40" s="65"/>
      <c r="O40" s="65"/>
      <c r="P40" s="65"/>
      <c r="Q40" s="64">
        <f t="shared" si="42"/>
        <v>0</v>
      </c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4">
        <f t="shared" si="43"/>
        <v>0</v>
      </c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</row>
    <row r="41" spans="1:41" s="44" customFormat="1" ht="15" customHeight="1">
      <c r="A41" s="59" t="s">
        <v>251</v>
      </c>
      <c r="B41" s="59"/>
      <c r="C41" s="59" t="s">
        <v>161</v>
      </c>
      <c r="D41" s="59" t="s">
        <v>252</v>
      </c>
      <c r="E41" s="61">
        <f aca="true" t="shared" si="46" ref="E41:AO41">SUM(E42:E43)</f>
        <v>0</v>
      </c>
      <c r="F41" s="61">
        <f t="shared" si="46"/>
        <v>0</v>
      </c>
      <c r="G41" s="61">
        <f t="shared" si="46"/>
        <v>0</v>
      </c>
      <c r="H41" s="61">
        <f t="shared" si="46"/>
        <v>0</v>
      </c>
      <c r="I41" s="61">
        <f t="shared" si="46"/>
        <v>0</v>
      </c>
      <c r="J41" s="61">
        <f t="shared" si="46"/>
        <v>0</v>
      </c>
      <c r="K41" s="61">
        <f t="shared" si="46"/>
        <v>0</v>
      </c>
      <c r="L41" s="61">
        <f t="shared" si="46"/>
        <v>0</v>
      </c>
      <c r="M41" s="61">
        <f t="shared" si="46"/>
        <v>0</v>
      </c>
      <c r="N41" s="61">
        <f t="shared" si="46"/>
        <v>0</v>
      </c>
      <c r="O41" s="61">
        <f t="shared" si="46"/>
        <v>0</v>
      </c>
      <c r="P41" s="61">
        <f t="shared" si="46"/>
        <v>0</v>
      </c>
      <c r="Q41" s="61">
        <f t="shared" si="46"/>
        <v>0</v>
      </c>
      <c r="R41" s="61">
        <f t="shared" si="46"/>
        <v>0</v>
      </c>
      <c r="S41" s="61">
        <f t="shared" si="46"/>
        <v>0</v>
      </c>
      <c r="T41" s="61">
        <f t="shared" si="46"/>
        <v>0</v>
      </c>
      <c r="U41" s="61">
        <f t="shared" si="46"/>
        <v>0</v>
      </c>
      <c r="V41" s="61">
        <f t="shared" si="46"/>
        <v>0</v>
      </c>
      <c r="W41" s="61">
        <f t="shared" si="46"/>
        <v>0</v>
      </c>
      <c r="X41" s="61">
        <f t="shared" si="46"/>
        <v>0</v>
      </c>
      <c r="Y41" s="61">
        <f t="shared" si="46"/>
        <v>0</v>
      </c>
      <c r="Z41" s="61">
        <f t="shared" si="46"/>
        <v>0</v>
      </c>
      <c r="AA41" s="61">
        <f t="shared" si="46"/>
        <v>0</v>
      </c>
      <c r="AB41" s="61">
        <f t="shared" si="46"/>
        <v>0</v>
      </c>
      <c r="AC41" s="61">
        <f t="shared" si="46"/>
        <v>0</v>
      </c>
      <c r="AD41" s="61">
        <f t="shared" si="46"/>
        <v>0</v>
      </c>
      <c r="AE41" s="61">
        <f t="shared" si="46"/>
        <v>0</v>
      </c>
      <c r="AF41" s="61">
        <f t="shared" si="46"/>
        <v>0</v>
      </c>
      <c r="AG41" s="61">
        <f t="shared" si="46"/>
        <v>0</v>
      </c>
      <c r="AH41" s="61">
        <f t="shared" si="46"/>
        <v>0</v>
      </c>
      <c r="AI41" s="61">
        <f t="shared" si="46"/>
        <v>0</v>
      </c>
      <c r="AJ41" s="61">
        <f t="shared" si="46"/>
        <v>0</v>
      </c>
      <c r="AK41" s="61">
        <f t="shared" si="46"/>
        <v>0</v>
      </c>
      <c r="AL41" s="61">
        <f t="shared" si="46"/>
        <v>0</v>
      </c>
      <c r="AM41" s="61">
        <f t="shared" si="46"/>
        <v>0</v>
      </c>
      <c r="AN41" s="61">
        <f t="shared" si="46"/>
        <v>0</v>
      </c>
      <c r="AO41" s="61">
        <f t="shared" si="46"/>
        <v>0</v>
      </c>
    </row>
    <row r="42" spans="1:41" s="45" customFormat="1" ht="15" customHeight="1">
      <c r="A42" s="62" t="s">
        <v>253</v>
      </c>
      <c r="B42" s="62"/>
      <c r="C42" s="62" t="s">
        <v>161</v>
      </c>
      <c r="D42" s="62" t="s">
        <v>203</v>
      </c>
      <c r="E42" s="64">
        <f aca="true" t="shared" si="47" ref="E42:E45">SUM(H42,J42,L42,AC42,AE42,AG42)</f>
        <v>0</v>
      </c>
      <c r="F42" s="64">
        <f aca="true" t="shared" si="48" ref="F42:F45">SUM(I42,K42,M42:P42,R42:AA42,AD42,AF42,AH42:AO42)</f>
        <v>0</v>
      </c>
      <c r="G42" s="64">
        <f aca="true" t="shared" si="49" ref="G42:G45">SUM(H42:P42)</f>
        <v>0</v>
      </c>
      <c r="H42" s="65"/>
      <c r="I42" s="65"/>
      <c r="J42" s="65"/>
      <c r="K42" s="65"/>
      <c r="L42" s="65"/>
      <c r="M42" s="65"/>
      <c r="N42" s="65"/>
      <c r="O42" s="65"/>
      <c r="P42" s="65"/>
      <c r="Q42" s="64">
        <f aca="true" t="shared" si="50" ref="Q42:Q45">SUM(R42:AA42)</f>
        <v>0</v>
      </c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4">
        <f aca="true" t="shared" si="51" ref="AB42:AB45">SUM(AC42:AN42)</f>
        <v>0</v>
      </c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</row>
    <row r="43" spans="1:41" s="45" customFormat="1" ht="15" customHeight="1">
      <c r="A43" s="62" t="s">
        <v>254</v>
      </c>
      <c r="B43" s="62"/>
      <c r="C43" s="62" t="s">
        <v>161</v>
      </c>
      <c r="D43" s="62" t="s">
        <v>255</v>
      </c>
      <c r="E43" s="64">
        <f t="shared" si="47"/>
        <v>0</v>
      </c>
      <c r="F43" s="64">
        <f t="shared" si="48"/>
        <v>0</v>
      </c>
      <c r="G43" s="64">
        <f t="shared" si="49"/>
        <v>0</v>
      </c>
      <c r="H43" s="65"/>
      <c r="I43" s="65"/>
      <c r="J43" s="65"/>
      <c r="K43" s="65"/>
      <c r="L43" s="65"/>
      <c r="M43" s="65"/>
      <c r="N43" s="65"/>
      <c r="O43" s="65"/>
      <c r="P43" s="65"/>
      <c r="Q43" s="64">
        <f t="shared" si="50"/>
        <v>0</v>
      </c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4">
        <f t="shared" si="51"/>
        <v>0</v>
      </c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</row>
    <row r="44" spans="1:41" s="44" customFormat="1" ht="15" customHeight="1">
      <c r="A44" s="59" t="s">
        <v>256</v>
      </c>
      <c r="B44" s="59"/>
      <c r="C44" s="59" t="s">
        <v>161</v>
      </c>
      <c r="D44" s="59" t="s">
        <v>257</v>
      </c>
      <c r="E44" s="61">
        <f aca="true" t="shared" si="52" ref="E44:AO44">SUM(E45)</f>
        <v>0</v>
      </c>
      <c r="F44" s="61">
        <f t="shared" si="52"/>
        <v>0</v>
      </c>
      <c r="G44" s="61">
        <f t="shared" si="52"/>
        <v>0</v>
      </c>
      <c r="H44" s="61">
        <f t="shared" si="52"/>
        <v>0</v>
      </c>
      <c r="I44" s="61">
        <f t="shared" si="52"/>
        <v>0</v>
      </c>
      <c r="J44" s="61">
        <f t="shared" si="52"/>
        <v>0</v>
      </c>
      <c r="K44" s="61">
        <f t="shared" si="52"/>
        <v>0</v>
      </c>
      <c r="L44" s="61">
        <f t="shared" si="52"/>
        <v>0</v>
      </c>
      <c r="M44" s="61">
        <f t="shared" si="52"/>
        <v>0</v>
      </c>
      <c r="N44" s="61">
        <f t="shared" si="52"/>
        <v>0</v>
      </c>
      <c r="O44" s="61">
        <f t="shared" si="52"/>
        <v>0</v>
      </c>
      <c r="P44" s="61">
        <f t="shared" si="52"/>
        <v>0</v>
      </c>
      <c r="Q44" s="61">
        <f t="shared" si="52"/>
        <v>0</v>
      </c>
      <c r="R44" s="61">
        <f t="shared" si="52"/>
        <v>0</v>
      </c>
      <c r="S44" s="61">
        <f t="shared" si="52"/>
        <v>0</v>
      </c>
      <c r="T44" s="61">
        <f t="shared" si="52"/>
        <v>0</v>
      </c>
      <c r="U44" s="61">
        <f t="shared" si="52"/>
        <v>0</v>
      </c>
      <c r="V44" s="61">
        <f t="shared" si="52"/>
        <v>0</v>
      </c>
      <c r="W44" s="61">
        <f t="shared" si="52"/>
        <v>0</v>
      </c>
      <c r="X44" s="61">
        <f t="shared" si="52"/>
        <v>0</v>
      </c>
      <c r="Y44" s="61">
        <f t="shared" si="52"/>
        <v>0</v>
      </c>
      <c r="Z44" s="61">
        <f t="shared" si="52"/>
        <v>0</v>
      </c>
      <c r="AA44" s="61">
        <f t="shared" si="52"/>
        <v>0</v>
      </c>
      <c r="AB44" s="61">
        <f t="shared" si="52"/>
        <v>0</v>
      </c>
      <c r="AC44" s="61">
        <f t="shared" si="52"/>
        <v>0</v>
      </c>
      <c r="AD44" s="61">
        <f t="shared" si="52"/>
        <v>0</v>
      </c>
      <c r="AE44" s="61">
        <f t="shared" si="52"/>
        <v>0</v>
      </c>
      <c r="AF44" s="61">
        <f t="shared" si="52"/>
        <v>0</v>
      </c>
      <c r="AG44" s="61">
        <f t="shared" si="52"/>
        <v>0</v>
      </c>
      <c r="AH44" s="61">
        <f t="shared" si="52"/>
        <v>0</v>
      </c>
      <c r="AI44" s="61">
        <f t="shared" si="52"/>
        <v>0</v>
      </c>
      <c r="AJ44" s="61">
        <f t="shared" si="52"/>
        <v>0</v>
      </c>
      <c r="AK44" s="61">
        <f t="shared" si="52"/>
        <v>0</v>
      </c>
      <c r="AL44" s="61">
        <f t="shared" si="52"/>
        <v>0</v>
      </c>
      <c r="AM44" s="61">
        <f t="shared" si="52"/>
        <v>0</v>
      </c>
      <c r="AN44" s="61">
        <f t="shared" si="52"/>
        <v>0</v>
      </c>
      <c r="AO44" s="61">
        <f t="shared" si="52"/>
        <v>0</v>
      </c>
    </row>
    <row r="45" spans="1:41" s="45" customFormat="1" ht="15" customHeight="1">
      <c r="A45" s="62" t="s">
        <v>258</v>
      </c>
      <c r="B45" s="62"/>
      <c r="C45" s="62" t="s">
        <v>161</v>
      </c>
      <c r="D45" s="62" t="s">
        <v>203</v>
      </c>
      <c r="E45" s="64">
        <f t="shared" si="47"/>
        <v>0</v>
      </c>
      <c r="F45" s="64">
        <f t="shared" si="48"/>
        <v>0</v>
      </c>
      <c r="G45" s="64">
        <f t="shared" si="49"/>
        <v>0</v>
      </c>
      <c r="H45" s="65"/>
      <c r="I45" s="65"/>
      <c r="J45" s="65"/>
      <c r="K45" s="65"/>
      <c r="L45" s="65"/>
      <c r="M45" s="65"/>
      <c r="N45" s="65"/>
      <c r="O45" s="65"/>
      <c r="P45" s="65"/>
      <c r="Q45" s="64">
        <f t="shared" si="50"/>
        <v>0</v>
      </c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4">
        <f t="shared" si="51"/>
        <v>0</v>
      </c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</row>
    <row r="46" spans="1:41" s="44" customFormat="1" ht="15" customHeight="1">
      <c r="A46" s="59" t="s">
        <v>259</v>
      </c>
      <c r="B46" s="59"/>
      <c r="C46" s="59" t="s">
        <v>161</v>
      </c>
      <c r="D46" s="59" t="s">
        <v>260</v>
      </c>
      <c r="E46" s="61">
        <f aca="true" t="shared" si="53" ref="E46:AO46">SUM(E47)</f>
        <v>0</v>
      </c>
      <c r="F46" s="61">
        <f t="shared" si="53"/>
        <v>0</v>
      </c>
      <c r="G46" s="61">
        <f t="shared" si="53"/>
        <v>0</v>
      </c>
      <c r="H46" s="61">
        <f t="shared" si="53"/>
        <v>0</v>
      </c>
      <c r="I46" s="61">
        <f t="shared" si="53"/>
        <v>0</v>
      </c>
      <c r="J46" s="61">
        <f t="shared" si="53"/>
        <v>0</v>
      </c>
      <c r="K46" s="61">
        <f t="shared" si="53"/>
        <v>0</v>
      </c>
      <c r="L46" s="61">
        <f t="shared" si="53"/>
        <v>0</v>
      </c>
      <c r="M46" s="61">
        <f t="shared" si="53"/>
        <v>0</v>
      </c>
      <c r="N46" s="61">
        <f t="shared" si="53"/>
        <v>0</v>
      </c>
      <c r="O46" s="61">
        <f t="shared" si="53"/>
        <v>0</v>
      </c>
      <c r="P46" s="61">
        <f t="shared" si="53"/>
        <v>0</v>
      </c>
      <c r="Q46" s="61">
        <f t="shared" si="53"/>
        <v>0</v>
      </c>
      <c r="R46" s="61">
        <f t="shared" si="53"/>
        <v>0</v>
      </c>
      <c r="S46" s="61">
        <f t="shared" si="53"/>
        <v>0</v>
      </c>
      <c r="T46" s="61">
        <f t="shared" si="53"/>
        <v>0</v>
      </c>
      <c r="U46" s="61">
        <f t="shared" si="53"/>
        <v>0</v>
      </c>
      <c r="V46" s="61">
        <f t="shared" si="53"/>
        <v>0</v>
      </c>
      <c r="W46" s="61">
        <f t="shared" si="53"/>
        <v>0</v>
      </c>
      <c r="X46" s="61">
        <f t="shared" si="53"/>
        <v>0</v>
      </c>
      <c r="Y46" s="61">
        <f t="shared" si="53"/>
        <v>0</v>
      </c>
      <c r="Z46" s="61">
        <f t="shared" si="53"/>
        <v>0</v>
      </c>
      <c r="AA46" s="61">
        <f t="shared" si="53"/>
        <v>0</v>
      </c>
      <c r="AB46" s="61">
        <f t="shared" si="53"/>
        <v>0</v>
      </c>
      <c r="AC46" s="61">
        <f t="shared" si="53"/>
        <v>0</v>
      </c>
      <c r="AD46" s="61">
        <f t="shared" si="53"/>
        <v>0</v>
      </c>
      <c r="AE46" s="61">
        <f t="shared" si="53"/>
        <v>0</v>
      </c>
      <c r="AF46" s="61">
        <f t="shared" si="53"/>
        <v>0</v>
      </c>
      <c r="AG46" s="61">
        <f t="shared" si="53"/>
        <v>0</v>
      </c>
      <c r="AH46" s="61">
        <f t="shared" si="53"/>
        <v>0</v>
      </c>
      <c r="AI46" s="61">
        <f t="shared" si="53"/>
        <v>0</v>
      </c>
      <c r="AJ46" s="61">
        <f t="shared" si="53"/>
        <v>0</v>
      </c>
      <c r="AK46" s="61">
        <f t="shared" si="53"/>
        <v>0</v>
      </c>
      <c r="AL46" s="61">
        <f t="shared" si="53"/>
        <v>0</v>
      </c>
      <c r="AM46" s="61">
        <f t="shared" si="53"/>
        <v>0</v>
      </c>
      <c r="AN46" s="61">
        <f t="shared" si="53"/>
        <v>0</v>
      </c>
      <c r="AO46" s="61">
        <f t="shared" si="53"/>
        <v>0</v>
      </c>
    </row>
    <row r="47" spans="1:41" s="45" customFormat="1" ht="15" customHeight="1">
      <c r="A47" s="62" t="s">
        <v>261</v>
      </c>
      <c r="B47" s="62"/>
      <c r="C47" s="62" t="s">
        <v>161</v>
      </c>
      <c r="D47" s="62" t="s">
        <v>203</v>
      </c>
      <c r="E47" s="64">
        <f aca="true" t="shared" si="54" ref="E47:E50">SUM(H47,J47,L47,AC47,AE47,AG47)</f>
        <v>0</v>
      </c>
      <c r="F47" s="64">
        <f aca="true" t="shared" si="55" ref="F47:F50">SUM(I47,K47,M47:P47,R47:AA47,AD47,AF47,AH47:AO47)</f>
        <v>0</v>
      </c>
      <c r="G47" s="64">
        <f aca="true" t="shared" si="56" ref="G47:G50">SUM(H47:P47)</f>
        <v>0</v>
      </c>
      <c r="H47" s="65"/>
      <c r="I47" s="65"/>
      <c r="J47" s="65"/>
      <c r="K47" s="65"/>
      <c r="L47" s="65"/>
      <c r="M47" s="65"/>
      <c r="N47" s="65"/>
      <c r="O47" s="65"/>
      <c r="P47" s="65"/>
      <c r="Q47" s="64">
        <f aca="true" t="shared" si="57" ref="Q47:Q50">SUM(R47:AA47)</f>
        <v>0</v>
      </c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4">
        <f aca="true" t="shared" si="58" ref="AB47:AB50">SUM(AC47:AN47)</f>
        <v>0</v>
      </c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</row>
    <row r="48" spans="1:41" s="44" customFormat="1" ht="15" customHeight="1">
      <c r="A48" s="59" t="s">
        <v>262</v>
      </c>
      <c r="B48" s="59"/>
      <c r="C48" s="59" t="s">
        <v>161</v>
      </c>
      <c r="D48" s="59" t="s">
        <v>263</v>
      </c>
      <c r="E48" s="61">
        <f aca="true" t="shared" si="59" ref="E48:AO48">SUM(E49:E50)</f>
        <v>0</v>
      </c>
      <c r="F48" s="61">
        <f t="shared" si="59"/>
        <v>0</v>
      </c>
      <c r="G48" s="61">
        <f t="shared" si="59"/>
        <v>0</v>
      </c>
      <c r="H48" s="61">
        <f t="shared" si="59"/>
        <v>0</v>
      </c>
      <c r="I48" s="61">
        <f t="shared" si="59"/>
        <v>0</v>
      </c>
      <c r="J48" s="61">
        <f t="shared" si="59"/>
        <v>0</v>
      </c>
      <c r="K48" s="61">
        <f t="shared" si="59"/>
        <v>0</v>
      </c>
      <c r="L48" s="61">
        <f t="shared" si="59"/>
        <v>0</v>
      </c>
      <c r="M48" s="61">
        <f t="shared" si="59"/>
        <v>0</v>
      </c>
      <c r="N48" s="61">
        <f t="shared" si="59"/>
        <v>0</v>
      </c>
      <c r="O48" s="61">
        <f t="shared" si="59"/>
        <v>0</v>
      </c>
      <c r="P48" s="61">
        <f t="shared" si="59"/>
        <v>0</v>
      </c>
      <c r="Q48" s="61">
        <f t="shared" si="59"/>
        <v>0</v>
      </c>
      <c r="R48" s="61">
        <f t="shared" si="59"/>
        <v>0</v>
      </c>
      <c r="S48" s="61">
        <f t="shared" si="59"/>
        <v>0</v>
      </c>
      <c r="T48" s="61">
        <f t="shared" si="59"/>
        <v>0</v>
      </c>
      <c r="U48" s="61">
        <f t="shared" si="59"/>
        <v>0</v>
      </c>
      <c r="V48" s="61">
        <f t="shared" si="59"/>
        <v>0</v>
      </c>
      <c r="W48" s="61">
        <f t="shared" si="59"/>
        <v>0</v>
      </c>
      <c r="X48" s="61">
        <f t="shared" si="59"/>
        <v>0</v>
      </c>
      <c r="Y48" s="61">
        <f t="shared" si="59"/>
        <v>0</v>
      </c>
      <c r="Z48" s="61">
        <f t="shared" si="59"/>
        <v>0</v>
      </c>
      <c r="AA48" s="61">
        <f t="shared" si="59"/>
        <v>0</v>
      </c>
      <c r="AB48" s="61">
        <f t="shared" si="59"/>
        <v>0</v>
      </c>
      <c r="AC48" s="61">
        <f t="shared" si="59"/>
        <v>0</v>
      </c>
      <c r="AD48" s="61">
        <f t="shared" si="59"/>
        <v>0</v>
      </c>
      <c r="AE48" s="61">
        <f t="shared" si="59"/>
        <v>0</v>
      </c>
      <c r="AF48" s="61">
        <f t="shared" si="59"/>
        <v>0</v>
      </c>
      <c r="AG48" s="61">
        <f t="shared" si="59"/>
        <v>0</v>
      </c>
      <c r="AH48" s="61">
        <f t="shared" si="59"/>
        <v>0</v>
      </c>
      <c r="AI48" s="61">
        <f t="shared" si="59"/>
        <v>0</v>
      </c>
      <c r="AJ48" s="61">
        <f t="shared" si="59"/>
        <v>0</v>
      </c>
      <c r="AK48" s="61">
        <f t="shared" si="59"/>
        <v>0</v>
      </c>
      <c r="AL48" s="61">
        <f t="shared" si="59"/>
        <v>0</v>
      </c>
      <c r="AM48" s="61">
        <f t="shared" si="59"/>
        <v>0</v>
      </c>
      <c r="AN48" s="61">
        <f t="shared" si="59"/>
        <v>0</v>
      </c>
      <c r="AO48" s="61">
        <f t="shared" si="59"/>
        <v>0</v>
      </c>
    </row>
    <row r="49" spans="1:41" s="45" customFormat="1" ht="15" customHeight="1">
      <c r="A49" s="62" t="s">
        <v>264</v>
      </c>
      <c r="B49" s="62"/>
      <c r="C49" s="62" t="s">
        <v>161</v>
      </c>
      <c r="D49" s="62" t="s">
        <v>203</v>
      </c>
      <c r="E49" s="64">
        <f t="shared" si="54"/>
        <v>0</v>
      </c>
      <c r="F49" s="64">
        <f t="shared" si="55"/>
        <v>0</v>
      </c>
      <c r="G49" s="64">
        <f t="shared" si="56"/>
        <v>0</v>
      </c>
      <c r="H49" s="65"/>
      <c r="I49" s="65"/>
      <c r="J49" s="65"/>
      <c r="K49" s="65"/>
      <c r="L49" s="65"/>
      <c r="M49" s="65"/>
      <c r="N49" s="65"/>
      <c r="O49" s="65"/>
      <c r="P49" s="65"/>
      <c r="Q49" s="64">
        <f t="shared" si="57"/>
        <v>0</v>
      </c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4">
        <f t="shared" si="58"/>
        <v>0</v>
      </c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</row>
    <row r="50" spans="1:41" s="45" customFormat="1" ht="15" customHeight="1">
      <c r="A50" s="62" t="s">
        <v>265</v>
      </c>
      <c r="B50" s="62"/>
      <c r="C50" s="62" t="s">
        <v>161</v>
      </c>
      <c r="D50" s="62" t="s">
        <v>266</v>
      </c>
      <c r="E50" s="64">
        <f t="shared" si="54"/>
        <v>0</v>
      </c>
      <c r="F50" s="64">
        <f t="shared" si="55"/>
        <v>0</v>
      </c>
      <c r="G50" s="64">
        <f t="shared" si="56"/>
        <v>0</v>
      </c>
      <c r="H50" s="65"/>
      <c r="I50" s="65"/>
      <c r="J50" s="65"/>
      <c r="K50" s="65"/>
      <c r="L50" s="65"/>
      <c r="M50" s="65"/>
      <c r="N50" s="65"/>
      <c r="O50" s="65"/>
      <c r="P50" s="65"/>
      <c r="Q50" s="64">
        <f t="shared" si="57"/>
        <v>0</v>
      </c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4">
        <f t="shared" si="58"/>
        <v>0</v>
      </c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</row>
    <row r="51" spans="1:41" s="44" customFormat="1" ht="15" customHeight="1">
      <c r="A51" s="59" t="s">
        <v>267</v>
      </c>
      <c r="B51" s="59"/>
      <c r="C51" s="59" t="s">
        <v>161</v>
      </c>
      <c r="D51" s="59" t="s">
        <v>268</v>
      </c>
      <c r="E51" s="61">
        <f aca="true" t="shared" si="60" ref="E51:AO51">SUM(E52)</f>
        <v>0</v>
      </c>
      <c r="F51" s="61">
        <f t="shared" si="60"/>
        <v>0</v>
      </c>
      <c r="G51" s="61">
        <f t="shared" si="60"/>
        <v>0</v>
      </c>
      <c r="H51" s="61">
        <f t="shared" si="60"/>
        <v>0</v>
      </c>
      <c r="I51" s="61">
        <f t="shared" si="60"/>
        <v>0</v>
      </c>
      <c r="J51" s="61">
        <f t="shared" si="60"/>
        <v>0</v>
      </c>
      <c r="K51" s="61">
        <f t="shared" si="60"/>
        <v>0</v>
      </c>
      <c r="L51" s="61">
        <f t="shared" si="60"/>
        <v>0</v>
      </c>
      <c r="M51" s="61">
        <f t="shared" si="60"/>
        <v>0</v>
      </c>
      <c r="N51" s="61">
        <f t="shared" si="60"/>
        <v>0</v>
      </c>
      <c r="O51" s="61">
        <f t="shared" si="60"/>
        <v>0</v>
      </c>
      <c r="P51" s="61">
        <f t="shared" si="60"/>
        <v>0</v>
      </c>
      <c r="Q51" s="61">
        <f t="shared" si="60"/>
        <v>0</v>
      </c>
      <c r="R51" s="61">
        <f t="shared" si="60"/>
        <v>0</v>
      </c>
      <c r="S51" s="61">
        <f t="shared" si="60"/>
        <v>0</v>
      </c>
      <c r="T51" s="61">
        <f t="shared" si="60"/>
        <v>0</v>
      </c>
      <c r="U51" s="61">
        <f t="shared" si="60"/>
        <v>0</v>
      </c>
      <c r="V51" s="61">
        <f t="shared" si="60"/>
        <v>0</v>
      </c>
      <c r="W51" s="61">
        <f t="shared" si="60"/>
        <v>0</v>
      </c>
      <c r="X51" s="61">
        <f t="shared" si="60"/>
        <v>0</v>
      </c>
      <c r="Y51" s="61">
        <f t="shared" si="60"/>
        <v>0</v>
      </c>
      <c r="Z51" s="61">
        <f t="shared" si="60"/>
        <v>0</v>
      </c>
      <c r="AA51" s="61">
        <f t="shared" si="60"/>
        <v>0</v>
      </c>
      <c r="AB51" s="61">
        <f t="shared" si="60"/>
        <v>0</v>
      </c>
      <c r="AC51" s="61">
        <f t="shared" si="60"/>
        <v>0</v>
      </c>
      <c r="AD51" s="61">
        <f t="shared" si="60"/>
        <v>0</v>
      </c>
      <c r="AE51" s="61">
        <f t="shared" si="60"/>
        <v>0</v>
      </c>
      <c r="AF51" s="61">
        <f t="shared" si="60"/>
        <v>0</v>
      </c>
      <c r="AG51" s="61">
        <f t="shared" si="60"/>
        <v>0</v>
      </c>
      <c r="AH51" s="61">
        <f t="shared" si="60"/>
        <v>0</v>
      </c>
      <c r="AI51" s="61">
        <f t="shared" si="60"/>
        <v>0</v>
      </c>
      <c r="AJ51" s="61">
        <f t="shared" si="60"/>
        <v>0</v>
      </c>
      <c r="AK51" s="61">
        <f t="shared" si="60"/>
        <v>0</v>
      </c>
      <c r="AL51" s="61">
        <f t="shared" si="60"/>
        <v>0</v>
      </c>
      <c r="AM51" s="61">
        <f t="shared" si="60"/>
        <v>0</v>
      </c>
      <c r="AN51" s="61">
        <f t="shared" si="60"/>
        <v>0</v>
      </c>
      <c r="AO51" s="61">
        <f t="shared" si="60"/>
        <v>0</v>
      </c>
    </row>
    <row r="52" spans="1:41" s="45" customFormat="1" ht="15" customHeight="1">
      <c r="A52" s="62" t="s">
        <v>269</v>
      </c>
      <c r="B52" s="62"/>
      <c r="C52" s="62" t="s">
        <v>161</v>
      </c>
      <c r="D52" s="62" t="s">
        <v>203</v>
      </c>
      <c r="E52" s="64">
        <f aca="true" t="shared" si="61" ref="E52:E55">SUM(H52,J52,L52,AC52,AE52,AG52)</f>
        <v>0</v>
      </c>
      <c r="F52" s="64">
        <f aca="true" t="shared" si="62" ref="F52:F55">SUM(I52,K52,M52:P52,R52:AA52,AD52,AF52,AH52:AO52)</f>
        <v>0</v>
      </c>
      <c r="G52" s="64">
        <f aca="true" t="shared" si="63" ref="G52:G55">SUM(H52:P52)</f>
        <v>0</v>
      </c>
      <c r="H52" s="65"/>
      <c r="I52" s="65"/>
      <c r="J52" s="65"/>
      <c r="K52" s="65"/>
      <c r="L52" s="65"/>
      <c r="M52" s="65"/>
      <c r="N52" s="65"/>
      <c r="O52" s="65"/>
      <c r="P52" s="65"/>
      <c r="Q52" s="64">
        <f aca="true" t="shared" si="64" ref="Q52:Q55">SUM(R52:AA52)</f>
        <v>0</v>
      </c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4">
        <f aca="true" t="shared" si="65" ref="AB52:AB55">SUM(AC52:AN52)</f>
        <v>0</v>
      </c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</row>
    <row r="53" spans="1:41" s="44" customFormat="1" ht="15" customHeight="1">
      <c r="A53" s="59" t="s">
        <v>270</v>
      </c>
      <c r="B53" s="59"/>
      <c r="C53" s="59" t="s">
        <v>161</v>
      </c>
      <c r="D53" s="59" t="s">
        <v>271</v>
      </c>
      <c r="E53" s="61">
        <f aca="true" t="shared" si="66" ref="E53:AO53">SUM(E54:E55)</f>
        <v>0</v>
      </c>
      <c r="F53" s="61">
        <f t="shared" si="66"/>
        <v>0</v>
      </c>
      <c r="G53" s="61">
        <f t="shared" si="66"/>
        <v>0</v>
      </c>
      <c r="H53" s="61">
        <f t="shared" si="66"/>
        <v>0</v>
      </c>
      <c r="I53" s="61">
        <f t="shared" si="66"/>
        <v>0</v>
      </c>
      <c r="J53" s="61">
        <f t="shared" si="66"/>
        <v>0</v>
      </c>
      <c r="K53" s="61">
        <f t="shared" si="66"/>
        <v>0</v>
      </c>
      <c r="L53" s="61">
        <f t="shared" si="66"/>
        <v>0</v>
      </c>
      <c r="M53" s="61">
        <f t="shared" si="66"/>
        <v>0</v>
      </c>
      <c r="N53" s="61">
        <f t="shared" si="66"/>
        <v>0</v>
      </c>
      <c r="O53" s="61">
        <f t="shared" si="66"/>
        <v>0</v>
      </c>
      <c r="P53" s="61">
        <f t="shared" si="66"/>
        <v>0</v>
      </c>
      <c r="Q53" s="61">
        <f t="shared" si="66"/>
        <v>0</v>
      </c>
      <c r="R53" s="61">
        <f t="shared" si="66"/>
        <v>0</v>
      </c>
      <c r="S53" s="61">
        <f t="shared" si="66"/>
        <v>0</v>
      </c>
      <c r="T53" s="61">
        <f t="shared" si="66"/>
        <v>0</v>
      </c>
      <c r="U53" s="61">
        <f t="shared" si="66"/>
        <v>0</v>
      </c>
      <c r="V53" s="61">
        <f t="shared" si="66"/>
        <v>0</v>
      </c>
      <c r="W53" s="61">
        <f t="shared" si="66"/>
        <v>0</v>
      </c>
      <c r="X53" s="61">
        <f t="shared" si="66"/>
        <v>0</v>
      </c>
      <c r="Y53" s="61">
        <f t="shared" si="66"/>
        <v>0</v>
      </c>
      <c r="Z53" s="61">
        <f t="shared" si="66"/>
        <v>0</v>
      </c>
      <c r="AA53" s="61">
        <f t="shared" si="66"/>
        <v>0</v>
      </c>
      <c r="AB53" s="61">
        <f t="shared" si="66"/>
        <v>0</v>
      </c>
      <c r="AC53" s="61">
        <f t="shared" si="66"/>
        <v>0</v>
      </c>
      <c r="AD53" s="61">
        <f t="shared" si="66"/>
        <v>0</v>
      </c>
      <c r="AE53" s="61">
        <f t="shared" si="66"/>
        <v>0</v>
      </c>
      <c r="AF53" s="61">
        <f t="shared" si="66"/>
        <v>0</v>
      </c>
      <c r="AG53" s="61">
        <f t="shared" si="66"/>
        <v>0</v>
      </c>
      <c r="AH53" s="61">
        <f t="shared" si="66"/>
        <v>0</v>
      </c>
      <c r="AI53" s="61">
        <f t="shared" si="66"/>
        <v>0</v>
      </c>
      <c r="AJ53" s="61">
        <f t="shared" si="66"/>
        <v>0</v>
      </c>
      <c r="AK53" s="61">
        <f t="shared" si="66"/>
        <v>0</v>
      </c>
      <c r="AL53" s="61">
        <f t="shared" si="66"/>
        <v>0</v>
      </c>
      <c r="AM53" s="61">
        <f t="shared" si="66"/>
        <v>0</v>
      </c>
      <c r="AN53" s="61">
        <f t="shared" si="66"/>
        <v>0</v>
      </c>
      <c r="AO53" s="61">
        <f t="shared" si="66"/>
        <v>0</v>
      </c>
    </row>
    <row r="54" spans="1:41" s="45" customFormat="1" ht="15" customHeight="1">
      <c r="A54" s="62" t="s">
        <v>272</v>
      </c>
      <c r="B54" s="62"/>
      <c r="C54" s="62" t="s">
        <v>161</v>
      </c>
      <c r="D54" s="62" t="s">
        <v>203</v>
      </c>
      <c r="E54" s="64">
        <f t="shared" si="61"/>
        <v>0</v>
      </c>
      <c r="F54" s="64">
        <f t="shared" si="62"/>
        <v>0</v>
      </c>
      <c r="G54" s="64">
        <f t="shared" si="63"/>
        <v>0</v>
      </c>
      <c r="H54" s="65"/>
      <c r="I54" s="65"/>
      <c r="J54" s="65"/>
      <c r="K54" s="65"/>
      <c r="L54" s="65"/>
      <c r="M54" s="65"/>
      <c r="N54" s="65"/>
      <c r="O54" s="65"/>
      <c r="P54" s="65"/>
      <c r="Q54" s="64">
        <f t="shared" si="64"/>
        <v>0</v>
      </c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4">
        <f t="shared" si="65"/>
        <v>0</v>
      </c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</row>
    <row r="55" spans="1:41" s="45" customFormat="1" ht="15" customHeight="1">
      <c r="A55" s="66" t="s">
        <v>273</v>
      </c>
      <c r="B55" s="66"/>
      <c r="C55" s="66"/>
      <c r="D55" s="62" t="s">
        <v>274</v>
      </c>
      <c r="E55" s="64">
        <f t="shared" si="61"/>
        <v>0</v>
      </c>
      <c r="F55" s="64">
        <f t="shared" si="62"/>
        <v>0</v>
      </c>
      <c r="G55" s="64">
        <f t="shared" si="63"/>
        <v>0</v>
      </c>
      <c r="H55" s="65"/>
      <c r="I55" s="65"/>
      <c r="J55" s="65"/>
      <c r="K55" s="65"/>
      <c r="L55" s="65"/>
      <c r="M55" s="65"/>
      <c r="N55" s="65"/>
      <c r="O55" s="65"/>
      <c r="P55" s="65"/>
      <c r="Q55" s="64">
        <f t="shared" si="64"/>
        <v>0</v>
      </c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4">
        <f t="shared" si="65"/>
        <v>0</v>
      </c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</row>
    <row r="56" spans="1:41" s="44" customFormat="1" ht="15" customHeight="1">
      <c r="A56" s="59" t="s">
        <v>275</v>
      </c>
      <c r="B56" s="59"/>
      <c r="C56" s="59" t="s">
        <v>161</v>
      </c>
      <c r="D56" s="59" t="s">
        <v>276</v>
      </c>
      <c r="E56" s="61">
        <f aca="true" t="shared" si="67" ref="E56:AO56">SUM(E57)</f>
        <v>0</v>
      </c>
      <c r="F56" s="61">
        <f t="shared" si="67"/>
        <v>0</v>
      </c>
      <c r="G56" s="61">
        <f t="shared" si="67"/>
        <v>0</v>
      </c>
      <c r="H56" s="61">
        <f t="shared" si="67"/>
        <v>0</v>
      </c>
      <c r="I56" s="61">
        <f t="shared" si="67"/>
        <v>0</v>
      </c>
      <c r="J56" s="61">
        <f t="shared" si="67"/>
        <v>0</v>
      </c>
      <c r="K56" s="61">
        <f t="shared" si="67"/>
        <v>0</v>
      </c>
      <c r="L56" s="61">
        <f t="shared" si="67"/>
        <v>0</v>
      </c>
      <c r="M56" s="61">
        <f t="shared" si="67"/>
        <v>0</v>
      </c>
      <c r="N56" s="61">
        <f t="shared" si="67"/>
        <v>0</v>
      </c>
      <c r="O56" s="61">
        <f t="shared" si="67"/>
        <v>0</v>
      </c>
      <c r="P56" s="61">
        <f t="shared" si="67"/>
        <v>0</v>
      </c>
      <c r="Q56" s="61">
        <f t="shared" si="67"/>
        <v>0</v>
      </c>
      <c r="R56" s="61">
        <f t="shared" si="67"/>
        <v>0</v>
      </c>
      <c r="S56" s="61">
        <f t="shared" si="67"/>
        <v>0</v>
      </c>
      <c r="T56" s="61">
        <f t="shared" si="67"/>
        <v>0</v>
      </c>
      <c r="U56" s="61">
        <f t="shared" si="67"/>
        <v>0</v>
      </c>
      <c r="V56" s="61">
        <f t="shared" si="67"/>
        <v>0</v>
      </c>
      <c r="W56" s="61">
        <f t="shared" si="67"/>
        <v>0</v>
      </c>
      <c r="X56" s="61">
        <f t="shared" si="67"/>
        <v>0</v>
      </c>
      <c r="Y56" s="61">
        <f t="shared" si="67"/>
        <v>0</v>
      </c>
      <c r="Z56" s="61">
        <f t="shared" si="67"/>
        <v>0</v>
      </c>
      <c r="AA56" s="61">
        <f t="shared" si="67"/>
        <v>0</v>
      </c>
      <c r="AB56" s="61">
        <f t="shared" si="67"/>
        <v>0</v>
      </c>
      <c r="AC56" s="61">
        <f t="shared" si="67"/>
        <v>0</v>
      </c>
      <c r="AD56" s="61">
        <f t="shared" si="67"/>
        <v>0</v>
      </c>
      <c r="AE56" s="61">
        <f t="shared" si="67"/>
        <v>0</v>
      </c>
      <c r="AF56" s="61">
        <f t="shared" si="67"/>
        <v>0</v>
      </c>
      <c r="AG56" s="61">
        <f t="shared" si="67"/>
        <v>0</v>
      </c>
      <c r="AH56" s="61">
        <f t="shared" si="67"/>
        <v>0</v>
      </c>
      <c r="AI56" s="61">
        <f t="shared" si="67"/>
        <v>0</v>
      </c>
      <c r="AJ56" s="61">
        <f t="shared" si="67"/>
        <v>0</v>
      </c>
      <c r="AK56" s="61">
        <f t="shared" si="67"/>
        <v>0</v>
      </c>
      <c r="AL56" s="61">
        <f t="shared" si="67"/>
        <v>0</v>
      </c>
      <c r="AM56" s="61">
        <f t="shared" si="67"/>
        <v>0</v>
      </c>
      <c r="AN56" s="61">
        <f t="shared" si="67"/>
        <v>0</v>
      </c>
      <c r="AO56" s="61">
        <f t="shared" si="67"/>
        <v>0</v>
      </c>
    </row>
    <row r="57" spans="1:41" s="45" customFormat="1" ht="15" customHeight="1">
      <c r="A57" s="62" t="s">
        <v>277</v>
      </c>
      <c r="B57" s="62"/>
      <c r="C57" s="62" t="s">
        <v>161</v>
      </c>
      <c r="D57" s="62" t="s">
        <v>203</v>
      </c>
      <c r="E57" s="64">
        <f aca="true" t="shared" si="68" ref="E57:E62">SUM(H57,J57,L57,AC57,AE57,AG57)</f>
        <v>0</v>
      </c>
      <c r="F57" s="64">
        <f aca="true" t="shared" si="69" ref="F57:F62">SUM(I57,K57,M57:P57,R57:AA57,AD57,AF57,AH57:AO57)</f>
        <v>0</v>
      </c>
      <c r="G57" s="64">
        <f aca="true" t="shared" si="70" ref="G57:G62">SUM(H57:P57)</f>
        <v>0</v>
      </c>
      <c r="H57" s="65"/>
      <c r="I57" s="65"/>
      <c r="J57" s="65"/>
      <c r="K57" s="65"/>
      <c r="L57" s="65"/>
      <c r="M57" s="65"/>
      <c r="N57" s="65"/>
      <c r="O57" s="65"/>
      <c r="P57" s="65"/>
      <c r="Q57" s="64">
        <f aca="true" t="shared" si="71" ref="Q57:Q62">SUM(R57:AA57)</f>
        <v>0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4">
        <f aca="true" t="shared" si="72" ref="AB57:AB62">SUM(AC57:AN57)</f>
        <v>0</v>
      </c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</row>
    <row r="58" spans="1:41" s="44" customFormat="1" ht="15" customHeight="1">
      <c r="A58" s="59" t="s">
        <v>278</v>
      </c>
      <c r="B58" s="59"/>
      <c r="C58" s="59"/>
      <c r="D58" s="59" t="s">
        <v>279</v>
      </c>
      <c r="E58" s="61">
        <f aca="true" t="shared" si="73" ref="E58:AO58">SUM(E59)</f>
        <v>0</v>
      </c>
      <c r="F58" s="61">
        <f t="shared" si="73"/>
        <v>0</v>
      </c>
      <c r="G58" s="61">
        <f t="shared" si="73"/>
        <v>0</v>
      </c>
      <c r="H58" s="61">
        <f t="shared" si="73"/>
        <v>0</v>
      </c>
      <c r="I58" s="61">
        <f t="shared" si="73"/>
        <v>0</v>
      </c>
      <c r="J58" s="61">
        <f t="shared" si="73"/>
        <v>0</v>
      </c>
      <c r="K58" s="61">
        <f t="shared" si="73"/>
        <v>0</v>
      </c>
      <c r="L58" s="61">
        <f t="shared" si="73"/>
        <v>0</v>
      </c>
      <c r="M58" s="61">
        <f t="shared" si="73"/>
        <v>0</v>
      </c>
      <c r="N58" s="61">
        <f t="shared" si="73"/>
        <v>0</v>
      </c>
      <c r="O58" s="61">
        <f t="shared" si="73"/>
        <v>0</v>
      </c>
      <c r="P58" s="61">
        <f t="shared" si="73"/>
        <v>0</v>
      </c>
      <c r="Q58" s="61">
        <f t="shared" si="73"/>
        <v>0</v>
      </c>
      <c r="R58" s="61">
        <f t="shared" si="73"/>
        <v>0</v>
      </c>
      <c r="S58" s="61">
        <f t="shared" si="73"/>
        <v>0</v>
      </c>
      <c r="T58" s="61">
        <f t="shared" si="73"/>
        <v>0</v>
      </c>
      <c r="U58" s="61">
        <f t="shared" si="73"/>
        <v>0</v>
      </c>
      <c r="V58" s="61">
        <f t="shared" si="73"/>
        <v>0</v>
      </c>
      <c r="W58" s="61">
        <f t="shared" si="73"/>
        <v>0</v>
      </c>
      <c r="X58" s="61">
        <f t="shared" si="73"/>
        <v>0</v>
      </c>
      <c r="Y58" s="61">
        <f t="shared" si="73"/>
        <v>0</v>
      </c>
      <c r="Z58" s="61">
        <f t="shared" si="73"/>
        <v>0</v>
      </c>
      <c r="AA58" s="61">
        <f t="shared" si="73"/>
        <v>0</v>
      </c>
      <c r="AB58" s="61">
        <f t="shared" si="73"/>
        <v>0</v>
      </c>
      <c r="AC58" s="61">
        <f t="shared" si="73"/>
        <v>0</v>
      </c>
      <c r="AD58" s="61">
        <f t="shared" si="73"/>
        <v>0</v>
      </c>
      <c r="AE58" s="61">
        <f t="shared" si="73"/>
        <v>0</v>
      </c>
      <c r="AF58" s="61">
        <f t="shared" si="73"/>
        <v>0</v>
      </c>
      <c r="AG58" s="61">
        <f t="shared" si="73"/>
        <v>0</v>
      </c>
      <c r="AH58" s="61">
        <f t="shared" si="73"/>
        <v>0</v>
      </c>
      <c r="AI58" s="61">
        <f t="shared" si="73"/>
        <v>0</v>
      </c>
      <c r="AJ58" s="61">
        <f t="shared" si="73"/>
        <v>0</v>
      </c>
      <c r="AK58" s="61">
        <f t="shared" si="73"/>
        <v>0</v>
      </c>
      <c r="AL58" s="61">
        <f t="shared" si="73"/>
        <v>0</v>
      </c>
      <c r="AM58" s="61">
        <f t="shared" si="73"/>
        <v>0</v>
      </c>
      <c r="AN58" s="61">
        <f t="shared" si="73"/>
        <v>0</v>
      </c>
      <c r="AO58" s="61">
        <f t="shared" si="73"/>
        <v>0</v>
      </c>
    </row>
    <row r="59" spans="1:41" s="45" customFormat="1" ht="15" customHeight="1">
      <c r="A59" s="62" t="s">
        <v>280</v>
      </c>
      <c r="B59" s="62"/>
      <c r="C59" s="62" t="s">
        <v>161</v>
      </c>
      <c r="D59" s="62" t="s">
        <v>203</v>
      </c>
      <c r="E59" s="64">
        <f t="shared" si="68"/>
        <v>0</v>
      </c>
      <c r="F59" s="64">
        <f t="shared" si="69"/>
        <v>0</v>
      </c>
      <c r="G59" s="64">
        <f t="shared" si="70"/>
        <v>0</v>
      </c>
      <c r="H59" s="65"/>
      <c r="I59" s="65"/>
      <c r="J59" s="65"/>
      <c r="K59" s="65"/>
      <c r="L59" s="65"/>
      <c r="M59" s="65"/>
      <c r="N59" s="65"/>
      <c r="O59" s="65"/>
      <c r="P59" s="65"/>
      <c r="Q59" s="64">
        <f t="shared" si="71"/>
        <v>0</v>
      </c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4">
        <f t="shared" si="72"/>
        <v>0</v>
      </c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1:41" s="43" customFormat="1" ht="15" customHeight="1">
      <c r="A60" s="55">
        <v>204</v>
      </c>
      <c r="B60" s="55"/>
      <c r="C60" s="55"/>
      <c r="D60" s="55" t="s">
        <v>281</v>
      </c>
      <c r="E60" s="57">
        <f>SUM(E61,E63,E65,E67)</f>
        <v>0</v>
      </c>
      <c r="F60" s="57">
        <f aca="true" t="shared" si="74" ref="F60:AO60">SUM(F63,F65,F67)</f>
        <v>0</v>
      </c>
      <c r="G60" s="57">
        <f t="shared" si="74"/>
        <v>0</v>
      </c>
      <c r="H60" s="57">
        <f t="shared" si="74"/>
        <v>0</v>
      </c>
      <c r="I60" s="57">
        <f t="shared" si="74"/>
        <v>0</v>
      </c>
      <c r="J60" s="57">
        <f t="shared" si="74"/>
        <v>0</v>
      </c>
      <c r="K60" s="57">
        <f t="shared" si="74"/>
        <v>0</v>
      </c>
      <c r="L60" s="57">
        <f t="shared" si="74"/>
        <v>0</v>
      </c>
      <c r="M60" s="57">
        <f t="shared" si="74"/>
        <v>0</v>
      </c>
      <c r="N60" s="57">
        <f t="shared" si="74"/>
        <v>0</v>
      </c>
      <c r="O60" s="57">
        <f t="shared" si="74"/>
        <v>0</v>
      </c>
      <c r="P60" s="57">
        <f t="shared" si="74"/>
        <v>0</v>
      </c>
      <c r="Q60" s="57">
        <f t="shared" si="74"/>
        <v>0</v>
      </c>
      <c r="R60" s="57">
        <f t="shared" si="74"/>
        <v>0</v>
      </c>
      <c r="S60" s="57">
        <f t="shared" si="74"/>
        <v>0</v>
      </c>
      <c r="T60" s="57">
        <f t="shared" si="74"/>
        <v>0</v>
      </c>
      <c r="U60" s="57">
        <f t="shared" si="74"/>
        <v>0</v>
      </c>
      <c r="V60" s="57">
        <f t="shared" si="74"/>
        <v>0</v>
      </c>
      <c r="W60" s="57">
        <f t="shared" si="74"/>
        <v>0</v>
      </c>
      <c r="X60" s="57">
        <f t="shared" si="74"/>
        <v>0</v>
      </c>
      <c r="Y60" s="57">
        <f t="shared" si="74"/>
        <v>0</v>
      </c>
      <c r="Z60" s="57">
        <f t="shared" si="74"/>
        <v>0</v>
      </c>
      <c r="AA60" s="57">
        <f t="shared" si="74"/>
        <v>0</v>
      </c>
      <c r="AB60" s="57">
        <f t="shared" si="74"/>
        <v>0</v>
      </c>
      <c r="AC60" s="57">
        <f t="shared" si="74"/>
        <v>0</v>
      </c>
      <c r="AD60" s="57">
        <f t="shared" si="74"/>
        <v>0</v>
      </c>
      <c r="AE60" s="57">
        <f t="shared" si="74"/>
        <v>0</v>
      </c>
      <c r="AF60" s="57">
        <f t="shared" si="74"/>
        <v>0</v>
      </c>
      <c r="AG60" s="57">
        <f t="shared" si="74"/>
        <v>0</v>
      </c>
      <c r="AH60" s="57">
        <f t="shared" si="74"/>
        <v>0</v>
      </c>
      <c r="AI60" s="57">
        <f t="shared" si="74"/>
        <v>0</v>
      </c>
      <c r="AJ60" s="57">
        <f t="shared" si="74"/>
        <v>0</v>
      </c>
      <c r="AK60" s="57">
        <f t="shared" si="74"/>
        <v>0</v>
      </c>
      <c r="AL60" s="57">
        <f t="shared" si="74"/>
        <v>0</v>
      </c>
      <c r="AM60" s="57">
        <f t="shared" si="74"/>
        <v>0</v>
      </c>
      <c r="AN60" s="57">
        <f t="shared" si="74"/>
        <v>0</v>
      </c>
      <c r="AO60" s="57">
        <f t="shared" si="74"/>
        <v>0</v>
      </c>
    </row>
    <row r="61" spans="1:41" s="44" customFormat="1" ht="15" customHeight="1">
      <c r="A61" s="67">
        <v>20401</v>
      </c>
      <c r="B61" s="68"/>
      <c r="C61" s="69"/>
      <c r="D61" s="59" t="s">
        <v>282</v>
      </c>
      <c r="E61" s="61">
        <f aca="true" t="shared" si="75" ref="E61:AO61">SUM(E62)</f>
        <v>0</v>
      </c>
      <c r="F61" s="61">
        <f t="shared" si="75"/>
        <v>0</v>
      </c>
      <c r="G61" s="61">
        <f t="shared" si="75"/>
        <v>0</v>
      </c>
      <c r="H61" s="61">
        <f t="shared" si="75"/>
        <v>0</v>
      </c>
      <c r="I61" s="61">
        <f t="shared" si="75"/>
        <v>0</v>
      </c>
      <c r="J61" s="61">
        <f t="shared" si="75"/>
        <v>0</v>
      </c>
      <c r="K61" s="61">
        <f t="shared" si="75"/>
        <v>0</v>
      </c>
      <c r="L61" s="61">
        <f t="shared" si="75"/>
        <v>0</v>
      </c>
      <c r="M61" s="61">
        <f t="shared" si="75"/>
        <v>0</v>
      </c>
      <c r="N61" s="61">
        <f t="shared" si="75"/>
        <v>0</v>
      </c>
      <c r="O61" s="61">
        <f t="shared" si="75"/>
        <v>0</v>
      </c>
      <c r="P61" s="61">
        <f t="shared" si="75"/>
        <v>0</v>
      </c>
      <c r="Q61" s="61">
        <f t="shared" si="75"/>
        <v>0</v>
      </c>
      <c r="R61" s="61">
        <f t="shared" si="75"/>
        <v>0</v>
      </c>
      <c r="S61" s="61">
        <f t="shared" si="75"/>
        <v>0</v>
      </c>
      <c r="T61" s="61">
        <f t="shared" si="75"/>
        <v>0</v>
      </c>
      <c r="U61" s="61">
        <f t="shared" si="75"/>
        <v>0</v>
      </c>
      <c r="V61" s="61">
        <f t="shared" si="75"/>
        <v>0</v>
      </c>
      <c r="W61" s="61">
        <f t="shared" si="75"/>
        <v>0</v>
      </c>
      <c r="X61" s="61">
        <f t="shared" si="75"/>
        <v>0</v>
      </c>
      <c r="Y61" s="61">
        <f t="shared" si="75"/>
        <v>0</v>
      </c>
      <c r="Z61" s="61">
        <f t="shared" si="75"/>
        <v>0</v>
      </c>
      <c r="AA61" s="61">
        <f t="shared" si="75"/>
        <v>0</v>
      </c>
      <c r="AB61" s="61">
        <f t="shared" si="75"/>
        <v>0</v>
      </c>
      <c r="AC61" s="61">
        <f t="shared" si="75"/>
        <v>0</v>
      </c>
      <c r="AD61" s="61">
        <f t="shared" si="75"/>
        <v>0</v>
      </c>
      <c r="AE61" s="61">
        <f t="shared" si="75"/>
        <v>0</v>
      </c>
      <c r="AF61" s="61">
        <f t="shared" si="75"/>
        <v>0</v>
      </c>
      <c r="AG61" s="61">
        <f t="shared" si="75"/>
        <v>0</v>
      </c>
      <c r="AH61" s="61">
        <f t="shared" si="75"/>
        <v>0</v>
      </c>
      <c r="AI61" s="61">
        <f t="shared" si="75"/>
        <v>0</v>
      </c>
      <c r="AJ61" s="61">
        <f t="shared" si="75"/>
        <v>0</v>
      </c>
      <c r="AK61" s="61">
        <f t="shared" si="75"/>
        <v>0</v>
      </c>
      <c r="AL61" s="61">
        <f t="shared" si="75"/>
        <v>0</v>
      </c>
      <c r="AM61" s="61">
        <f t="shared" si="75"/>
        <v>0</v>
      </c>
      <c r="AN61" s="61">
        <f t="shared" si="75"/>
        <v>0</v>
      </c>
      <c r="AO61" s="61">
        <f t="shared" si="75"/>
        <v>0</v>
      </c>
    </row>
    <row r="62" spans="1:41" s="45" customFormat="1" ht="15" customHeight="1">
      <c r="A62" s="70">
        <v>2040103</v>
      </c>
      <c r="B62" s="71"/>
      <c r="C62" s="72"/>
      <c r="D62" s="62" t="s">
        <v>283</v>
      </c>
      <c r="E62" s="64">
        <f t="shared" si="68"/>
        <v>0</v>
      </c>
      <c r="F62" s="64">
        <f t="shared" si="69"/>
        <v>0</v>
      </c>
      <c r="G62" s="64">
        <f t="shared" si="70"/>
        <v>0</v>
      </c>
      <c r="H62" s="65"/>
      <c r="I62" s="65"/>
      <c r="J62" s="65"/>
      <c r="K62" s="65"/>
      <c r="L62" s="65"/>
      <c r="M62" s="65"/>
      <c r="N62" s="65"/>
      <c r="O62" s="65"/>
      <c r="P62" s="65"/>
      <c r="Q62" s="64">
        <f t="shared" si="71"/>
        <v>0</v>
      </c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4">
        <f t="shared" si="72"/>
        <v>0</v>
      </c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</row>
    <row r="63" spans="1:41" s="44" customFormat="1" ht="15" customHeight="1">
      <c r="A63" s="59" t="s">
        <v>284</v>
      </c>
      <c r="B63" s="59"/>
      <c r="C63" s="59" t="s">
        <v>161</v>
      </c>
      <c r="D63" s="59" t="s">
        <v>285</v>
      </c>
      <c r="E63" s="61">
        <f aca="true" t="shared" si="76" ref="E63:AO63">SUM(E64)</f>
        <v>0</v>
      </c>
      <c r="F63" s="61">
        <f t="shared" si="76"/>
        <v>0</v>
      </c>
      <c r="G63" s="61">
        <f t="shared" si="76"/>
        <v>0</v>
      </c>
      <c r="H63" s="61">
        <f t="shared" si="76"/>
        <v>0</v>
      </c>
      <c r="I63" s="61">
        <f t="shared" si="76"/>
        <v>0</v>
      </c>
      <c r="J63" s="61">
        <f t="shared" si="76"/>
        <v>0</v>
      </c>
      <c r="K63" s="61">
        <f t="shared" si="76"/>
        <v>0</v>
      </c>
      <c r="L63" s="61">
        <f t="shared" si="76"/>
        <v>0</v>
      </c>
      <c r="M63" s="61">
        <f t="shared" si="76"/>
        <v>0</v>
      </c>
      <c r="N63" s="61">
        <f t="shared" si="76"/>
        <v>0</v>
      </c>
      <c r="O63" s="61">
        <f t="shared" si="76"/>
        <v>0</v>
      </c>
      <c r="P63" s="61">
        <f t="shared" si="76"/>
        <v>0</v>
      </c>
      <c r="Q63" s="61">
        <f t="shared" si="76"/>
        <v>0</v>
      </c>
      <c r="R63" s="61">
        <f t="shared" si="76"/>
        <v>0</v>
      </c>
      <c r="S63" s="61">
        <f t="shared" si="76"/>
        <v>0</v>
      </c>
      <c r="T63" s="61">
        <f t="shared" si="76"/>
        <v>0</v>
      </c>
      <c r="U63" s="61">
        <f t="shared" si="76"/>
        <v>0</v>
      </c>
      <c r="V63" s="61">
        <f t="shared" si="76"/>
        <v>0</v>
      </c>
      <c r="W63" s="61">
        <f t="shared" si="76"/>
        <v>0</v>
      </c>
      <c r="X63" s="61">
        <f t="shared" si="76"/>
        <v>0</v>
      </c>
      <c r="Y63" s="61">
        <f t="shared" si="76"/>
        <v>0</v>
      </c>
      <c r="Z63" s="61">
        <f t="shared" si="76"/>
        <v>0</v>
      </c>
      <c r="AA63" s="61">
        <f t="shared" si="76"/>
        <v>0</v>
      </c>
      <c r="AB63" s="61">
        <f t="shared" si="76"/>
        <v>0</v>
      </c>
      <c r="AC63" s="61">
        <f t="shared" si="76"/>
        <v>0</v>
      </c>
      <c r="AD63" s="61">
        <f t="shared" si="76"/>
        <v>0</v>
      </c>
      <c r="AE63" s="61">
        <f t="shared" si="76"/>
        <v>0</v>
      </c>
      <c r="AF63" s="61">
        <f t="shared" si="76"/>
        <v>0</v>
      </c>
      <c r="AG63" s="61">
        <f t="shared" si="76"/>
        <v>0</v>
      </c>
      <c r="AH63" s="61">
        <f t="shared" si="76"/>
        <v>0</v>
      </c>
      <c r="AI63" s="61">
        <f t="shared" si="76"/>
        <v>0</v>
      </c>
      <c r="AJ63" s="61">
        <f t="shared" si="76"/>
        <v>0</v>
      </c>
      <c r="AK63" s="61">
        <f t="shared" si="76"/>
        <v>0</v>
      </c>
      <c r="AL63" s="61">
        <f t="shared" si="76"/>
        <v>0</v>
      </c>
      <c r="AM63" s="61">
        <f t="shared" si="76"/>
        <v>0</v>
      </c>
      <c r="AN63" s="61">
        <f t="shared" si="76"/>
        <v>0</v>
      </c>
      <c r="AO63" s="61">
        <f t="shared" si="76"/>
        <v>0</v>
      </c>
    </row>
    <row r="64" spans="1:41" s="45" customFormat="1" ht="15" customHeight="1">
      <c r="A64" s="62" t="s">
        <v>286</v>
      </c>
      <c r="B64" s="62"/>
      <c r="C64" s="62" t="s">
        <v>161</v>
      </c>
      <c r="D64" s="62" t="s">
        <v>203</v>
      </c>
      <c r="E64" s="64">
        <f aca="true" t="shared" si="77" ref="E64:E70">SUM(H64,J64,L64,AC64,AE64,AG64)</f>
        <v>0</v>
      </c>
      <c r="F64" s="64">
        <f aca="true" t="shared" si="78" ref="F64:F70">SUM(I64,K64,M64:P64,R64:AA64,AD64,AF64,AH64:AO64)</f>
        <v>0</v>
      </c>
      <c r="G64" s="64">
        <f aca="true" t="shared" si="79" ref="G64:G70">SUM(H64:P64)</f>
        <v>0</v>
      </c>
      <c r="H64" s="65"/>
      <c r="I64" s="65"/>
      <c r="J64" s="65"/>
      <c r="K64" s="65"/>
      <c r="L64" s="65"/>
      <c r="M64" s="65"/>
      <c r="N64" s="65"/>
      <c r="O64" s="65"/>
      <c r="P64" s="65"/>
      <c r="Q64" s="64">
        <f aca="true" t="shared" si="80" ref="Q64:Q70">SUM(R64:AA64)</f>
        <v>0</v>
      </c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4">
        <f aca="true" t="shared" si="81" ref="AB64:AB70">SUM(AC64:AN64)</f>
        <v>0</v>
      </c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</row>
    <row r="65" spans="1:41" s="44" customFormat="1" ht="15" customHeight="1">
      <c r="A65" s="59" t="s">
        <v>287</v>
      </c>
      <c r="B65" s="59"/>
      <c r="C65" s="59" t="s">
        <v>161</v>
      </c>
      <c r="D65" s="59" t="s">
        <v>288</v>
      </c>
      <c r="E65" s="61">
        <f aca="true" t="shared" si="82" ref="E65:AO65">SUM(E66)</f>
        <v>0</v>
      </c>
      <c r="F65" s="61">
        <f t="shared" si="82"/>
        <v>0</v>
      </c>
      <c r="G65" s="61">
        <f t="shared" si="82"/>
        <v>0</v>
      </c>
      <c r="H65" s="61">
        <f t="shared" si="82"/>
        <v>0</v>
      </c>
      <c r="I65" s="61">
        <f t="shared" si="82"/>
        <v>0</v>
      </c>
      <c r="J65" s="61">
        <f t="shared" si="82"/>
        <v>0</v>
      </c>
      <c r="K65" s="61">
        <f t="shared" si="82"/>
        <v>0</v>
      </c>
      <c r="L65" s="61">
        <f t="shared" si="82"/>
        <v>0</v>
      </c>
      <c r="M65" s="61">
        <f t="shared" si="82"/>
        <v>0</v>
      </c>
      <c r="N65" s="61">
        <f t="shared" si="82"/>
        <v>0</v>
      </c>
      <c r="O65" s="61">
        <f t="shared" si="82"/>
        <v>0</v>
      </c>
      <c r="P65" s="61">
        <f t="shared" si="82"/>
        <v>0</v>
      </c>
      <c r="Q65" s="61">
        <f t="shared" si="82"/>
        <v>0</v>
      </c>
      <c r="R65" s="61">
        <f t="shared" si="82"/>
        <v>0</v>
      </c>
      <c r="S65" s="61">
        <f t="shared" si="82"/>
        <v>0</v>
      </c>
      <c r="T65" s="61">
        <f t="shared" si="82"/>
        <v>0</v>
      </c>
      <c r="U65" s="61">
        <f t="shared" si="82"/>
        <v>0</v>
      </c>
      <c r="V65" s="61">
        <f t="shared" si="82"/>
        <v>0</v>
      </c>
      <c r="W65" s="61">
        <f t="shared" si="82"/>
        <v>0</v>
      </c>
      <c r="X65" s="61">
        <f t="shared" si="82"/>
        <v>0</v>
      </c>
      <c r="Y65" s="61">
        <f t="shared" si="82"/>
        <v>0</v>
      </c>
      <c r="Z65" s="61">
        <f t="shared" si="82"/>
        <v>0</v>
      </c>
      <c r="AA65" s="61">
        <f t="shared" si="82"/>
        <v>0</v>
      </c>
      <c r="AB65" s="61">
        <f t="shared" si="82"/>
        <v>0</v>
      </c>
      <c r="AC65" s="61">
        <f t="shared" si="82"/>
        <v>0</v>
      </c>
      <c r="AD65" s="61">
        <f t="shared" si="82"/>
        <v>0</v>
      </c>
      <c r="AE65" s="61">
        <f t="shared" si="82"/>
        <v>0</v>
      </c>
      <c r="AF65" s="61">
        <f t="shared" si="82"/>
        <v>0</v>
      </c>
      <c r="AG65" s="61">
        <f t="shared" si="82"/>
        <v>0</v>
      </c>
      <c r="AH65" s="61">
        <f t="shared" si="82"/>
        <v>0</v>
      </c>
      <c r="AI65" s="61">
        <f t="shared" si="82"/>
        <v>0</v>
      </c>
      <c r="AJ65" s="61">
        <f t="shared" si="82"/>
        <v>0</v>
      </c>
      <c r="AK65" s="61">
        <f t="shared" si="82"/>
        <v>0</v>
      </c>
      <c r="AL65" s="61">
        <f t="shared" si="82"/>
        <v>0</v>
      </c>
      <c r="AM65" s="61">
        <f t="shared" si="82"/>
        <v>0</v>
      </c>
      <c r="AN65" s="61">
        <f t="shared" si="82"/>
        <v>0</v>
      </c>
      <c r="AO65" s="61">
        <f t="shared" si="82"/>
        <v>0</v>
      </c>
    </row>
    <row r="66" spans="1:41" s="45" customFormat="1" ht="15" customHeight="1">
      <c r="A66" s="62" t="s">
        <v>289</v>
      </c>
      <c r="B66" s="62"/>
      <c r="C66" s="62" t="s">
        <v>161</v>
      </c>
      <c r="D66" s="62" t="s">
        <v>203</v>
      </c>
      <c r="E66" s="64">
        <f t="shared" si="77"/>
        <v>0</v>
      </c>
      <c r="F66" s="64">
        <f t="shared" si="78"/>
        <v>0</v>
      </c>
      <c r="G66" s="64">
        <f t="shared" si="79"/>
        <v>0</v>
      </c>
      <c r="H66" s="65"/>
      <c r="I66" s="65"/>
      <c r="J66" s="65"/>
      <c r="K66" s="65"/>
      <c r="L66" s="65"/>
      <c r="M66" s="65"/>
      <c r="N66" s="65"/>
      <c r="O66" s="65"/>
      <c r="P66" s="65"/>
      <c r="Q66" s="64">
        <f t="shared" si="80"/>
        <v>0</v>
      </c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4">
        <f t="shared" si="81"/>
        <v>0</v>
      </c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</row>
    <row r="67" spans="1:41" s="44" customFormat="1" ht="15" customHeight="1">
      <c r="A67" s="59" t="s">
        <v>290</v>
      </c>
      <c r="B67" s="59"/>
      <c r="C67" s="59" t="s">
        <v>161</v>
      </c>
      <c r="D67" s="59" t="s">
        <v>291</v>
      </c>
      <c r="E67" s="61">
        <f aca="true" t="shared" si="83" ref="E67:AO67">SUM(E68:E70)</f>
        <v>0</v>
      </c>
      <c r="F67" s="61">
        <f t="shared" si="83"/>
        <v>0</v>
      </c>
      <c r="G67" s="61">
        <f t="shared" si="83"/>
        <v>0</v>
      </c>
      <c r="H67" s="61">
        <f t="shared" si="83"/>
        <v>0</v>
      </c>
      <c r="I67" s="61">
        <f t="shared" si="83"/>
        <v>0</v>
      </c>
      <c r="J67" s="61">
        <f t="shared" si="83"/>
        <v>0</v>
      </c>
      <c r="K67" s="61">
        <f t="shared" si="83"/>
        <v>0</v>
      </c>
      <c r="L67" s="61">
        <f t="shared" si="83"/>
        <v>0</v>
      </c>
      <c r="M67" s="61">
        <f t="shared" si="83"/>
        <v>0</v>
      </c>
      <c r="N67" s="61">
        <f t="shared" si="83"/>
        <v>0</v>
      </c>
      <c r="O67" s="61">
        <f t="shared" si="83"/>
        <v>0</v>
      </c>
      <c r="P67" s="61">
        <f t="shared" si="83"/>
        <v>0</v>
      </c>
      <c r="Q67" s="61">
        <f t="shared" si="83"/>
        <v>0</v>
      </c>
      <c r="R67" s="61">
        <f t="shared" si="83"/>
        <v>0</v>
      </c>
      <c r="S67" s="61">
        <f t="shared" si="83"/>
        <v>0</v>
      </c>
      <c r="T67" s="61">
        <f t="shared" si="83"/>
        <v>0</v>
      </c>
      <c r="U67" s="61">
        <f t="shared" si="83"/>
        <v>0</v>
      </c>
      <c r="V67" s="61">
        <f t="shared" si="83"/>
        <v>0</v>
      </c>
      <c r="W67" s="61">
        <f t="shared" si="83"/>
        <v>0</v>
      </c>
      <c r="X67" s="61">
        <f t="shared" si="83"/>
        <v>0</v>
      </c>
      <c r="Y67" s="61">
        <f t="shared" si="83"/>
        <v>0</v>
      </c>
      <c r="Z67" s="61">
        <f t="shared" si="83"/>
        <v>0</v>
      </c>
      <c r="AA67" s="61">
        <f t="shared" si="83"/>
        <v>0</v>
      </c>
      <c r="AB67" s="61">
        <f t="shared" si="83"/>
        <v>0</v>
      </c>
      <c r="AC67" s="61">
        <f t="shared" si="83"/>
        <v>0</v>
      </c>
      <c r="AD67" s="61">
        <f t="shared" si="83"/>
        <v>0</v>
      </c>
      <c r="AE67" s="61">
        <f t="shared" si="83"/>
        <v>0</v>
      </c>
      <c r="AF67" s="61">
        <f t="shared" si="83"/>
        <v>0</v>
      </c>
      <c r="AG67" s="61">
        <f t="shared" si="83"/>
        <v>0</v>
      </c>
      <c r="AH67" s="61">
        <f t="shared" si="83"/>
        <v>0</v>
      </c>
      <c r="AI67" s="61">
        <f t="shared" si="83"/>
        <v>0</v>
      </c>
      <c r="AJ67" s="61">
        <f t="shared" si="83"/>
        <v>0</v>
      </c>
      <c r="AK67" s="61">
        <f t="shared" si="83"/>
        <v>0</v>
      </c>
      <c r="AL67" s="61">
        <f t="shared" si="83"/>
        <v>0</v>
      </c>
      <c r="AM67" s="61">
        <f t="shared" si="83"/>
        <v>0</v>
      </c>
      <c r="AN67" s="61">
        <f t="shared" si="83"/>
        <v>0</v>
      </c>
      <c r="AO67" s="61">
        <f t="shared" si="83"/>
        <v>0</v>
      </c>
    </row>
    <row r="68" spans="1:41" s="45" customFormat="1" ht="15" customHeight="1">
      <c r="A68" s="62" t="s">
        <v>292</v>
      </c>
      <c r="B68" s="62"/>
      <c r="C68" s="62" t="s">
        <v>161</v>
      </c>
      <c r="D68" s="62" t="s">
        <v>203</v>
      </c>
      <c r="E68" s="64">
        <f t="shared" si="77"/>
        <v>0</v>
      </c>
      <c r="F68" s="64">
        <f t="shared" si="78"/>
        <v>0</v>
      </c>
      <c r="G68" s="64">
        <f t="shared" si="79"/>
        <v>0</v>
      </c>
      <c r="H68" s="65"/>
      <c r="I68" s="65"/>
      <c r="J68" s="65"/>
      <c r="K68" s="65"/>
      <c r="L68" s="65"/>
      <c r="M68" s="65"/>
      <c r="N68" s="65"/>
      <c r="O68" s="65"/>
      <c r="P68" s="65"/>
      <c r="Q68" s="64">
        <f t="shared" si="80"/>
        <v>0</v>
      </c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4">
        <f t="shared" si="81"/>
        <v>0</v>
      </c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</row>
    <row r="69" spans="1:41" s="45" customFormat="1" ht="15" customHeight="1">
      <c r="A69" s="62" t="s">
        <v>293</v>
      </c>
      <c r="B69" s="62"/>
      <c r="C69" s="62" t="s">
        <v>161</v>
      </c>
      <c r="D69" s="62" t="s">
        <v>294</v>
      </c>
      <c r="E69" s="64">
        <f t="shared" si="77"/>
        <v>0</v>
      </c>
      <c r="F69" s="64">
        <f t="shared" si="78"/>
        <v>0</v>
      </c>
      <c r="G69" s="64">
        <f t="shared" si="79"/>
        <v>0</v>
      </c>
      <c r="H69" s="65"/>
      <c r="I69" s="65"/>
      <c r="J69" s="65"/>
      <c r="K69" s="65"/>
      <c r="L69" s="65"/>
      <c r="M69" s="65"/>
      <c r="N69" s="65"/>
      <c r="O69" s="65"/>
      <c r="P69" s="65"/>
      <c r="Q69" s="64">
        <f t="shared" si="80"/>
        <v>0</v>
      </c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4">
        <f t="shared" si="81"/>
        <v>0</v>
      </c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</row>
    <row r="70" spans="1:41" s="45" customFormat="1" ht="15" customHeight="1">
      <c r="A70" s="62" t="s">
        <v>295</v>
      </c>
      <c r="B70" s="62"/>
      <c r="C70" s="62" t="s">
        <v>161</v>
      </c>
      <c r="D70" s="62" t="s">
        <v>296</v>
      </c>
      <c r="E70" s="64">
        <f t="shared" si="77"/>
        <v>0</v>
      </c>
      <c r="F70" s="64">
        <f t="shared" si="78"/>
        <v>0</v>
      </c>
      <c r="G70" s="64">
        <f t="shared" si="79"/>
        <v>0</v>
      </c>
      <c r="H70" s="65"/>
      <c r="I70" s="65"/>
      <c r="J70" s="65"/>
      <c r="K70" s="65"/>
      <c r="L70" s="65"/>
      <c r="M70" s="65"/>
      <c r="N70" s="65"/>
      <c r="O70" s="65"/>
      <c r="P70" s="65"/>
      <c r="Q70" s="64">
        <f t="shared" si="80"/>
        <v>0</v>
      </c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4">
        <f t="shared" si="81"/>
        <v>0</v>
      </c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</row>
    <row r="71" spans="1:41" s="43" customFormat="1" ht="15" customHeight="1">
      <c r="A71" s="55" t="s">
        <v>297</v>
      </c>
      <c r="B71" s="55"/>
      <c r="C71" s="55" t="s">
        <v>161</v>
      </c>
      <c r="D71" s="55" t="s">
        <v>298</v>
      </c>
      <c r="E71" s="57">
        <f aca="true" t="shared" si="84" ref="E71:AO71">SUM(E72,E74,E80,E82,E84)</f>
        <v>0</v>
      </c>
      <c r="F71" s="57">
        <f t="shared" si="84"/>
        <v>0</v>
      </c>
      <c r="G71" s="57">
        <f t="shared" si="84"/>
        <v>0</v>
      </c>
      <c r="H71" s="57">
        <f t="shared" si="84"/>
        <v>0</v>
      </c>
      <c r="I71" s="57">
        <f t="shared" si="84"/>
        <v>0</v>
      </c>
      <c r="J71" s="57">
        <f t="shared" si="84"/>
        <v>0</v>
      </c>
      <c r="K71" s="57">
        <f t="shared" si="84"/>
        <v>0</v>
      </c>
      <c r="L71" s="57">
        <f t="shared" si="84"/>
        <v>0</v>
      </c>
      <c r="M71" s="57">
        <f t="shared" si="84"/>
        <v>0</v>
      </c>
      <c r="N71" s="57">
        <f t="shared" si="84"/>
        <v>0</v>
      </c>
      <c r="O71" s="57">
        <f t="shared" si="84"/>
        <v>0</v>
      </c>
      <c r="P71" s="57">
        <f t="shared" si="84"/>
        <v>0</v>
      </c>
      <c r="Q71" s="57">
        <f t="shared" si="84"/>
        <v>0</v>
      </c>
      <c r="R71" s="57">
        <f t="shared" si="84"/>
        <v>0</v>
      </c>
      <c r="S71" s="57">
        <f t="shared" si="84"/>
        <v>0</v>
      </c>
      <c r="T71" s="57">
        <f t="shared" si="84"/>
        <v>0</v>
      </c>
      <c r="U71" s="57">
        <f t="shared" si="84"/>
        <v>0</v>
      </c>
      <c r="V71" s="57">
        <f t="shared" si="84"/>
        <v>0</v>
      </c>
      <c r="W71" s="57">
        <f t="shared" si="84"/>
        <v>0</v>
      </c>
      <c r="X71" s="57">
        <f t="shared" si="84"/>
        <v>0</v>
      </c>
      <c r="Y71" s="57">
        <f t="shared" si="84"/>
        <v>0</v>
      </c>
      <c r="Z71" s="57">
        <f t="shared" si="84"/>
        <v>0</v>
      </c>
      <c r="AA71" s="57">
        <f t="shared" si="84"/>
        <v>0</v>
      </c>
      <c r="AB71" s="57">
        <f t="shared" si="84"/>
        <v>0</v>
      </c>
      <c r="AC71" s="57">
        <f t="shared" si="84"/>
        <v>0</v>
      </c>
      <c r="AD71" s="57">
        <f t="shared" si="84"/>
        <v>0</v>
      </c>
      <c r="AE71" s="57">
        <f t="shared" si="84"/>
        <v>0</v>
      </c>
      <c r="AF71" s="57">
        <f t="shared" si="84"/>
        <v>0</v>
      </c>
      <c r="AG71" s="57">
        <f t="shared" si="84"/>
        <v>0</v>
      </c>
      <c r="AH71" s="57">
        <f t="shared" si="84"/>
        <v>0</v>
      </c>
      <c r="AI71" s="57">
        <f t="shared" si="84"/>
        <v>0</v>
      </c>
      <c r="AJ71" s="57">
        <f t="shared" si="84"/>
        <v>0</v>
      </c>
      <c r="AK71" s="57">
        <f t="shared" si="84"/>
        <v>0</v>
      </c>
      <c r="AL71" s="57">
        <f t="shared" si="84"/>
        <v>0</v>
      </c>
      <c r="AM71" s="57">
        <f t="shared" si="84"/>
        <v>0</v>
      </c>
      <c r="AN71" s="57">
        <f t="shared" si="84"/>
        <v>0</v>
      </c>
      <c r="AO71" s="57">
        <f t="shared" si="84"/>
        <v>0</v>
      </c>
    </row>
    <row r="72" spans="1:41" s="44" customFormat="1" ht="15" customHeight="1">
      <c r="A72" s="59" t="s">
        <v>299</v>
      </c>
      <c r="B72" s="59"/>
      <c r="C72" s="59" t="s">
        <v>161</v>
      </c>
      <c r="D72" s="59" t="s">
        <v>300</v>
      </c>
      <c r="E72" s="61">
        <f aca="true" t="shared" si="85" ref="E72:AO72">SUM(E73)</f>
        <v>0</v>
      </c>
      <c r="F72" s="61">
        <f t="shared" si="85"/>
        <v>0</v>
      </c>
      <c r="G72" s="61">
        <f t="shared" si="85"/>
        <v>0</v>
      </c>
      <c r="H72" s="61">
        <f t="shared" si="85"/>
        <v>0</v>
      </c>
      <c r="I72" s="61">
        <f t="shared" si="85"/>
        <v>0</v>
      </c>
      <c r="J72" s="61">
        <f t="shared" si="85"/>
        <v>0</v>
      </c>
      <c r="K72" s="61">
        <f t="shared" si="85"/>
        <v>0</v>
      </c>
      <c r="L72" s="61">
        <f t="shared" si="85"/>
        <v>0</v>
      </c>
      <c r="M72" s="61">
        <f t="shared" si="85"/>
        <v>0</v>
      </c>
      <c r="N72" s="61">
        <f t="shared" si="85"/>
        <v>0</v>
      </c>
      <c r="O72" s="61">
        <f t="shared" si="85"/>
        <v>0</v>
      </c>
      <c r="P72" s="61">
        <f t="shared" si="85"/>
        <v>0</v>
      </c>
      <c r="Q72" s="61">
        <f t="shared" si="85"/>
        <v>0</v>
      </c>
      <c r="R72" s="61">
        <f t="shared" si="85"/>
        <v>0</v>
      </c>
      <c r="S72" s="61">
        <f t="shared" si="85"/>
        <v>0</v>
      </c>
      <c r="T72" s="61">
        <f t="shared" si="85"/>
        <v>0</v>
      </c>
      <c r="U72" s="61">
        <f t="shared" si="85"/>
        <v>0</v>
      </c>
      <c r="V72" s="61">
        <f t="shared" si="85"/>
        <v>0</v>
      </c>
      <c r="W72" s="61">
        <f t="shared" si="85"/>
        <v>0</v>
      </c>
      <c r="X72" s="61">
        <f t="shared" si="85"/>
        <v>0</v>
      </c>
      <c r="Y72" s="61">
        <f t="shared" si="85"/>
        <v>0</v>
      </c>
      <c r="Z72" s="61">
        <f t="shared" si="85"/>
        <v>0</v>
      </c>
      <c r="AA72" s="61">
        <f t="shared" si="85"/>
        <v>0</v>
      </c>
      <c r="AB72" s="61">
        <f t="shared" si="85"/>
        <v>0</v>
      </c>
      <c r="AC72" s="61">
        <f t="shared" si="85"/>
        <v>0</v>
      </c>
      <c r="AD72" s="61">
        <f t="shared" si="85"/>
        <v>0</v>
      </c>
      <c r="AE72" s="61">
        <f t="shared" si="85"/>
        <v>0</v>
      </c>
      <c r="AF72" s="61">
        <f t="shared" si="85"/>
        <v>0</v>
      </c>
      <c r="AG72" s="61">
        <f t="shared" si="85"/>
        <v>0</v>
      </c>
      <c r="AH72" s="61">
        <f t="shared" si="85"/>
        <v>0</v>
      </c>
      <c r="AI72" s="61">
        <f t="shared" si="85"/>
        <v>0</v>
      </c>
      <c r="AJ72" s="61">
        <f t="shared" si="85"/>
        <v>0</v>
      </c>
      <c r="AK72" s="61">
        <f t="shared" si="85"/>
        <v>0</v>
      </c>
      <c r="AL72" s="61">
        <f t="shared" si="85"/>
        <v>0</v>
      </c>
      <c r="AM72" s="61">
        <f t="shared" si="85"/>
        <v>0</v>
      </c>
      <c r="AN72" s="61">
        <f t="shared" si="85"/>
        <v>0</v>
      </c>
      <c r="AO72" s="61">
        <f t="shared" si="85"/>
        <v>0</v>
      </c>
    </row>
    <row r="73" spans="1:41" s="45" customFormat="1" ht="15" customHeight="1">
      <c r="A73" s="62" t="s">
        <v>301</v>
      </c>
      <c r="B73" s="62"/>
      <c r="C73" s="62" t="s">
        <v>161</v>
      </c>
      <c r="D73" s="62" t="s">
        <v>203</v>
      </c>
      <c r="E73" s="64">
        <f aca="true" t="shared" si="86" ref="E73:E79">SUM(H73,J73,L73,AC73,AE73,AG73)</f>
        <v>0</v>
      </c>
      <c r="F73" s="64">
        <f aca="true" t="shared" si="87" ref="F73:F79">SUM(I73,K73,M73:P73,R73:AA73,AD73,AF73,AH73:AO73)</f>
        <v>0</v>
      </c>
      <c r="G73" s="64">
        <f aca="true" t="shared" si="88" ref="G73:G79">SUM(H73:P73)</f>
        <v>0</v>
      </c>
      <c r="H73" s="65"/>
      <c r="I73" s="65"/>
      <c r="J73" s="65"/>
      <c r="K73" s="65"/>
      <c r="L73" s="65"/>
      <c r="M73" s="65"/>
      <c r="N73" s="65"/>
      <c r="O73" s="65"/>
      <c r="P73" s="65"/>
      <c r="Q73" s="64">
        <f aca="true" t="shared" si="89" ref="Q73:Q79">SUM(R73:AA73)</f>
        <v>0</v>
      </c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4">
        <f aca="true" t="shared" si="90" ref="AB73:AB79">SUM(AC73:AN73)</f>
        <v>0</v>
      </c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</row>
    <row r="74" spans="1:41" s="44" customFormat="1" ht="15" customHeight="1">
      <c r="A74" s="59" t="s">
        <v>302</v>
      </c>
      <c r="B74" s="59"/>
      <c r="C74" s="59" t="s">
        <v>161</v>
      </c>
      <c r="D74" s="59" t="s">
        <v>303</v>
      </c>
      <c r="E74" s="61">
        <f aca="true" t="shared" si="91" ref="E74:AO74">SUM(E75:E79)</f>
        <v>0</v>
      </c>
      <c r="F74" s="61">
        <f t="shared" si="91"/>
        <v>0</v>
      </c>
      <c r="G74" s="61">
        <f t="shared" si="91"/>
        <v>0</v>
      </c>
      <c r="H74" s="61">
        <f t="shared" si="91"/>
        <v>0</v>
      </c>
      <c r="I74" s="61">
        <f t="shared" si="91"/>
        <v>0</v>
      </c>
      <c r="J74" s="61">
        <f t="shared" si="91"/>
        <v>0</v>
      </c>
      <c r="K74" s="61">
        <f t="shared" si="91"/>
        <v>0</v>
      </c>
      <c r="L74" s="61">
        <f t="shared" si="91"/>
        <v>0</v>
      </c>
      <c r="M74" s="61">
        <f t="shared" si="91"/>
        <v>0</v>
      </c>
      <c r="N74" s="61">
        <f t="shared" si="91"/>
        <v>0</v>
      </c>
      <c r="O74" s="61">
        <f t="shared" si="91"/>
        <v>0</v>
      </c>
      <c r="P74" s="61">
        <f t="shared" si="91"/>
        <v>0</v>
      </c>
      <c r="Q74" s="61">
        <f t="shared" si="91"/>
        <v>0</v>
      </c>
      <c r="R74" s="61">
        <f t="shared" si="91"/>
        <v>0</v>
      </c>
      <c r="S74" s="61">
        <f t="shared" si="91"/>
        <v>0</v>
      </c>
      <c r="T74" s="61">
        <f t="shared" si="91"/>
        <v>0</v>
      </c>
      <c r="U74" s="61">
        <f t="shared" si="91"/>
        <v>0</v>
      </c>
      <c r="V74" s="61">
        <f t="shared" si="91"/>
        <v>0</v>
      </c>
      <c r="W74" s="61">
        <f t="shared" si="91"/>
        <v>0</v>
      </c>
      <c r="X74" s="61">
        <f t="shared" si="91"/>
        <v>0</v>
      </c>
      <c r="Y74" s="61">
        <f t="shared" si="91"/>
        <v>0</v>
      </c>
      <c r="Z74" s="61">
        <f t="shared" si="91"/>
        <v>0</v>
      </c>
      <c r="AA74" s="61">
        <f t="shared" si="91"/>
        <v>0</v>
      </c>
      <c r="AB74" s="61">
        <f t="shared" si="91"/>
        <v>0</v>
      </c>
      <c r="AC74" s="61">
        <f t="shared" si="91"/>
        <v>0</v>
      </c>
      <c r="AD74" s="61">
        <f t="shared" si="91"/>
        <v>0</v>
      </c>
      <c r="AE74" s="61">
        <f t="shared" si="91"/>
        <v>0</v>
      </c>
      <c r="AF74" s="61">
        <f t="shared" si="91"/>
        <v>0</v>
      </c>
      <c r="AG74" s="61">
        <f t="shared" si="91"/>
        <v>0</v>
      </c>
      <c r="AH74" s="61">
        <f t="shared" si="91"/>
        <v>0</v>
      </c>
      <c r="AI74" s="61">
        <f t="shared" si="91"/>
        <v>0</v>
      </c>
      <c r="AJ74" s="61">
        <f t="shared" si="91"/>
        <v>0</v>
      </c>
      <c r="AK74" s="61">
        <f t="shared" si="91"/>
        <v>0</v>
      </c>
      <c r="AL74" s="61">
        <f t="shared" si="91"/>
        <v>0</v>
      </c>
      <c r="AM74" s="61">
        <f t="shared" si="91"/>
        <v>0</v>
      </c>
      <c r="AN74" s="61">
        <f t="shared" si="91"/>
        <v>0</v>
      </c>
      <c r="AO74" s="61">
        <f t="shared" si="91"/>
        <v>0</v>
      </c>
    </row>
    <row r="75" spans="1:41" s="45" customFormat="1" ht="15" customHeight="1">
      <c r="A75" s="62" t="s">
        <v>304</v>
      </c>
      <c r="B75" s="62"/>
      <c r="C75" s="62" t="s">
        <v>161</v>
      </c>
      <c r="D75" s="62" t="s">
        <v>305</v>
      </c>
      <c r="E75" s="64">
        <f t="shared" si="86"/>
        <v>0</v>
      </c>
      <c r="F75" s="64">
        <f t="shared" si="87"/>
        <v>0</v>
      </c>
      <c r="G75" s="64">
        <f t="shared" si="88"/>
        <v>0</v>
      </c>
      <c r="H75" s="65"/>
      <c r="I75" s="65"/>
      <c r="J75" s="65"/>
      <c r="K75" s="65"/>
      <c r="L75" s="65"/>
      <c r="M75" s="65"/>
      <c r="N75" s="65"/>
      <c r="O75" s="65"/>
      <c r="P75" s="65"/>
      <c r="Q75" s="64">
        <f t="shared" si="89"/>
        <v>0</v>
      </c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4">
        <f t="shared" si="90"/>
        <v>0</v>
      </c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</row>
    <row r="76" spans="1:41" s="45" customFormat="1" ht="15" customHeight="1">
      <c r="A76" s="62" t="s">
        <v>306</v>
      </c>
      <c r="B76" s="62"/>
      <c r="C76" s="62" t="s">
        <v>161</v>
      </c>
      <c r="D76" s="62" t="s">
        <v>307</v>
      </c>
      <c r="E76" s="64">
        <f t="shared" si="86"/>
        <v>0</v>
      </c>
      <c r="F76" s="64">
        <f t="shared" si="87"/>
        <v>0</v>
      </c>
      <c r="G76" s="64">
        <f t="shared" si="88"/>
        <v>0</v>
      </c>
      <c r="H76" s="65"/>
      <c r="I76" s="65"/>
      <c r="J76" s="65"/>
      <c r="K76" s="65"/>
      <c r="L76" s="65"/>
      <c r="M76" s="65"/>
      <c r="N76" s="65"/>
      <c r="O76" s="65"/>
      <c r="P76" s="65"/>
      <c r="Q76" s="64">
        <f t="shared" si="89"/>
        <v>0</v>
      </c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4">
        <f t="shared" si="90"/>
        <v>0</v>
      </c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spans="1:41" s="45" customFormat="1" ht="15" customHeight="1">
      <c r="A77" s="62" t="s">
        <v>308</v>
      </c>
      <c r="B77" s="62"/>
      <c r="C77" s="62" t="s">
        <v>161</v>
      </c>
      <c r="D77" s="62" t="s">
        <v>309</v>
      </c>
      <c r="E77" s="64">
        <f t="shared" si="86"/>
        <v>0</v>
      </c>
      <c r="F77" s="64">
        <f t="shared" si="87"/>
        <v>0</v>
      </c>
      <c r="G77" s="64">
        <f t="shared" si="88"/>
        <v>0</v>
      </c>
      <c r="H77" s="65"/>
      <c r="I77" s="65"/>
      <c r="J77" s="65"/>
      <c r="K77" s="65"/>
      <c r="L77" s="65"/>
      <c r="M77" s="65"/>
      <c r="N77" s="65"/>
      <c r="O77" s="65"/>
      <c r="P77" s="65"/>
      <c r="Q77" s="64">
        <f t="shared" si="89"/>
        <v>0</v>
      </c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4">
        <f t="shared" si="90"/>
        <v>0</v>
      </c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</row>
    <row r="78" spans="1:41" s="45" customFormat="1" ht="15" customHeight="1">
      <c r="A78" s="62" t="s">
        <v>310</v>
      </c>
      <c r="B78" s="62"/>
      <c r="C78" s="62" t="s">
        <v>161</v>
      </c>
      <c r="D78" s="62" t="s">
        <v>311</v>
      </c>
      <c r="E78" s="64">
        <f t="shared" si="86"/>
        <v>0</v>
      </c>
      <c r="F78" s="64">
        <f t="shared" si="87"/>
        <v>0</v>
      </c>
      <c r="G78" s="64">
        <f t="shared" si="88"/>
        <v>0</v>
      </c>
      <c r="H78" s="65"/>
      <c r="I78" s="65"/>
      <c r="J78" s="65"/>
      <c r="K78" s="65"/>
      <c r="L78" s="65"/>
      <c r="M78" s="65"/>
      <c r="N78" s="65"/>
      <c r="O78" s="65"/>
      <c r="P78" s="65"/>
      <c r="Q78" s="64">
        <f t="shared" si="89"/>
        <v>0</v>
      </c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4">
        <f t="shared" si="90"/>
        <v>0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</row>
    <row r="79" spans="1:41" s="45" customFormat="1" ht="15" customHeight="1">
      <c r="A79" s="62" t="s">
        <v>312</v>
      </c>
      <c r="B79" s="62"/>
      <c r="C79" s="62" t="s">
        <v>161</v>
      </c>
      <c r="D79" s="62" t="s">
        <v>313</v>
      </c>
      <c r="E79" s="64">
        <f t="shared" si="86"/>
        <v>0</v>
      </c>
      <c r="F79" s="64">
        <f t="shared" si="87"/>
        <v>0</v>
      </c>
      <c r="G79" s="64">
        <f t="shared" si="88"/>
        <v>0</v>
      </c>
      <c r="H79" s="65"/>
      <c r="I79" s="65"/>
      <c r="J79" s="65"/>
      <c r="K79" s="65"/>
      <c r="L79" s="65"/>
      <c r="M79" s="65"/>
      <c r="N79" s="65"/>
      <c r="O79" s="65"/>
      <c r="P79" s="65"/>
      <c r="Q79" s="64">
        <f t="shared" si="89"/>
        <v>0</v>
      </c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4">
        <f t="shared" si="90"/>
        <v>0</v>
      </c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s="44" customFormat="1" ht="15" customHeight="1">
      <c r="A80" s="59" t="s">
        <v>314</v>
      </c>
      <c r="B80" s="59"/>
      <c r="C80" s="59" t="s">
        <v>161</v>
      </c>
      <c r="D80" s="59" t="s">
        <v>315</v>
      </c>
      <c r="E80" s="61">
        <f aca="true" t="shared" si="92" ref="E80:AO80">SUM(E81)</f>
        <v>0</v>
      </c>
      <c r="F80" s="61">
        <f t="shared" si="92"/>
        <v>0</v>
      </c>
      <c r="G80" s="61">
        <f t="shared" si="92"/>
        <v>0</v>
      </c>
      <c r="H80" s="61">
        <f t="shared" si="92"/>
        <v>0</v>
      </c>
      <c r="I80" s="61">
        <f t="shared" si="92"/>
        <v>0</v>
      </c>
      <c r="J80" s="61">
        <f t="shared" si="92"/>
        <v>0</v>
      </c>
      <c r="K80" s="61">
        <f t="shared" si="92"/>
        <v>0</v>
      </c>
      <c r="L80" s="61">
        <f t="shared" si="92"/>
        <v>0</v>
      </c>
      <c r="M80" s="61">
        <f t="shared" si="92"/>
        <v>0</v>
      </c>
      <c r="N80" s="61">
        <f t="shared" si="92"/>
        <v>0</v>
      </c>
      <c r="O80" s="61">
        <f t="shared" si="92"/>
        <v>0</v>
      </c>
      <c r="P80" s="61">
        <f t="shared" si="92"/>
        <v>0</v>
      </c>
      <c r="Q80" s="61">
        <f t="shared" si="92"/>
        <v>0</v>
      </c>
      <c r="R80" s="61">
        <f t="shared" si="92"/>
        <v>0</v>
      </c>
      <c r="S80" s="61">
        <f t="shared" si="92"/>
        <v>0</v>
      </c>
      <c r="T80" s="61">
        <f t="shared" si="92"/>
        <v>0</v>
      </c>
      <c r="U80" s="61">
        <f t="shared" si="92"/>
        <v>0</v>
      </c>
      <c r="V80" s="61">
        <f t="shared" si="92"/>
        <v>0</v>
      </c>
      <c r="W80" s="61">
        <f t="shared" si="92"/>
        <v>0</v>
      </c>
      <c r="X80" s="61">
        <f t="shared" si="92"/>
        <v>0</v>
      </c>
      <c r="Y80" s="61">
        <f t="shared" si="92"/>
        <v>0</v>
      </c>
      <c r="Z80" s="61">
        <f t="shared" si="92"/>
        <v>0</v>
      </c>
      <c r="AA80" s="61">
        <f t="shared" si="92"/>
        <v>0</v>
      </c>
      <c r="AB80" s="61">
        <f t="shared" si="92"/>
        <v>0</v>
      </c>
      <c r="AC80" s="61">
        <f t="shared" si="92"/>
        <v>0</v>
      </c>
      <c r="AD80" s="61">
        <f t="shared" si="92"/>
        <v>0</v>
      </c>
      <c r="AE80" s="61">
        <f t="shared" si="92"/>
        <v>0</v>
      </c>
      <c r="AF80" s="61">
        <f t="shared" si="92"/>
        <v>0</v>
      </c>
      <c r="AG80" s="61">
        <f t="shared" si="92"/>
        <v>0</v>
      </c>
      <c r="AH80" s="61">
        <f t="shared" si="92"/>
        <v>0</v>
      </c>
      <c r="AI80" s="61">
        <f t="shared" si="92"/>
        <v>0</v>
      </c>
      <c r="AJ80" s="61">
        <f t="shared" si="92"/>
        <v>0</v>
      </c>
      <c r="AK80" s="61">
        <f t="shared" si="92"/>
        <v>0</v>
      </c>
      <c r="AL80" s="61">
        <f t="shared" si="92"/>
        <v>0</v>
      </c>
      <c r="AM80" s="61">
        <f t="shared" si="92"/>
        <v>0</v>
      </c>
      <c r="AN80" s="61">
        <f t="shared" si="92"/>
        <v>0</v>
      </c>
      <c r="AO80" s="61">
        <f t="shared" si="92"/>
        <v>0</v>
      </c>
    </row>
    <row r="81" spans="1:41" s="45" customFormat="1" ht="15" customHeight="1">
      <c r="A81" s="62" t="s">
        <v>316</v>
      </c>
      <c r="B81" s="62"/>
      <c r="C81" s="62" t="s">
        <v>161</v>
      </c>
      <c r="D81" s="62" t="s">
        <v>317</v>
      </c>
      <c r="E81" s="64">
        <f aca="true" t="shared" si="93" ref="E81:E86">SUM(H81,J81,L81,AC81,AE81,AG81)</f>
        <v>0</v>
      </c>
      <c r="F81" s="64">
        <f aca="true" t="shared" si="94" ref="F81:F86">SUM(I81,K81,M81:P81,R81:AA81,AD81,AF81,AH81:AO81)</f>
        <v>0</v>
      </c>
      <c r="G81" s="64">
        <f aca="true" t="shared" si="95" ref="G81:G86">SUM(H81:P81)</f>
        <v>0</v>
      </c>
      <c r="H81" s="65"/>
      <c r="I81" s="65"/>
      <c r="J81" s="65"/>
      <c r="K81" s="65"/>
      <c r="L81" s="65"/>
      <c r="M81" s="65"/>
      <c r="N81" s="65"/>
      <c r="O81" s="65"/>
      <c r="P81" s="65"/>
      <c r="Q81" s="64">
        <f aca="true" t="shared" si="96" ref="Q81:Q86">SUM(R81:AA81)</f>
        <v>0</v>
      </c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4">
        <f aca="true" t="shared" si="97" ref="AB81:AB86">SUM(AC81:AN81)</f>
        <v>0</v>
      </c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</row>
    <row r="82" spans="1:41" s="44" customFormat="1" ht="15" customHeight="1">
      <c r="A82" s="59" t="s">
        <v>318</v>
      </c>
      <c r="B82" s="59"/>
      <c r="C82" s="59" t="s">
        <v>161</v>
      </c>
      <c r="D82" s="59" t="s">
        <v>319</v>
      </c>
      <c r="E82" s="61">
        <f aca="true" t="shared" si="98" ref="E82:AO82">SUM(E83)</f>
        <v>0</v>
      </c>
      <c r="F82" s="61">
        <f t="shared" si="98"/>
        <v>0</v>
      </c>
      <c r="G82" s="61">
        <f t="shared" si="98"/>
        <v>0</v>
      </c>
      <c r="H82" s="61">
        <f t="shared" si="98"/>
        <v>0</v>
      </c>
      <c r="I82" s="61">
        <f t="shared" si="98"/>
        <v>0</v>
      </c>
      <c r="J82" s="61">
        <f t="shared" si="98"/>
        <v>0</v>
      </c>
      <c r="K82" s="61">
        <f t="shared" si="98"/>
        <v>0</v>
      </c>
      <c r="L82" s="61">
        <f t="shared" si="98"/>
        <v>0</v>
      </c>
      <c r="M82" s="61">
        <f t="shared" si="98"/>
        <v>0</v>
      </c>
      <c r="N82" s="61">
        <f t="shared" si="98"/>
        <v>0</v>
      </c>
      <c r="O82" s="61">
        <f t="shared" si="98"/>
        <v>0</v>
      </c>
      <c r="P82" s="61">
        <f t="shared" si="98"/>
        <v>0</v>
      </c>
      <c r="Q82" s="61">
        <f t="shared" si="98"/>
        <v>0</v>
      </c>
      <c r="R82" s="61">
        <f t="shared" si="98"/>
        <v>0</v>
      </c>
      <c r="S82" s="61">
        <f t="shared" si="98"/>
        <v>0</v>
      </c>
      <c r="T82" s="61">
        <f t="shared" si="98"/>
        <v>0</v>
      </c>
      <c r="U82" s="61">
        <f t="shared" si="98"/>
        <v>0</v>
      </c>
      <c r="V82" s="61">
        <f t="shared" si="98"/>
        <v>0</v>
      </c>
      <c r="W82" s="61">
        <f t="shared" si="98"/>
        <v>0</v>
      </c>
      <c r="X82" s="61">
        <f t="shared" si="98"/>
        <v>0</v>
      </c>
      <c r="Y82" s="61">
        <f t="shared" si="98"/>
        <v>0</v>
      </c>
      <c r="Z82" s="61">
        <f t="shared" si="98"/>
        <v>0</v>
      </c>
      <c r="AA82" s="61">
        <f t="shared" si="98"/>
        <v>0</v>
      </c>
      <c r="AB82" s="61">
        <f t="shared" si="98"/>
        <v>0</v>
      </c>
      <c r="AC82" s="61">
        <f t="shared" si="98"/>
        <v>0</v>
      </c>
      <c r="AD82" s="61">
        <f t="shared" si="98"/>
        <v>0</v>
      </c>
      <c r="AE82" s="61">
        <f t="shared" si="98"/>
        <v>0</v>
      </c>
      <c r="AF82" s="61">
        <f t="shared" si="98"/>
        <v>0</v>
      </c>
      <c r="AG82" s="61">
        <f t="shared" si="98"/>
        <v>0</v>
      </c>
      <c r="AH82" s="61">
        <f t="shared" si="98"/>
        <v>0</v>
      </c>
      <c r="AI82" s="61">
        <f t="shared" si="98"/>
        <v>0</v>
      </c>
      <c r="AJ82" s="61">
        <f t="shared" si="98"/>
        <v>0</v>
      </c>
      <c r="AK82" s="61">
        <f t="shared" si="98"/>
        <v>0</v>
      </c>
      <c r="AL82" s="61">
        <f t="shared" si="98"/>
        <v>0</v>
      </c>
      <c r="AM82" s="61">
        <f t="shared" si="98"/>
        <v>0</v>
      </c>
      <c r="AN82" s="61">
        <f t="shared" si="98"/>
        <v>0</v>
      </c>
      <c r="AO82" s="61">
        <f t="shared" si="98"/>
        <v>0</v>
      </c>
    </row>
    <row r="83" spans="1:41" s="45" customFormat="1" ht="15" customHeight="1">
      <c r="A83" s="62" t="s">
        <v>320</v>
      </c>
      <c r="B83" s="62"/>
      <c r="C83" s="62" t="s">
        <v>161</v>
      </c>
      <c r="D83" s="62" t="s">
        <v>321</v>
      </c>
      <c r="E83" s="64">
        <f t="shared" si="93"/>
        <v>0</v>
      </c>
      <c r="F83" s="64">
        <f t="shared" si="94"/>
        <v>0</v>
      </c>
      <c r="G83" s="64">
        <f t="shared" si="95"/>
        <v>0</v>
      </c>
      <c r="H83" s="65"/>
      <c r="I83" s="65"/>
      <c r="J83" s="65"/>
      <c r="K83" s="65"/>
      <c r="L83" s="65"/>
      <c r="M83" s="65"/>
      <c r="N83" s="65"/>
      <c r="O83" s="65"/>
      <c r="P83" s="65"/>
      <c r="Q83" s="64">
        <f t="shared" si="96"/>
        <v>0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4">
        <f t="shared" si="97"/>
        <v>0</v>
      </c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</row>
    <row r="84" spans="1:41" s="44" customFormat="1" ht="15" customHeight="1">
      <c r="A84" s="59" t="s">
        <v>322</v>
      </c>
      <c r="B84" s="59"/>
      <c r="C84" s="59" t="s">
        <v>161</v>
      </c>
      <c r="D84" s="59" t="s">
        <v>323</v>
      </c>
      <c r="E84" s="61">
        <f aca="true" t="shared" si="99" ref="E84:AO84">SUM(E85:E86)</f>
        <v>0</v>
      </c>
      <c r="F84" s="61">
        <f t="shared" si="99"/>
        <v>0</v>
      </c>
      <c r="G84" s="61">
        <f t="shared" si="99"/>
        <v>0</v>
      </c>
      <c r="H84" s="61">
        <f t="shared" si="99"/>
        <v>0</v>
      </c>
      <c r="I84" s="61">
        <f t="shared" si="99"/>
        <v>0</v>
      </c>
      <c r="J84" s="61">
        <f t="shared" si="99"/>
        <v>0</v>
      </c>
      <c r="K84" s="61">
        <f t="shared" si="99"/>
        <v>0</v>
      </c>
      <c r="L84" s="61">
        <f t="shared" si="99"/>
        <v>0</v>
      </c>
      <c r="M84" s="61">
        <f t="shared" si="99"/>
        <v>0</v>
      </c>
      <c r="N84" s="61">
        <f t="shared" si="99"/>
        <v>0</v>
      </c>
      <c r="O84" s="61">
        <f t="shared" si="99"/>
        <v>0</v>
      </c>
      <c r="P84" s="61">
        <f t="shared" si="99"/>
        <v>0</v>
      </c>
      <c r="Q84" s="61">
        <f t="shared" si="99"/>
        <v>0</v>
      </c>
      <c r="R84" s="61">
        <f t="shared" si="99"/>
        <v>0</v>
      </c>
      <c r="S84" s="61">
        <f t="shared" si="99"/>
        <v>0</v>
      </c>
      <c r="T84" s="61">
        <f t="shared" si="99"/>
        <v>0</v>
      </c>
      <c r="U84" s="61">
        <f t="shared" si="99"/>
        <v>0</v>
      </c>
      <c r="V84" s="61">
        <f t="shared" si="99"/>
        <v>0</v>
      </c>
      <c r="W84" s="61">
        <f t="shared" si="99"/>
        <v>0</v>
      </c>
      <c r="X84" s="61">
        <f t="shared" si="99"/>
        <v>0</v>
      </c>
      <c r="Y84" s="61">
        <f t="shared" si="99"/>
        <v>0</v>
      </c>
      <c r="Z84" s="61">
        <f t="shared" si="99"/>
        <v>0</v>
      </c>
      <c r="AA84" s="61">
        <f t="shared" si="99"/>
        <v>0</v>
      </c>
      <c r="AB84" s="61">
        <f t="shared" si="99"/>
        <v>0</v>
      </c>
      <c r="AC84" s="61">
        <f t="shared" si="99"/>
        <v>0</v>
      </c>
      <c r="AD84" s="61">
        <f t="shared" si="99"/>
        <v>0</v>
      </c>
      <c r="AE84" s="61">
        <f t="shared" si="99"/>
        <v>0</v>
      </c>
      <c r="AF84" s="61">
        <f t="shared" si="99"/>
        <v>0</v>
      </c>
      <c r="AG84" s="61">
        <f t="shared" si="99"/>
        <v>0</v>
      </c>
      <c r="AH84" s="61">
        <f t="shared" si="99"/>
        <v>0</v>
      </c>
      <c r="AI84" s="61">
        <f t="shared" si="99"/>
        <v>0</v>
      </c>
      <c r="AJ84" s="61">
        <f t="shared" si="99"/>
        <v>0</v>
      </c>
      <c r="AK84" s="61">
        <f t="shared" si="99"/>
        <v>0</v>
      </c>
      <c r="AL84" s="61">
        <f t="shared" si="99"/>
        <v>0</v>
      </c>
      <c r="AM84" s="61">
        <f t="shared" si="99"/>
        <v>0</v>
      </c>
      <c r="AN84" s="61">
        <f t="shared" si="99"/>
        <v>0</v>
      </c>
      <c r="AO84" s="61">
        <f t="shared" si="99"/>
        <v>0</v>
      </c>
    </row>
    <row r="85" spans="1:41" s="45" customFormat="1" ht="15" customHeight="1">
      <c r="A85" s="62" t="s">
        <v>324</v>
      </c>
      <c r="B85" s="62"/>
      <c r="C85" s="62" t="s">
        <v>161</v>
      </c>
      <c r="D85" s="62" t="s">
        <v>325</v>
      </c>
      <c r="E85" s="64">
        <f t="shared" si="93"/>
        <v>0</v>
      </c>
      <c r="F85" s="64">
        <f t="shared" si="94"/>
        <v>0</v>
      </c>
      <c r="G85" s="64">
        <f t="shared" si="95"/>
        <v>0</v>
      </c>
      <c r="H85" s="65"/>
      <c r="I85" s="65"/>
      <c r="J85" s="65"/>
      <c r="K85" s="65"/>
      <c r="L85" s="65"/>
      <c r="M85" s="65"/>
      <c r="N85" s="65"/>
      <c r="O85" s="65"/>
      <c r="P85" s="65"/>
      <c r="Q85" s="64">
        <f t="shared" si="96"/>
        <v>0</v>
      </c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4">
        <f t="shared" si="97"/>
        <v>0</v>
      </c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</row>
    <row r="86" spans="1:41" s="45" customFormat="1" ht="15" customHeight="1">
      <c r="A86" s="62" t="s">
        <v>326</v>
      </c>
      <c r="B86" s="62"/>
      <c r="C86" s="62" t="s">
        <v>161</v>
      </c>
      <c r="D86" s="62" t="s">
        <v>327</v>
      </c>
      <c r="E86" s="64">
        <f t="shared" si="93"/>
        <v>0</v>
      </c>
      <c r="F86" s="64">
        <f t="shared" si="94"/>
        <v>0</v>
      </c>
      <c r="G86" s="64">
        <f t="shared" si="95"/>
        <v>0</v>
      </c>
      <c r="H86" s="65"/>
      <c r="I86" s="65"/>
      <c r="J86" s="65"/>
      <c r="K86" s="65"/>
      <c r="L86" s="65"/>
      <c r="M86" s="65"/>
      <c r="N86" s="65"/>
      <c r="O86" s="65"/>
      <c r="P86" s="65"/>
      <c r="Q86" s="64">
        <f t="shared" si="96"/>
        <v>0</v>
      </c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4">
        <f t="shared" si="97"/>
        <v>0</v>
      </c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</row>
    <row r="87" spans="1:41" s="43" customFormat="1" ht="15" customHeight="1">
      <c r="A87" s="55" t="s">
        <v>328</v>
      </c>
      <c r="B87" s="55"/>
      <c r="C87" s="55" t="s">
        <v>161</v>
      </c>
      <c r="D87" s="55" t="s">
        <v>329</v>
      </c>
      <c r="E87" s="57">
        <f aca="true" t="shared" si="100" ref="E87:AO87">SUM(E88,E90)</f>
        <v>0</v>
      </c>
      <c r="F87" s="57">
        <f t="shared" si="100"/>
        <v>0</v>
      </c>
      <c r="G87" s="57">
        <f t="shared" si="100"/>
        <v>0</v>
      </c>
      <c r="H87" s="57">
        <f t="shared" si="100"/>
        <v>0</v>
      </c>
      <c r="I87" s="57">
        <f t="shared" si="100"/>
        <v>0</v>
      </c>
      <c r="J87" s="57">
        <f t="shared" si="100"/>
        <v>0</v>
      </c>
      <c r="K87" s="57">
        <f t="shared" si="100"/>
        <v>0</v>
      </c>
      <c r="L87" s="57">
        <f t="shared" si="100"/>
        <v>0</v>
      </c>
      <c r="M87" s="57">
        <f t="shared" si="100"/>
        <v>0</v>
      </c>
      <c r="N87" s="57">
        <f t="shared" si="100"/>
        <v>0</v>
      </c>
      <c r="O87" s="57">
        <f t="shared" si="100"/>
        <v>0</v>
      </c>
      <c r="P87" s="57">
        <f t="shared" si="100"/>
        <v>0</v>
      </c>
      <c r="Q87" s="57">
        <f t="shared" si="100"/>
        <v>0</v>
      </c>
      <c r="R87" s="57">
        <f t="shared" si="100"/>
        <v>0</v>
      </c>
      <c r="S87" s="57">
        <f t="shared" si="100"/>
        <v>0</v>
      </c>
      <c r="T87" s="57">
        <f t="shared" si="100"/>
        <v>0</v>
      </c>
      <c r="U87" s="57">
        <f t="shared" si="100"/>
        <v>0</v>
      </c>
      <c r="V87" s="57">
        <f t="shared" si="100"/>
        <v>0</v>
      </c>
      <c r="W87" s="57">
        <f t="shared" si="100"/>
        <v>0</v>
      </c>
      <c r="X87" s="57">
        <f t="shared" si="100"/>
        <v>0</v>
      </c>
      <c r="Y87" s="57">
        <f t="shared" si="100"/>
        <v>0</v>
      </c>
      <c r="Z87" s="57">
        <f t="shared" si="100"/>
        <v>0</v>
      </c>
      <c r="AA87" s="57">
        <f t="shared" si="100"/>
        <v>0</v>
      </c>
      <c r="AB87" s="57">
        <f t="shared" si="100"/>
        <v>0</v>
      </c>
      <c r="AC87" s="57">
        <f t="shared" si="100"/>
        <v>0</v>
      </c>
      <c r="AD87" s="57">
        <f t="shared" si="100"/>
        <v>0</v>
      </c>
      <c r="AE87" s="57">
        <f t="shared" si="100"/>
        <v>0</v>
      </c>
      <c r="AF87" s="57">
        <f t="shared" si="100"/>
        <v>0</v>
      </c>
      <c r="AG87" s="57">
        <f t="shared" si="100"/>
        <v>0</v>
      </c>
      <c r="AH87" s="57">
        <f t="shared" si="100"/>
        <v>0</v>
      </c>
      <c r="AI87" s="57">
        <f t="shared" si="100"/>
        <v>0</v>
      </c>
      <c r="AJ87" s="57">
        <f t="shared" si="100"/>
        <v>0</v>
      </c>
      <c r="AK87" s="57">
        <f t="shared" si="100"/>
        <v>0</v>
      </c>
      <c r="AL87" s="57">
        <f t="shared" si="100"/>
        <v>0</v>
      </c>
      <c r="AM87" s="57">
        <f t="shared" si="100"/>
        <v>0</v>
      </c>
      <c r="AN87" s="57">
        <f t="shared" si="100"/>
        <v>0</v>
      </c>
      <c r="AO87" s="57">
        <f t="shared" si="100"/>
        <v>0</v>
      </c>
    </row>
    <row r="88" spans="1:41" s="44" customFormat="1" ht="15" customHeight="1">
      <c r="A88" s="59" t="s">
        <v>330</v>
      </c>
      <c r="B88" s="59"/>
      <c r="C88" s="59" t="s">
        <v>161</v>
      </c>
      <c r="D88" s="59" t="s">
        <v>331</v>
      </c>
      <c r="E88" s="61">
        <f aca="true" t="shared" si="101" ref="E88:AO88">SUM(E89)</f>
        <v>0</v>
      </c>
      <c r="F88" s="61">
        <f t="shared" si="101"/>
        <v>0</v>
      </c>
      <c r="G88" s="61">
        <f t="shared" si="101"/>
        <v>0</v>
      </c>
      <c r="H88" s="61">
        <f t="shared" si="101"/>
        <v>0</v>
      </c>
      <c r="I88" s="61">
        <f t="shared" si="101"/>
        <v>0</v>
      </c>
      <c r="J88" s="61">
        <f t="shared" si="101"/>
        <v>0</v>
      </c>
      <c r="K88" s="61">
        <f t="shared" si="101"/>
        <v>0</v>
      </c>
      <c r="L88" s="61">
        <f t="shared" si="101"/>
        <v>0</v>
      </c>
      <c r="M88" s="61">
        <f t="shared" si="101"/>
        <v>0</v>
      </c>
      <c r="N88" s="61">
        <f t="shared" si="101"/>
        <v>0</v>
      </c>
      <c r="O88" s="61">
        <f t="shared" si="101"/>
        <v>0</v>
      </c>
      <c r="P88" s="61">
        <f t="shared" si="101"/>
        <v>0</v>
      </c>
      <c r="Q88" s="61">
        <f t="shared" si="101"/>
        <v>0</v>
      </c>
      <c r="R88" s="61">
        <f t="shared" si="101"/>
        <v>0</v>
      </c>
      <c r="S88" s="61">
        <f t="shared" si="101"/>
        <v>0</v>
      </c>
      <c r="T88" s="61">
        <f t="shared" si="101"/>
        <v>0</v>
      </c>
      <c r="U88" s="61">
        <f t="shared" si="101"/>
        <v>0</v>
      </c>
      <c r="V88" s="61">
        <f t="shared" si="101"/>
        <v>0</v>
      </c>
      <c r="W88" s="61">
        <f t="shared" si="101"/>
        <v>0</v>
      </c>
      <c r="X88" s="61">
        <f t="shared" si="101"/>
        <v>0</v>
      </c>
      <c r="Y88" s="61">
        <f t="shared" si="101"/>
        <v>0</v>
      </c>
      <c r="Z88" s="61">
        <f t="shared" si="101"/>
        <v>0</v>
      </c>
      <c r="AA88" s="61">
        <f t="shared" si="101"/>
        <v>0</v>
      </c>
      <c r="AB88" s="61">
        <f t="shared" si="101"/>
        <v>0</v>
      </c>
      <c r="AC88" s="61">
        <f t="shared" si="101"/>
        <v>0</v>
      </c>
      <c r="AD88" s="61">
        <f t="shared" si="101"/>
        <v>0</v>
      </c>
      <c r="AE88" s="61">
        <f t="shared" si="101"/>
        <v>0</v>
      </c>
      <c r="AF88" s="61">
        <f t="shared" si="101"/>
        <v>0</v>
      </c>
      <c r="AG88" s="61">
        <f t="shared" si="101"/>
        <v>0</v>
      </c>
      <c r="AH88" s="61">
        <f t="shared" si="101"/>
        <v>0</v>
      </c>
      <c r="AI88" s="61">
        <f t="shared" si="101"/>
        <v>0</v>
      </c>
      <c r="AJ88" s="61">
        <f t="shared" si="101"/>
        <v>0</v>
      </c>
      <c r="AK88" s="61">
        <f t="shared" si="101"/>
        <v>0</v>
      </c>
      <c r="AL88" s="61">
        <f t="shared" si="101"/>
        <v>0</v>
      </c>
      <c r="AM88" s="61">
        <f t="shared" si="101"/>
        <v>0</v>
      </c>
      <c r="AN88" s="61">
        <f t="shared" si="101"/>
        <v>0</v>
      </c>
      <c r="AO88" s="61">
        <f t="shared" si="101"/>
        <v>0</v>
      </c>
    </row>
    <row r="89" spans="1:41" s="45" customFormat="1" ht="15" customHeight="1">
      <c r="A89" s="62" t="s">
        <v>332</v>
      </c>
      <c r="B89" s="62"/>
      <c r="C89" s="62" t="s">
        <v>161</v>
      </c>
      <c r="D89" s="62" t="s">
        <v>203</v>
      </c>
      <c r="E89" s="64">
        <f aca="true" t="shared" si="102" ref="E89:E97">SUM(H89,J89,L89,AC89,AE89,AG89)</f>
        <v>0</v>
      </c>
      <c r="F89" s="64">
        <f aca="true" t="shared" si="103" ref="F89:F97">SUM(I89,K89,M89:P89,R89:AA89,AD89,AF89,AH89:AO89)</f>
        <v>0</v>
      </c>
      <c r="G89" s="64">
        <f aca="true" t="shared" si="104" ref="G89:G97">SUM(H89:P89)</f>
        <v>0</v>
      </c>
      <c r="H89" s="65"/>
      <c r="I89" s="65"/>
      <c r="J89" s="65"/>
      <c r="K89" s="65"/>
      <c r="L89" s="65"/>
      <c r="M89" s="65"/>
      <c r="N89" s="65"/>
      <c r="O89" s="65"/>
      <c r="P89" s="65"/>
      <c r="Q89" s="64">
        <f aca="true" t="shared" si="105" ref="Q89:Q97">SUM(R89:AA89)</f>
        <v>0</v>
      </c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4">
        <f aca="true" t="shared" si="106" ref="AB89:AB97">SUM(AC89:AN89)</f>
        <v>0</v>
      </c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</row>
    <row r="90" spans="1:41" s="44" customFormat="1" ht="15" customHeight="1">
      <c r="A90" s="59" t="s">
        <v>333</v>
      </c>
      <c r="B90" s="59"/>
      <c r="C90" s="59" t="s">
        <v>161</v>
      </c>
      <c r="D90" s="59" t="s">
        <v>334</v>
      </c>
      <c r="E90" s="61">
        <f aca="true" t="shared" si="107" ref="E90:AO90">SUM(E91)</f>
        <v>0</v>
      </c>
      <c r="F90" s="61">
        <f t="shared" si="107"/>
        <v>0</v>
      </c>
      <c r="G90" s="61">
        <f t="shared" si="107"/>
        <v>0</v>
      </c>
      <c r="H90" s="61">
        <f t="shared" si="107"/>
        <v>0</v>
      </c>
      <c r="I90" s="61">
        <f t="shared" si="107"/>
        <v>0</v>
      </c>
      <c r="J90" s="61">
        <f t="shared" si="107"/>
        <v>0</v>
      </c>
      <c r="K90" s="61">
        <f t="shared" si="107"/>
        <v>0</v>
      </c>
      <c r="L90" s="61">
        <f t="shared" si="107"/>
        <v>0</v>
      </c>
      <c r="M90" s="61">
        <f t="shared" si="107"/>
        <v>0</v>
      </c>
      <c r="N90" s="61">
        <f t="shared" si="107"/>
        <v>0</v>
      </c>
      <c r="O90" s="61">
        <f t="shared" si="107"/>
        <v>0</v>
      </c>
      <c r="P90" s="61">
        <f t="shared" si="107"/>
        <v>0</v>
      </c>
      <c r="Q90" s="61">
        <f t="shared" si="107"/>
        <v>0</v>
      </c>
      <c r="R90" s="61">
        <f t="shared" si="107"/>
        <v>0</v>
      </c>
      <c r="S90" s="61">
        <f t="shared" si="107"/>
        <v>0</v>
      </c>
      <c r="T90" s="61">
        <f t="shared" si="107"/>
        <v>0</v>
      </c>
      <c r="U90" s="61">
        <f t="shared" si="107"/>
        <v>0</v>
      </c>
      <c r="V90" s="61">
        <f t="shared" si="107"/>
        <v>0</v>
      </c>
      <c r="W90" s="61">
        <f t="shared" si="107"/>
        <v>0</v>
      </c>
      <c r="X90" s="61">
        <f t="shared" si="107"/>
        <v>0</v>
      </c>
      <c r="Y90" s="61">
        <f t="shared" si="107"/>
        <v>0</v>
      </c>
      <c r="Z90" s="61">
        <f t="shared" si="107"/>
        <v>0</v>
      </c>
      <c r="AA90" s="61">
        <f t="shared" si="107"/>
        <v>0</v>
      </c>
      <c r="AB90" s="61">
        <f t="shared" si="107"/>
        <v>0</v>
      </c>
      <c r="AC90" s="61">
        <f t="shared" si="107"/>
        <v>0</v>
      </c>
      <c r="AD90" s="61">
        <f t="shared" si="107"/>
        <v>0</v>
      </c>
      <c r="AE90" s="61">
        <f t="shared" si="107"/>
        <v>0</v>
      </c>
      <c r="AF90" s="61">
        <f t="shared" si="107"/>
        <v>0</v>
      </c>
      <c r="AG90" s="61">
        <f t="shared" si="107"/>
        <v>0</v>
      </c>
      <c r="AH90" s="61">
        <f t="shared" si="107"/>
        <v>0</v>
      </c>
      <c r="AI90" s="61">
        <f t="shared" si="107"/>
        <v>0</v>
      </c>
      <c r="AJ90" s="61">
        <f t="shared" si="107"/>
        <v>0</v>
      </c>
      <c r="AK90" s="61">
        <f t="shared" si="107"/>
        <v>0</v>
      </c>
      <c r="AL90" s="61">
        <f t="shared" si="107"/>
        <v>0</v>
      </c>
      <c r="AM90" s="61">
        <f t="shared" si="107"/>
        <v>0</v>
      </c>
      <c r="AN90" s="61">
        <f t="shared" si="107"/>
        <v>0</v>
      </c>
      <c r="AO90" s="61">
        <f t="shared" si="107"/>
        <v>0</v>
      </c>
    </row>
    <row r="91" spans="1:41" s="45" customFormat="1" ht="15" customHeight="1">
      <c r="A91" s="62" t="s">
        <v>335</v>
      </c>
      <c r="B91" s="62"/>
      <c r="C91" s="62" t="s">
        <v>161</v>
      </c>
      <c r="D91" s="62" t="s">
        <v>336</v>
      </c>
      <c r="E91" s="64">
        <f t="shared" si="102"/>
        <v>0</v>
      </c>
      <c r="F91" s="64">
        <f t="shared" si="103"/>
        <v>0</v>
      </c>
      <c r="G91" s="64">
        <f t="shared" si="104"/>
        <v>0</v>
      </c>
      <c r="H91" s="65"/>
      <c r="I91" s="65"/>
      <c r="J91" s="65"/>
      <c r="K91" s="65"/>
      <c r="L91" s="65"/>
      <c r="M91" s="65"/>
      <c r="N91" s="65"/>
      <c r="O91" s="65"/>
      <c r="P91" s="65"/>
      <c r="Q91" s="64">
        <f t="shared" si="105"/>
        <v>0</v>
      </c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4">
        <f t="shared" si="106"/>
        <v>0</v>
      </c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</row>
    <row r="92" spans="1:41" s="43" customFormat="1" ht="15" customHeight="1">
      <c r="A92" s="55" t="s">
        <v>337</v>
      </c>
      <c r="B92" s="55"/>
      <c r="C92" s="55" t="s">
        <v>161</v>
      </c>
      <c r="D92" s="55" t="s">
        <v>338</v>
      </c>
      <c r="E92" s="57">
        <f aca="true" t="shared" si="108" ref="E92:AO92">SUM(E93,E98,E100)</f>
        <v>0</v>
      </c>
      <c r="F92" s="57">
        <f t="shared" si="108"/>
        <v>0</v>
      </c>
      <c r="G92" s="57">
        <f t="shared" si="108"/>
        <v>0</v>
      </c>
      <c r="H92" s="57">
        <f t="shared" si="108"/>
        <v>0</v>
      </c>
      <c r="I92" s="57">
        <f t="shared" si="108"/>
        <v>0</v>
      </c>
      <c r="J92" s="57">
        <f t="shared" si="108"/>
        <v>0</v>
      </c>
      <c r="K92" s="57">
        <f t="shared" si="108"/>
        <v>0</v>
      </c>
      <c r="L92" s="57">
        <f t="shared" si="108"/>
        <v>0</v>
      </c>
      <c r="M92" s="57">
        <f t="shared" si="108"/>
        <v>0</v>
      </c>
      <c r="N92" s="57">
        <f t="shared" si="108"/>
        <v>0</v>
      </c>
      <c r="O92" s="57">
        <f t="shared" si="108"/>
        <v>0</v>
      </c>
      <c r="P92" s="57">
        <f t="shared" si="108"/>
        <v>0</v>
      </c>
      <c r="Q92" s="57">
        <f t="shared" si="108"/>
        <v>0</v>
      </c>
      <c r="R92" s="57">
        <f t="shared" si="108"/>
        <v>0</v>
      </c>
      <c r="S92" s="57">
        <f t="shared" si="108"/>
        <v>0</v>
      </c>
      <c r="T92" s="57">
        <f t="shared" si="108"/>
        <v>0</v>
      </c>
      <c r="U92" s="57">
        <f t="shared" si="108"/>
        <v>0</v>
      </c>
      <c r="V92" s="57">
        <f t="shared" si="108"/>
        <v>0</v>
      </c>
      <c r="W92" s="57">
        <f t="shared" si="108"/>
        <v>0</v>
      </c>
      <c r="X92" s="57">
        <f t="shared" si="108"/>
        <v>0</v>
      </c>
      <c r="Y92" s="57">
        <f t="shared" si="108"/>
        <v>0</v>
      </c>
      <c r="Z92" s="57">
        <f t="shared" si="108"/>
        <v>0</v>
      </c>
      <c r="AA92" s="57">
        <f t="shared" si="108"/>
        <v>0</v>
      </c>
      <c r="AB92" s="57">
        <f t="shared" si="108"/>
        <v>0</v>
      </c>
      <c r="AC92" s="57">
        <f t="shared" si="108"/>
        <v>0</v>
      </c>
      <c r="AD92" s="57">
        <f t="shared" si="108"/>
        <v>0</v>
      </c>
      <c r="AE92" s="57">
        <f t="shared" si="108"/>
        <v>0</v>
      </c>
      <c r="AF92" s="57">
        <f t="shared" si="108"/>
        <v>0</v>
      </c>
      <c r="AG92" s="57">
        <f t="shared" si="108"/>
        <v>0</v>
      </c>
      <c r="AH92" s="57">
        <f t="shared" si="108"/>
        <v>0</v>
      </c>
      <c r="AI92" s="57">
        <f t="shared" si="108"/>
        <v>0</v>
      </c>
      <c r="AJ92" s="57">
        <f t="shared" si="108"/>
        <v>0</v>
      </c>
      <c r="AK92" s="57">
        <f t="shared" si="108"/>
        <v>0</v>
      </c>
      <c r="AL92" s="57">
        <f t="shared" si="108"/>
        <v>0</v>
      </c>
      <c r="AM92" s="57">
        <f t="shared" si="108"/>
        <v>0</v>
      </c>
      <c r="AN92" s="57">
        <f t="shared" si="108"/>
        <v>0</v>
      </c>
      <c r="AO92" s="57">
        <f t="shared" si="108"/>
        <v>0</v>
      </c>
    </row>
    <row r="93" spans="1:41" s="44" customFormat="1" ht="15" customHeight="1">
      <c r="A93" s="59" t="s">
        <v>339</v>
      </c>
      <c r="B93" s="59"/>
      <c r="C93" s="59" t="s">
        <v>161</v>
      </c>
      <c r="D93" s="59" t="s">
        <v>340</v>
      </c>
      <c r="E93" s="61">
        <f aca="true" t="shared" si="109" ref="E93:AO93">SUM(E94:E97)</f>
        <v>0</v>
      </c>
      <c r="F93" s="61">
        <f t="shared" si="109"/>
        <v>0</v>
      </c>
      <c r="G93" s="61">
        <f t="shared" si="109"/>
        <v>0</v>
      </c>
      <c r="H93" s="61">
        <f t="shared" si="109"/>
        <v>0</v>
      </c>
      <c r="I93" s="61">
        <f t="shared" si="109"/>
        <v>0</v>
      </c>
      <c r="J93" s="61">
        <f t="shared" si="109"/>
        <v>0</v>
      </c>
      <c r="K93" s="61">
        <f t="shared" si="109"/>
        <v>0</v>
      </c>
      <c r="L93" s="61">
        <f t="shared" si="109"/>
        <v>0</v>
      </c>
      <c r="M93" s="61">
        <f t="shared" si="109"/>
        <v>0</v>
      </c>
      <c r="N93" s="61">
        <f t="shared" si="109"/>
        <v>0</v>
      </c>
      <c r="O93" s="61">
        <f t="shared" si="109"/>
        <v>0</v>
      </c>
      <c r="P93" s="61">
        <f t="shared" si="109"/>
        <v>0</v>
      </c>
      <c r="Q93" s="61">
        <f t="shared" si="109"/>
        <v>0</v>
      </c>
      <c r="R93" s="61">
        <f t="shared" si="109"/>
        <v>0</v>
      </c>
      <c r="S93" s="61">
        <f t="shared" si="109"/>
        <v>0</v>
      </c>
      <c r="T93" s="61">
        <f t="shared" si="109"/>
        <v>0</v>
      </c>
      <c r="U93" s="61">
        <f t="shared" si="109"/>
        <v>0</v>
      </c>
      <c r="V93" s="61">
        <f t="shared" si="109"/>
        <v>0</v>
      </c>
      <c r="W93" s="61">
        <f t="shared" si="109"/>
        <v>0</v>
      </c>
      <c r="X93" s="61">
        <f t="shared" si="109"/>
        <v>0</v>
      </c>
      <c r="Y93" s="61">
        <f t="shared" si="109"/>
        <v>0</v>
      </c>
      <c r="Z93" s="61">
        <f t="shared" si="109"/>
        <v>0</v>
      </c>
      <c r="AA93" s="61">
        <f t="shared" si="109"/>
        <v>0</v>
      </c>
      <c r="AB93" s="61">
        <f t="shared" si="109"/>
        <v>0</v>
      </c>
      <c r="AC93" s="61">
        <f t="shared" si="109"/>
        <v>0</v>
      </c>
      <c r="AD93" s="61">
        <f t="shared" si="109"/>
        <v>0</v>
      </c>
      <c r="AE93" s="61">
        <f t="shared" si="109"/>
        <v>0</v>
      </c>
      <c r="AF93" s="61">
        <f t="shared" si="109"/>
        <v>0</v>
      </c>
      <c r="AG93" s="61">
        <f t="shared" si="109"/>
        <v>0</v>
      </c>
      <c r="AH93" s="61">
        <f t="shared" si="109"/>
        <v>0</v>
      </c>
      <c r="AI93" s="61">
        <f t="shared" si="109"/>
        <v>0</v>
      </c>
      <c r="AJ93" s="61">
        <f t="shared" si="109"/>
        <v>0</v>
      </c>
      <c r="AK93" s="61">
        <f t="shared" si="109"/>
        <v>0</v>
      </c>
      <c r="AL93" s="61">
        <f t="shared" si="109"/>
        <v>0</v>
      </c>
      <c r="AM93" s="61">
        <f t="shared" si="109"/>
        <v>0</v>
      </c>
      <c r="AN93" s="61">
        <f t="shared" si="109"/>
        <v>0</v>
      </c>
      <c r="AO93" s="61">
        <f t="shared" si="109"/>
        <v>0</v>
      </c>
    </row>
    <row r="94" spans="1:41" s="45" customFormat="1" ht="15" customHeight="1">
      <c r="A94" s="62" t="s">
        <v>341</v>
      </c>
      <c r="B94" s="62"/>
      <c r="C94" s="62" t="s">
        <v>161</v>
      </c>
      <c r="D94" s="62" t="s">
        <v>203</v>
      </c>
      <c r="E94" s="64">
        <f t="shared" si="102"/>
        <v>0</v>
      </c>
      <c r="F94" s="64">
        <f t="shared" si="103"/>
        <v>0</v>
      </c>
      <c r="G94" s="64">
        <f t="shared" si="104"/>
        <v>0</v>
      </c>
      <c r="H94" s="65"/>
      <c r="I94" s="65"/>
      <c r="J94" s="65"/>
      <c r="K94" s="65"/>
      <c r="L94" s="65"/>
      <c r="M94" s="65"/>
      <c r="N94" s="65"/>
      <c r="O94" s="65"/>
      <c r="P94" s="65"/>
      <c r="Q94" s="64">
        <f t="shared" si="105"/>
        <v>0</v>
      </c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4">
        <f t="shared" si="106"/>
        <v>0</v>
      </c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</row>
    <row r="95" spans="1:41" s="45" customFormat="1" ht="15" customHeight="1">
      <c r="A95" s="62" t="s">
        <v>342</v>
      </c>
      <c r="B95" s="62"/>
      <c r="C95" s="62" t="s">
        <v>161</v>
      </c>
      <c r="D95" s="62" t="s">
        <v>343</v>
      </c>
      <c r="E95" s="64">
        <f t="shared" si="102"/>
        <v>0</v>
      </c>
      <c r="F95" s="64">
        <f t="shared" si="103"/>
        <v>0</v>
      </c>
      <c r="G95" s="64">
        <f t="shared" si="104"/>
        <v>0</v>
      </c>
      <c r="H95" s="65"/>
      <c r="I95" s="65"/>
      <c r="J95" s="65"/>
      <c r="K95" s="65"/>
      <c r="L95" s="65"/>
      <c r="M95" s="65"/>
      <c r="N95" s="65"/>
      <c r="O95" s="65"/>
      <c r="P95" s="65"/>
      <c r="Q95" s="64">
        <f t="shared" si="105"/>
        <v>0</v>
      </c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4">
        <f t="shared" si="106"/>
        <v>0</v>
      </c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</row>
    <row r="96" spans="1:41" s="45" customFormat="1" ht="15" customHeight="1">
      <c r="A96" s="62" t="s">
        <v>344</v>
      </c>
      <c r="B96" s="62"/>
      <c r="C96" s="62" t="s">
        <v>161</v>
      </c>
      <c r="D96" s="62" t="s">
        <v>345</v>
      </c>
      <c r="E96" s="64">
        <f t="shared" si="102"/>
        <v>0</v>
      </c>
      <c r="F96" s="64">
        <f t="shared" si="103"/>
        <v>0</v>
      </c>
      <c r="G96" s="64">
        <f t="shared" si="104"/>
        <v>0</v>
      </c>
      <c r="H96" s="65"/>
      <c r="I96" s="65"/>
      <c r="J96" s="65"/>
      <c r="K96" s="65"/>
      <c r="L96" s="65"/>
      <c r="M96" s="65"/>
      <c r="N96" s="65"/>
      <c r="O96" s="65"/>
      <c r="P96" s="65"/>
      <c r="Q96" s="64">
        <f t="shared" si="105"/>
        <v>0</v>
      </c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4">
        <f t="shared" si="106"/>
        <v>0</v>
      </c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</row>
    <row r="97" spans="1:41" s="45" customFormat="1" ht="15" customHeight="1">
      <c r="A97" s="62" t="s">
        <v>346</v>
      </c>
      <c r="B97" s="62"/>
      <c r="C97" s="62" t="s">
        <v>161</v>
      </c>
      <c r="D97" s="62" t="s">
        <v>347</v>
      </c>
      <c r="E97" s="64">
        <f t="shared" si="102"/>
        <v>0</v>
      </c>
      <c r="F97" s="64">
        <f t="shared" si="103"/>
        <v>0</v>
      </c>
      <c r="G97" s="64">
        <f t="shared" si="104"/>
        <v>0</v>
      </c>
      <c r="H97" s="65"/>
      <c r="I97" s="65"/>
      <c r="J97" s="65"/>
      <c r="K97" s="65"/>
      <c r="L97" s="65"/>
      <c r="M97" s="65"/>
      <c r="N97" s="65"/>
      <c r="O97" s="65"/>
      <c r="P97" s="65"/>
      <c r="Q97" s="64">
        <f t="shared" si="105"/>
        <v>0</v>
      </c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4">
        <f t="shared" si="106"/>
        <v>0</v>
      </c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</row>
    <row r="98" spans="1:41" s="44" customFormat="1" ht="15" customHeight="1">
      <c r="A98" s="59" t="s">
        <v>348</v>
      </c>
      <c r="B98" s="59"/>
      <c r="C98" s="59" t="s">
        <v>161</v>
      </c>
      <c r="D98" s="59" t="s">
        <v>349</v>
      </c>
      <c r="E98" s="61">
        <f aca="true" t="shared" si="110" ref="E98:AO98">SUM(E99)</f>
        <v>0</v>
      </c>
      <c r="F98" s="61">
        <f t="shared" si="110"/>
        <v>0</v>
      </c>
      <c r="G98" s="61">
        <f t="shared" si="110"/>
        <v>0</v>
      </c>
      <c r="H98" s="61">
        <f t="shared" si="110"/>
        <v>0</v>
      </c>
      <c r="I98" s="61">
        <f t="shared" si="110"/>
        <v>0</v>
      </c>
      <c r="J98" s="61">
        <f t="shared" si="110"/>
        <v>0</v>
      </c>
      <c r="K98" s="61">
        <f t="shared" si="110"/>
        <v>0</v>
      </c>
      <c r="L98" s="61">
        <f t="shared" si="110"/>
        <v>0</v>
      </c>
      <c r="M98" s="61">
        <f t="shared" si="110"/>
        <v>0</v>
      </c>
      <c r="N98" s="61">
        <f t="shared" si="110"/>
        <v>0</v>
      </c>
      <c r="O98" s="61">
        <f t="shared" si="110"/>
        <v>0</v>
      </c>
      <c r="P98" s="61">
        <f t="shared" si="110"/>
        <v>0</v>
      </c>
      <c r="Q98" s="61">
        <f t="shared" si="110"/>
        <v>0</v>
      </c>
      <c r="R98" s="61">
        <f t="shared" si="110"/>
        <v>0</v>
      </c>
      <c r="S98" s="61">
        <f t="shared" si="110"/>
        <v>0</v>
      </c>
      <c r="T98" s="61">
        <f t="shared" si="110"/>
        <v>0</v>
      </c>
      <c r="U98" s="61">
        <f t="shared" si="110"/>
        <v>0</v>
      </c>
      <c r="V98" s="61">
        <f t="shared" si="110"/>
        <v>0</v>
      </c>
      <c r="W98" s="61">
        <f t="shared" si="110"/>
        <v>0</v>
      </c>
      <c r="X98" s="61">
        <f t="shared" si="110"/>
        <v>0</v>
      </c>
      <c r="Y98" s="61">
        <f t="shared" si="110"/>
        <v>0</v>
      </c>
      <c r="Z98" s="61">
        <f t="shared" si="110"/>
        <v>0</v>
      </c>
      <c r="AA98" s="61">
        <f t="shared" si="110"/>
        <v>0</v>
      </c>
      <c r="AB98" s="61">
        <f t="shared" si="110"/>
        <v>0</v>
      </c>
      <c r="AC98" s="61">
        <f t="shared" si="110"/>
        <v>0</v>
      </c>
      <c r="AD98" s="61">
        <f t="shared" si="110"/>
        <v>0</v>
      </c>
      <c r="AE98" s="61">
        <f t="shared" si="110"/>
        <v>0</v>
      </c>
      <c r="AF98" s="61">
        <f t="shared" si="110"/>
        <v>0</v>
      </c>
      <c r="AG98" s="61">
        <f t="shared" si="110"/>
        <v>0</v>
      </c>
      <c r="AH98" s="61">
        <f t="shared" si="110"/>
        <v>0</v>
      </c>
      <c r="AI98" s="61">
        <f t="shared" si="110"/>
        <v>0</v>
      </c>
      <c r="AJ98" s="61">
        <f t="shared" si="110"/>
        <v>0</v>
      </c>
      <c r="AK98" s="61">
        <f t="shared" si="110"/>
        <v>0</v>
      </c>
      <c r="AL98" s="61">
        <f t="shared" si="110"/>
        <v>0</v>
      </c>
      <c r="AM98" s="61">
        <f t="shared" si="110"/>
        <v>0</v>
      </c>
      <c r="AN98" s="61">
        <f t="shared" si="110"/>
        <v>0</v>
      </c>
      <c r="AO98" s="61">
        <f t="shared" si="110"/>
        <v>0</v>
      </c>
    </row>
    <row r="99" spans="1:41" s="45" customFormat="1" ht="15" customHeight="1">
      <c r="A99" s="62">
        <v>2070201</v>
      </c>
      <c r="B99" s="62"/>
      <c r="C99" s="62" t="s">
        <v>161</v>
      </c>
      <c r="D99" s="62" t="s">
        <v>203</v>
      </c>
      <c r="E99" s="64">
        <f aca="true" t="shared" si="111" ref="E99:E103">SUM(H99,J99,L99,AC99,AE99,AG99)</f>
        <v>0</v>
      </c>
      <c r="F99" s="64">
        <f aca="true" t="shared" si="112" ref="F99:F103">SUM(I99,K99,M99:P99,R99:AA99,AD99,AF99,AH99:AO99)</f>
        <v>0</v>
      </c>
      <c r="G99" s="64">
        <f aca="true" t="shared" si="113" ref="G99:G103">SUM(H99:P99)</f>
        <v>0</v>
      </c>
      <c r="H99" s="65"/>
      <c r="I99" s="65"/>
      <c r="J99" s="65"/>
      <c r="K99" s="65"/>
      <c r="L99" s="65"/>
      <c r="M99" s="65"/>
      <c r="N99" s="65"/>
      <c r="O99" s="65"/>
      <c r="P99" s="65"/>
      <c r="Q99" s="64">
        <f aca="true" t="shared" si="114" ref="Q99:Q103">SUM(R99:AA99)</f>
        <v>0</v>
      </c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4">
        <f aca="true" t="shared" si="115" ref="AB99:AB103">SUM(AC99:AN99)</f>
        <v>0</v>
      </c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</row>
    <row r="100" spans="1:41" s="44" customFormat="1" ht="15" customHeight="1">
      <c r="A100" s="59" t="s">
        <v>350</v>
      </c>
      <c r="B100" s="59"/>
      <c r="C100" s="59" t="s">
        <v>161</v>
      </c>
      <c r="D100" s="59" t="s">
        <v>351</v>
      </c>
      <c r="E100" s="61">
        <f aca="true" t="shared" si="116" ref="E100:AO100">SUM(E101:E103)</f>
        <v>0</v>
      </c>
      <c r="F100" s="61">
        <f t="shared" si="116"/>
        <v>0</v>
      </c>
      <c r="G100" s="61">
        <f t="shared" si="116"/>
        <v>0</v>
      </c>
      <c r="H100" s="61">
        <f t="shared" si="116"/>
        <v>0</v>
      </c>
      <c r="I100" s="61">
        <f t="shared" si="116"/>
        <v>0</v>
      </c>
      <c r="J100" s="61">
        <f t="shared" si="116"/>
        <v>0</v>
      </c>
      <c r="K100" s="61">
        <f t="shared" si="116"/>
        <v>0</v>
      </c>
      <c r="L100" s="61">
        <f t="shared" si="116"/>
        <v>0</v>
      </c>
      <c r="M100" s="61">
        <f t="shared" si="116"/>
        <v>0</v>
      </c>
      <c r="N100" s="61">
        <f t="shared" si="116"/>
        <v>0</v>
      </c>
      <c r="O100" s="61">
        <f t="shared" si="116"/>
        <v>0</v>
      </c>
      <c r="P100" s="61">
        <f t="shared" si="116"/>
        <v>0</v>
      </c>
      <c r="Q100" s="61">
        <f t="shared" si="116"/>
        <v>0</v>
      </c>
      <c r="R100" s="61">
        <f t="shared" si="116"/>
        <v>0</v>
      </c>
      <c r="S100" s="61">
        <f t="shared" si="116"/>
        <v>0</v>
      </c>
      <c r="T100" s="61">
        <f t="shared" si="116"/>
        <v>0</v>
      </c>
      <c r="U100" s="61">
        <f t="shared" si="116"/>
        <v>0</v>
      </c>
      <c r="V100" s="61">
        <f t="shared" si="116"/>
        <v>0</v>
      </c>
      <c r="W100" s="61">
        <f t="shared" si="116"/>
        <v>0</v>
      </c>
      <c r="X100" s="61">
        <f t="shared" si="116"/>
        <v>0</v>
      </c>
      <c r="Y100" s="61">
        <f t="shared" si="116"/>
        <v>0</v>
      </c>
      <c r="Z100" s="61">
        <f t="shared" si="116"/>
        <v>0</v>
      </c>
      <c r="AA100" s="61">
        <f t="shared" si="116"/>
        <v>0</v>
      </c>
      <c r="AB100" s="61">
        <f t="shared" si="116"/>
        <v>0</v>
      </c>
      <c r="AC100" s="61">
        <f t="shared" si="116"/>
        <v>0</v>
      </c>
      <c r="AD100" s="61">
        <f t="shared" si="116"/>
        <v>0</v>
      </c>
      <c r="AE100" s="61">
        <f t="shared" si="116"/>
        <v>0</v>
      </c>
      <c r="AF100" s="61">
        <f t="shared" si="116"/>
        <v>0</v>
      </c>
      <c r="AG100" s="61">
        <f t="shared" si="116"/>
        <v>0</v>
      </c>
      <c r="AH100" s="61">
        <f t="shared" si="116"/>
        <v>0</v>
      </c>
      <c r="AI100" s="61">
        <f t="shared" si="116"/>
        <v>0</v>
      </c>
      <c r="AJ100" s="61">
        <f t="shared" si="116"/>
        <v>0</v>
      </c>
      <c r="AK100" s="61">
        <f t="shared" si="116"/>
        <v>0</v>
      </c>
      <c r="AL100" s="61">
        <f t="shared" si="116"/>
        <v>0</v>
      </c>
      <c r="AM100" s="61">
        <f t="shared" si="116"/>
        <v>0</v>
      </c>
      <c r="AN100" s="61">
        <f t="shared" si="116"/>
        <v>0</v>
      </c>
      <c r="AO100" s="61">
        <f t="shared" si="116"/>
        <v>0</v>
      </c>
    </row>
    <row r="101" spans="1:41" s="45" customFormat="1" ht="15" customHeight="1">
      <c r="A101" s="62" t="s">
        <v>352</v>
      </c>
      <c r="B101" s="62"/>
      <c r="C101" s="62" t="s">
        <v>161</v>
      </c>
      <c r="D101" s="62" t="s">
        <v>203</v>
      </c>
      <c r="E101" s="64">
        <f t="shared" si="111"/>
        <v>0</v>
      </c>
      <c r="F101" s="64">
        <f t="shared" si="112"/>
        <v>0</v>
      </c>
      <c r="G101" s="64">
        <f t="shared" si="113"/>
        <v>0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4">
        <f t="shared" si="114"/>
        <v>0</v>
      </c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4">
        <f t="shared" si="115"/>
        <v>0</v>
      </c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</row>
    <row r="102" spans="1:41" s="45" customFormat="1" ht="15" customHeight="1">
      <c r="A102" s="62" t="s">
        <v>353</v>
      </c>
      <c r="B102" s="62"/>
      <c r="C102" s="62" t="s">
        <v>161</v>
      </c>
      <c r="D102" s="62" t="s">
        <v>354</v>
      </c>
      <c r="E102" s="64">
        <f t="shared" si="111"/>
        <v>0</v>
      </c>
      <c r="F102" s="64">
        <f t="shared" si="112"/>
        <v>0</v>
      </c>
      <c r="G102" s="64">
        <f t="shared" si="113"/>
        <v>0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4">
        <f t="shared" si="114"/>
        <v>0</v>
      </c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4">
        <f t="shared" si="115"/>
        <v>0</v>
      </c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</row>
    <row r="103" spans="1:41" s="45" customFormat="1" ht="15" customHeight="1">
      <c r="A103" s="62" t="s">
        <v>355</v>
      </c>
      <c r="B103" s="62"/>
      <c r="C103" s="62" t="s">
        <v>161</v>
      </c>
      <c r="D103" s="62" t="s">
        <v>356</v>
      </c>
      <c r="E103" s="64">
        <f t="shared" si="111"/>
        <v>0</v>
      </c>
      <c r="F103" s="64">
        <f t="shared" si="112"/>
        <v>0</v>
      </c>
      <c r="G103" s="64">
        <f t="shared" si="113"/>
        <v>0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4">
        <f t="shared" si="114"/>
        <v>0</v>
      </c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4">
        <f t="shared" si="115"/>
        <v>0</v>
      </c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</row>
    <row r="104" spans="1:41" s="43" customFormat="1" ht="15" customHeight="1">
      <c r="A104" s="55" t="s">
        <v>357</v>
      </c>
      <c r="B104" s="55"/>
      <c r="C104" s="55" t="s">
        <v>161</v>
      </c>
      <c r="D104" s="55" t="s">
        <v>358</v>
      </c>
      <c r="E104" s="57">
        <f aca="true" t="shared" si="117" ref="E104:AO104">SUM(E105,E108,E113,E117,E121,E123)</f>
        <v>0</v>
      </c>
      <c r="F104" s="57">
        <f t="shared" si="117"/>
        <v>28980</v>
      </c>
      <c r="G104" s="57">
        <f t="shared" si="117"/>
        <v>28980</v>
      </c>
      <c r="H104" s="57">
        <f t="shared" si="117"/>
        <v>0</v>
      </c>
      <c r="I104" s="57">
        <f t="shared" si="117"/>
        <v>0</v>
      </c>
      <c r="J104" s="57">
        <f t="shared" si="117"/>
        <v>0</v>
      </c>
      <c r="K104" s="57">
        <f t="shared" si="117"/>
        <v>27900</v>
      </c>
      <c r="L104" s="57">
        <f t="shared" si="117"/>
        <v>0</v>
      </c>
      <c r="M104" s="57">
        <f t="shared" si="117"/>
        <v>0</v>
      </c>
      <c r="N104" s="57">
        <f t="shared" si="117"/>
        <v>0</v>
      </c>
      <c r="O104" s="57">
        <f t="shared" si="117"/>
        <v>0</v>
      </c>
      <c r="P104" s="57">
        <f t="shared" si="117"/>
        <v>1080</v>
      </c>
      <c r="Q104" s="57">
        <f t="shared" si="117"/>
        <v>0</v>
      </c>
      <c r="R104" s="57">
        <f t="shared" si="117"/>
        <v>0</v>
      </c>
      <c r="S104" s="57">
        <f t="shared" si="117"/>
        <v>0</v>
      </c>
      <c r="T104" s="57">
        <f t="shared" si="117"/>
        <v>0</v>
      </c>
      <c r="U104" s="57">
        <f t="shared" si="117"/>
        <v>0</v>
      </c>
      <c r="V104" s="57">
        <f t="shared" si="117"/>
        <v>0</v>
      </c>
      <c r="W104" s="57">
        <f t="shared" si="117"/>
        <v>0</v>
      </c>
      <c r="X104" s="57">
        <f t="shared" si="117"/>
        <v>0</v>
      </c>
      <c r="Y104" s="57">
        <f t="shared" si="117"/>
        <v>0</v>
      </c>
      <c r="Z104" s="57">
        <f t="shared" si="117"/>
        <v>0</v>
      </c>
      <c r="AA104" s="57">
        <f t="shared" si="117"/>
        <v>0</v>
      </c>
      <c r="AB104" s="57">
        <f t="shared" si="117"/>
        <v>0</v>
      </c>
      <c r="AC104" s="57">
        <f t="shared" si="117"/>
        <v>0</v>
      </c>
      <c r="AD104" s="57">
        <f t="shared" si="117"/>
        <v>0</v>
      </c>
      <c r="AE104" s="57">
        <f t="shared" si="117"/>
        <v>0</v>
      </c>
      <c r="AF104" s="57">
        <f t="shared" si="117"/>
        <v>0</v>
      </c>
      <c r="AG104" s="57">
        <f t="shared" si="117"/>
        <v>0</v>
      </c>
      <c r="AH104" s="57">
        <f t="shared" si="117"/>
        <v>0</v>
      </c>
      <c r="AI104" s="57">
        <f t="shared" si="117"/>
        <v>0</v>
      </c>
      <c r="AJ104" s="57">
        <f t="shared" si="117"/>
        <v>0</v>
      </c>
      <c r="AK104" s="57">
        <f t="shared" si="117"/>
        <v>0</v>
      </c>
      <c r="AL104" s="57">
        <f t="shared" si="117"/>
        <v>0</v>
      </c>
      <c r="AM104" s="57">
        <f t="shared" si="117"/>
        <v>0</v>
      </c>
      <c r="AN104" s="57">
        <f t="shared" si="117"/>
        <v>0</v>
      </c>
      <c r="AO104" s="57">
        <f t="shared" si="117"/>
        <v>0</v>
      </c>
    </row>
    <row r="105" spans="1:41" s="44" customFormat="1" ht="15" customHeight="1">
      <c r="A105" s="59" t="s">
        <v>359</v>
      </c>
      <c r="B105" s="59"/>
      <c r="C105" s="59" t="s">
        <v>161</v>
      </c>
      <c r="D105" s="59" t="s">
        <v>360</v>
      </c>
      <c r="E105" s="61">
        <f aca="true" t="shared" si="118" ref="E105:AO105">SUM(E106:E107)</f>
        <v>0</v>
      </c>
      <c r="F105" s="61">
        <f t="shared" si="118"/>
        <v>0</v>
      </c>
      <c r="G105" s="61">
        <f t="shared" si="118"/>
        <v>0</v>
      </c>
      <c r="H105" s="61">
        <f t="shared" si="118"/>
        <v>0</v>
      </c>
      <c r="I105" s="61">
        <f t="shared" si="118"/>
        <v>0</v>
      </c>
      <c r="J105" s="61">
        <f t="shared" si="118"/>
        <v>0</v>
      </c>
      <c r="K105" s="61">
        <f t="shared" si="118"/>
        <v>0</v>
      </c>
      <c r="L105" s="61">
        <f t="shared" si="118"/>
        <v>0</v>
      </c>
      <c r="M105" s="61">
        <f t="shared" si="118"/>
        <v>0</v>
      </c>
      <c r="N105" s="61">
        <f t="shared" si="118"/>
        <v>0</v>
      </c>
      <c r="O105" s="61">
        <f t="shared" si="118"/>
        <v>0</v>
      </c>
      <c r="P105" s="61">
        <f t="shared" si="118"/>
        <v>0</v>
      </c>
      <c r="Q105" s="61">
        <f t="shared" si="118"/>
        <v>0</v>
      </c>
      <c r="R105" s="61">
        <f t="shared" si="118"/>
        <v>0</v>
      </c>
      <c r="S105" s="61">
        <f t="shared" si="118"/>
        <v>0</v>
      </c>
      <c r="T105" s="61">
        <f t="shared" si="118"/>
        <v>0</v>
      </c>
      <c r="U105" s="61">
        <f t="shared" si="118"/>
        <v>0</v>
      </c>
      <c r="V105" s="61">
        <f t="shared" si="118"/>
        <v>0</v>
      </c>
      <c r="W105" s="61">
        <f t="shared" si="118"/>
        <v>0</v>
      </c>
      <c r="X105" s="61">
        <f t="shared" si="118"/>
        <v>0</v>
      </c>
      <c r="Y105" s="61">
        <f t="shared" si="118"/>
        <v>0</v>
      </c>
      <c r="Z105" s="61">
        <f t="shared" si="118"/>
        <v>0</v>
      </c>
      <c r="AA105" s="61">
        <f t="shared" si="118"/>
        <v>0</v>
      </c>
      <c r="AB105" s="61">
        <f t="shared" si="118"/>
        <v>0</v>
      </c>
      <c r="AC105" s="61">
        <f t="shared" si="118"/>
        <v>0</v>
      </c>
      <c r="AD105" s="61">
        <f t="shared" si="118"/>
        <v>0</v>
      </c>
      <c r="AE105" s="61">
        <f t="shared" si="118"/>
        <v>0</v>
      </c>
      <c r="AF105" s="61">
        <f t="shared" si="118"/>
        <v>0</v>
      </c>
      <c r="AG105" s="61">
        <f t="shared" si="118"/>
        <v>0</v>
      </c>
      <c r="AH105" s="61">
        <f t="shared" si="118"/>
        <v>0</v>
      </c>
      <c r="AI105" s="61">
        <f t="shared" si="118"/>
        <v>0</v>
      </c>
      <c r="AJ105" s="61">
        <f t="shared" si="118"/>
        <v>0</v>
      </c>
      <c r="AK105" s="61">
        <f t="shared" si="118"/>
        <v>0</v>
      </c>
      <c r="AL105" s="61">
        <f t="shared" si="118"/>
        <v>0</v>
      </c>
      <c r="AM105" s="61">
        <f t="shared" si="118"/>
        <v>0</v>
      </c>
      <c r="AN105" s="61">
        <f t="shared" si="118"/>
        <v>0</v>
      </c>
      <c r="AO105" s="61">
        <f t="shared" si="118"/>
        <v>0</v>
      </c>
    </row>
    <row r="106" spans="1:41" s="45" customFormat="1" ht="15" customHeight="1">
      <c r="A106" s="62" t="s">
        <v>361</v>
      </c>
      <c r="B106" s="62"/>
      <c r="C106" s="62" t="s">
        <v>161</v>
      </c>
      <c r="D106" s="62" t="s">
        <v>203</v>
      </c>
      <c r="E106" s="64">
        <f aca="true" t="shared" si="119" ref="E106:E112">SUM(H106,J106,L106,AC106,AE106,AG106)</f>
        <v>0</v>
      </c>
      <c r="F106" s="64">
        <f aca="true" t="shared" si="120" ref="F106:F112">SUM(I106,K106,M106:P106,R106:AA106,AD106,AF106,AH106:AO106)</f>
        <v>0</v>
      </c>
      <c r="G106" s="64">
        <f aca="true" t="shared" si="121" ref="G106:G112">SUM(H106:P106)</f>
        <v>0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4">
        <f aca="true" t="shared" si="122" ref="Q106:Q112">SUM(R106:AA106)</f>
        <v>0</v>
      </c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4">
        <f aca="true" t="shared" si="123" ref="AB106:AB112">SUM(AC106:AN106)</f>
        <v>0</v>
      </c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</row>
    <row r="107" spans="1:41" s="45" customFormat="1" ht="15" customHeight="1">
      <c r="A107" s="62" t="s">
        <v>362</v>
      </c>
      <c r="B107" s="62"/>
      <c r="C107" s="62" t="s">
        <v>161</v>
      </c>
      <c r="D107" s="62" t="s">
        <v>363</v>
      </c>
      <c r="E107" s="64">
        <f t="shared" si="119"/>
        <v>0</v>
      </c>
      <c r="F107" s="64">
        <f t="shared" si="120"/>
        <v>0</v>
      </c>
      <c r="G107" s="64">
        <f t="shared" si="121"/>
        <v>0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4">
        <f t="shared" si="122"/>
        <v>0</v>
      </c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4">
        <f t="shared" si="123"/>
        <v>0</v>
      </c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</row>
    <row r="108" spans="1:41" s="44" customFormat="1" ht="15" customHeight="1">
      <c r="A108" s="59" t="s">
        <v>364</v>
      </c>
      <c r="B108" s="59"/>
      <c r="C108" s="59" t="s">
        <v>161</v>
      </c>
      <c r="D108" s="59" t="s">
        <v>365</v>
      </c>
      <c r="E108" s="61">
        <f aca="true" t="shared" si="124" ref="E108:AO108">SUM(E109:E112)</f>
        <v>0</v>
      </c>
      <c r="F108" s="61">
        <f t="shared" si="124"/>
        <v>0</v>
      </c>
      <c r="G108" s="61">
        <f t="shared" si="124"/>
        <v>0</v>
      </c>
      <c r="H108" s="61">
        <f t="shared" si="124"/>
        <v>0</v>
      </c>
      <c r="I108" s="61">
        <f t="shared" si="124"/>
        <v>0</v>
      </c>
      <c r="J108" s="61">
        <f t="shared" si="124"/>
        <v>0</v>
      </c>
      <c r="K108" s="61">
        <f t="shared" si="124"/>
        <v>0</v>
      </c>
      <c r="L108" s="61">
        <f t="shared" si="124"/>
        <v>0</v>
      </c>
      <c r="M108" s="61">
        <f t="shared" si="124"/>
        <v>0</v>
      </c>
      <c r="N108" s="61">
        <f t="shared" si="124"/>
        <v>0</v>
      </c>
      <c r="O108" s="61">
        <f t="shared" si="124"/>
        <v>0</v>
      </c>
      <c r="P108" s="61">
        <f t="shared" si="124"/>
        <v>0</v>
      </c>
      <c r="Q108" s="61">
        <f t="shared" si="124"/>
        <v>0</v>
      </c>
      <c r="R108" s="61">
        <f t="shared" si="124"/>
        <v>0</v>
      </c>
      <c r="S108" s="61">
        <f t="shared" si="124"/>
        <v>0</v>
      </c>
      <c r="T108" s="61">
        <f t="shared" si="124"/>
        <v>0</v>
      </c>
      <c r="U108" s="61">
        <f t="shared" si="124"/>
        <v>0</v>
      </c>
      <c r="V108" s="61">
        <f t="shared" si="124"/>
        <v>0</v>
      </c>
      <c r="W108" s="61">
        <f t="shared" si="124"/>
        <v>0</v>
      </c>
      <c r="X108" s="61">
        <f t="shared" si="124"/>
        <v>0</v>
      </c>
      <c r="Y108" s="61">
        <f t="shared" si="124"/>
        <v>0</v>
      </c>
      <c r="Z108" s="61">
        <f t="shared" si="124"/>
        <v>0</v>
      </c>
      <c r="AA108" s="61">
        <f t="shared" si="124"/>
        <v>0</v>
      </c>
      <c r="AB108" s="61">
        <f t="shared" si="124"/>
        <v>0</v>
      </c>
      <c r="AC108" s="61">
        <f t="shared" si="124"/>
        <v>0</v>
      </c>
      <c r="AD108" s="61">
        <f t="shared" si="124"/>
        <v>0</v>
      </c>
      <c r="AE108" s="61">
        <f t="shared" si="124"/>
        <v>0</v>
      </c>
      <c r="AF108" s="61">
        <f t="shared" si="124"/>
        <v>0</v>
      </c>
      <c r="AG108" s="61">
        <f t="shared" si="124"/>
        <v>0</v>
      </c>
      <c r="AH108" s="61">
        <f t="shared" si="124"/>
        <v>0</v>
      </c>
      <c r="AI108" s="61">
        <f t="shared" si="124"/>
        <v>0</v>
      </c>
      <c r="AJ108" s="61">
        <f t="shared" si="124"/>
        <v>0</v>
      </c>
      <c r="AK108" s="61">
        <f t="shared" si="124"/>
        <v>0</v>
      </c>
      <c r="AL108" s="61">
        <f t="shared" si="124"/>
        <v>0</v>
      </c>
      <c r="AM108" s="61">
        <f t="shared" si="124"/>
        <v>0</v>
      </c>
      <c r="AN108" s="61">
        <f t="shared" si="124"/>
        <v>0</v>
      </c>
      <c r="AO108" s="61">
        <f t="shared" si="124"/>
        <v>0</v>
      </c>
    </row>
    <row r="109" spans="1:41" s="45" customFormat="1" ht="15" customHeight="1">
      <c r="A109" s="62" t="s">
        <v>366</v>
      </c>
      <c r="B109" s="62"/>
      <c r="C109" s="62" t="s">
        <v>161</v>
      </c>
      <c r="D109" s="62" t="s">
        <v>203</v>
      </c>
      <c r="E109" s="64">
        <f t="shared" si="119"/>
        <v>0</v>
      </c>
      <c r="F109" s="64">
        <f t="shared" si="120"/>
        <v>0</v>
      </c>
      <c r="G109" s="64">
        <f t="shared" si="121"/>
        <v>0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4">
        <f t="shared" si="122"/>
        <v>0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4">
        <f t="shared" si="123"/>
        <v>0</v>
      </c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</row>
    <row r="110" spans="1:41" s="45" customFormat="1" ht="15" customHeight="1">
      <c r="A110" s="62" t="s">
        <v>367</v>
      </c>
      <c r="B110" s="62"/>
      <c r="C110" s="62" t="s">
        <v>161</v>
      </c>
      <c r="D110" s="62" t="s">
        <v>368</v>
      </c>
      <c r="E110" s="64">
        <f t="shared" si="119"/>
        <v>0</v>
      </c>
      <c r="F110" s="64">
        <f t="shared" si="120"/>
        <v>0</v>
      </c>
      <c r="G110" s="64">
        <f t="shared" si="121"/>
        <v>0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4">
        <f t="shared" si="122"/>
        <v>0</v>
      </c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4">
        <f t="shared" si="123"/>
        <v>0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</row>
    <row r="111" spans="1:41" s="45" customFormat="1" ht="15" customHeight="1">
      <c r="A111" s="62">
        <v>2080208</v>
      </c>
      <c r="B111" s="62"/>
      <c r="C111" s="62" t="s">
        <v>161</v>
      </c>
      <c r="D111" s="62" t="s">
        <v>369</v>
      </c>
      <c r="E111" s="64">
        <f t="shared" si="119"/>
        <v>0</v>
      </c>
      <c r="F111" s="64">
        <f t="shared" si="120"/>
        <v>0</v>
      </c>
      <c r="G111" s="64">
        <f t="shared" si="121"/>
        <v>0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4">
        <f t="shared" si="122"/>
        <v>0</v>
      </c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4">
        <f t="shared" si="123"/>
        <v>0</v>
      </c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</row>
    <row r="112" spans="1:41" s="45" customFormat="1" ht="15" customHeight="1">
      <c r="A112" s="62" t="s">
        <v>370</v>
      </c>
      <c r="B112" s="62"/>
      <c r="C112" s="62" t="s">
        <v>161</v>
      </c>
      <c r="D112" s="62" t="s">
        <v>371</v>
      </c>
      <c r="E112" s="64">
        <f t="shared" si="119"/>
        <v>0</v>
      </c>
      <c r="F112" s="64">
        <f t="shared" si="120"/>
        <v>0</v>
      </c>
      <c r="G112" s="64">
        <f t="shared" si="121"/>
        <v>0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4">
        <f t="shared" si="122"/>
        <v>0</v>
      </c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4">
        <f t="shared" si="123"/>
        <v>0</v>
      </c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</row>
    <row r="113" spans="1:41" s="44" customFormat="1" ht="15" customHeight="1">
      <c r="A113" s="59" t="s">
        <v>372</v>
      </c>
      <c r="B113" s="59"/>
      <c r="C113" s="59" t="s">
        <v>161</v>
      </c>
      <c r="D113" s="59" t="s">
        <v>373</v>
      </c>
      <c r="E113" s="61">
        <f aca="true" t="shared" si="125" ref="E113:AO113">SUM(E114:E116)</f>
        <v>0</v>
      </c>
      <c r="F113" s="61">
        <f t="shared" si="125"/>
        <v>28980</v>
      </c>
      <c r="G113" s="61">
        <f t="shared" si="125"/>
        <v>28980</v>
      </c>
      <c r="H113" s="61">
        <f t="shared" si="125"/>
        <v>0</v>
      </c>
      <c r="I113" s="61">
        <f t="shared" si="125"/>
        <v>0</v>
      </c>
      <c r="J113" s="61">
        <f t="shared" si="125"/>
        <v>0</v>
      </c>
      <c r="K113" s="61">
        <f t="shared" si="125"/>
        <v>27900</v>
      </c>
      <c r="L113" s="61">
        <f t="shared" si="125"/>
        <v>0</v>
      </c>
      <c r="M113" s="61">
        <f t="shared" si="125"/>
        <v>0</v>
      </c>
      <c r="N113" s="61">
        <f t="shared" si="125"/>
        <v>0</v>
      </c>
      <c r="O113" s="61">
        <f t="shared" si="125"/>
        <v>0</v>
      </c>
      <c r="P113" s="61">
        <f t="shared" si="125"/>
        <v>1080</v>
      </c>
      <c r="Q113" s="61">
        <f t="shared" si="125"/>
        <v>0</v>
      </c>
      <c r="R113" s="61">
        <f t="shared" si="125"/>
        <v>0</v>
      </c>
      <c r="S113" s="61">
        <f t="shared" si="125"/>
        <v>0</v>
      </c>
      <c r="T113" s="61">
        <f t="shared" si="125"/>
        <v>0</v>
      </c>
      <c r="U113" s="61">
        <f t="shared" si="125"/>
        <v>0</v>
      </c>
      <c r="V113" s="61">
        <f t="shared" si="125"/>
        <v>0</v>
      </c>
      <c r="W113" s="61">
        <f t="shared" si="125"/>
        <v>0</v>
      </c>
      <c r="X113" s="61">
        <f t="shared" si="125"/>
        <v>0</v>
      </c>
      <c r="Y113" s="61">
        <f t="shared" si="125"/>
        <v>0</v>
      </c>
      <c r="Z113" s="61">
        <f t="shared" si="125"/>
        <v>0</v>
      </c>
      <c r="AA113" s="61">
        <f t="shared" si="125"/>
        <v>0</v>
      </c>
      <c r="AB113" s="61">
        <f t="shared" si="125"/>
        <v>0</v>
      </c>
      <c r="AC113" s="61">
        <f t="shared" si="125"/>
        <v>0</v>
      </c>
      <c r="AD113" s="61">
        <f t="shared" si="125"/>
        <v>0</v>
      </c>
      <c r="AE113" s="61">
        <f t="shared" si="125"/>
        <v>0</v>
      </c>
      <c r="AF113" s="61">
        <f t="shared" si="125"/>
        <v>0</v>
      </c>
      <c r="AG113" s="61">
        <f t="shared" si="125"/>
        <v>0</v>
      </c>
      <c r="AH113" s="61">
        <f t="shared" si="125"/>
        <v>0</v>
      </c>
      <c r="AI113" s="61">
        <f t="shared" si="125"/>
        <v>0</v>
      </c>
      <c r="AJ113" s="61">
        <f t="shared" si="125"/>
        <v>0</v>
      </c>
      <c r="AK113" s="61">
        <f t="shared" si="125"/>
        <v>0</v>
      </c>
      <c r="AL113" s="61">
        <f t="shared" si="125"/>
        <v>0</v>
      </c>
      <c r="AM113" s="61">
        <f t="shared" si="125"/>
        <v>0</v>
      </c>
      <c r="AN113" s="61">
        <f t="shared" si="125"/>
        <v>0</v>
      </c>
      <c r="AO113" s="61">
        <f t="shared" si="125"/>
        <v>0</v>
      </c>
    </row>
    <row r="114" spans="1:41" s="45" customFormat="1" ht="15" customHeight="1">
      <c r="A114" s="62" t="s">
        <v>374</v>
      </c>
      <c r="B114" s="62"/>
      <c r="C114" s="62" t="s">
        <v>161</v>
      </c>
      <c r="D114" s="62" t="s">
        <v>375</v>
      </c>
      <c r="E114" s="64">
        <f aca="true" t="shared" si="126" ref="E114:E116">SUM(H114,J114,L114,AC114,AE114,AG114)</f>
        <v>0</v>
      </c>
      <c r="F114" s="64">
        <f aca="true" t="shared" si="127" ref="F114:F116">SUM(I114,K114,M114:P114,R114:AA114,AD114,AF114,AH114:AO114)</f>
        <v>28980</v>
      </c>
      <c r="G114" s="64">
        <f aca="true" t="shared" si="128" ref="G114:G116">SUM(H114:P114)</f>
        <v>28980</v>
      </c>
      <c r="H114" s="65"/>
      <c r="I114" s="65"/>
      <c r="J114" s="65"/>
      <c r="K114" s="65">
        <v>27900</v>
      </c>
      <c r="L114" s="65"/>
      <c r="M114" s="65"/>
      <c r="N114" s="65"/>
      <c r="O114" s="65"/>
      <c r="P114" s="65">
        <v>1080</v>
      </c>
      <c r="Q114" s="64">
        <f aca="true" t="shared" si="129" ref="Q114:Q116">SUM(R114:AA114)</f>
        <v>0</v>
      </c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4">
        <f aca="true" t="shared" si="130" ref="AB114:AB116">SUM(AC114:AN114)</f>
        <v>0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</row>
    <row r="115" spans="1:41" s="45" customFormat="1" ht="15" customHeight="1">
      <c r="A115" s="62" t="s">
        <v>376</v>
      </c>
      <c r="B115" s="62"/>
      <c r="C115" s="62" t="s">
        <v>161</v>
      </c>
      <c r="D115" s="62" t="s">
        <v>377</v>
      </c>
      <c r="E115" s="64">
        <f t="shared" si="126"/>
        <v>0</v>
      </c>
      <c r="F115" s="64">
        <f t="shared" si="127"/>
        <v>0</v>
      </c>
      <c r="G115" s="64">
        <f t="shared" si="128"/>
        <v>0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4">
        <f t="shared" si="129"/>
        <v>0</v>
      </c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4">
        <f t="shared" si="130"/>
        <v>0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</row>
    <row r="116" spans="1:41" s="45" customFormat="1" ht="15" customHeight="1">
      <c r="A116" s="62" t="s">
        <v>378</v>
      </c>
      <c r="B116" s="62"/>
      <c r="C116" s="62" t="s">
        <v>161</v>
      </c>
      <c r="D116" s="62" t="s">
        <v>379</v>
      </c>
      <c r="E116" s="64">
        <f t="shared" si="126"/>
        <v>0</v>
      </c>
      <c r="F116" s="64">
        <f t="shared" si="127"/>
        <v>0</v>
      </c>
      <c r="G116" s="64">
        <f t="shared" si="128"/>
        <v>0</v>
      </c>
      <c r="H116" s="65"/>
      <c r="I116" s="65"/>
      <c r="J116" s="65"/>
      <c r="K116" s="65"/>
      <c r="L116" s="65"/>
      <c r="M116" s="65"/>
      <c r="N116" s="65"/>
      <c r="O116" s="65"/>
      <c r="P116" s="65"/>
      <c r="Q116" s="64">
        <f t="shared" si="129"/>
        <v>0</v>
      </c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4">
        <f t="shared" si="130"/>
        <v>0</v>
      </c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</row>
    <row r="117" spans="1:41" s="44" customFormat="1" ht="15" customHeight="1">
      <c r="A117" s="59" t="s">
        <v>380</v>
      </c>
      <c r="B117" s="59"/>
      <c r="C117" s="59" t="s">
        <v>161</v>
      </c>
      <c r="D117" s="59" t="s">
        <v>381</v>
      </c>
      <c r="E117" s="61">
        <f aca="true" t="shared" si="131" ref="E117:AO117">SUM(E118:E120)</f>
        <v>0</v>
      </c>
      <c r="F117" s="61">
        <f t="shared" si="131"/>
        <v>0</v>
      </c>
      <c r="G117" s="61">
        <f t="shared" si="131"/>
        <v>0</v>
      </c>
      <c r="H117" s="61">
        <f t="shared" si="131"/>
        <v>0</v>
      </c>
      <c r="I117" s="61">
        <f t="shared" si="131"/>
        <v>0</v>
      </c>
      <c r="J117" s="61">
        <f t="shared" si="131"/>
        <v>0</v>
      </c>
      <c r="K117" s="61">
        <f t="shared" si="131"/>
        <v>0</v>
      </c>
      <c r="L117" s="61">
        <f t="shared" si="131"/>
        <v>0</v>
      </c>
      <c r="M117" s="61">
        <f t="shared" si="131"/>
        <v>0</v>
      </c>
      <c r="N117" s="61">
        <f t="shared" si="131"/>
        <v>0</v>
      </c>
      <c r="O117" s="61">
        <f t="shared" si="131"/>
        <v>0</v>
      </c>
      <c r="P117" s="61">
        <f t="shared" si="131"/>
        <v>0</v>
      </c>
      <c r="Q117" s="61">
        <f t="shared" si="131"/>
        <v>0</v>
      </c>
      <c r="R117" s="61">
        <f t="shared" si="131"/>
        <v>0</v>
      </c>
      <c r="S117" s="61">
        <f t="shared" si="131"/>
        <v>0</v>
      </c>
      <c r="T117" s="61">
        <f t="shared" si="131"/>
        <v>0</v>
      </c>
      <c r="U117" s="61">
        <f t="shared" si="131"/>
        <v>0</v>
      </c>
      <c r="V117" s="61">
        <f t="shared" si="131"/>
        <v>0</v>
      </c>
      <c r="W117" s="61">
        <f t="shared" si="131"/>
        <v>0</v>
      </c>
      <c r="X117" s="61">
        <f t="shared" si="131"/>
        <v>0</v>
      </c>
      <c r="Y117" s="61">
        <f t="shared" si="131"/>
        <v>0</v>
      </c>
      <c r="Z117" s="61">
        <f t="shared" si="131"/>
        <v>0</v>
      </c>
      <c r="AA117" s="61">
        <f t="shared" si="131"/>
        <v>0</v>
      </c>
      <c r="AB117" s="61">
        <f t="shared" si="131"/>
        <v>0</v>
      </c>
      <c r="AC117" s="61">
        <f t="shared" si="131"/>
        <v>0</v>
      </c>
      <c r="AD117" s="61">
        <f t="shared" si="131"/>
        <v>0</v>
      </c>
      <c r="AE117" s="61">
        <f t="shared" si="131"/>
        <v>0</v>
      </c>
      <c r="AF117" s="61">
        <f t="shared" si="131"/>
        <v>0</v>
      </c>
      <c r="AG117" s="61">
        <f t="shared" si="131"/>
        <v>0</v>
      </c>
      <c r="AH117" s="61">
        <f t="shared" si="131"/>
        <v>0</v>
      </c>
      <c r="AI117" s="61">
        <f t="shared" si="131"/>
        <v>0</v>
      </c>
      <c r="AJ117" s="61">
        <f t="shared" si="131"/>
        <v>0</v>
      </c>
      <c r="AK117" s="61">
        <f t="shared" si="131"/>
        <v>0</v>
      </c>
      <c r="AL117" s="61">
        <f t="shared" si="131"/>
        <v>0</v>
      </c>
      <c r="AM117" s="61">
        <f t="shared" si="131"/>
        <v>0</v>
      </c>
      <c r="AN117" s="61">
        <f t="shared" si="131"/>
        <v>0</v>
      </c>
      <c r="AO117" s="61">
        <f t="shared" si="131"/>
        <v>0</v>
      </c>
    </row>
    <row r="118" spans="1:41" s="45" customFormat="1" ht="15" customHeight="1">
      <c r="A118" s="62" t="s">
        <v>382</v>
      </c>
      <c r="B118" s="62"/>
      <c r="C118" s="62" t="s">
        <v>161</v>
      </c>
      <c r="D118" s="62" t="s">
        <v>383</v>
      </c>
      <c r="E118" s="64">
        <f aca="true" t="shared" si="132" ref="E118:E120">SUM(H118,J118,L118,AC118,AE118,AG118)</f>
        <v>0</v>
      </c>
      <c r="F118" s="64">
        <f aca="true" t="shared" si="133" ref="F118:F120">SUM(I118,K118,M118:P118,R118:AA118,AD118,AF118,AH118:AO118)</f>
        <v>0</v>
      </c>
      <c r="G118" s="64">
        <f aca="true" t="shared" si="134" ref="G118:G120">SUM(H118:P118)</f>
        <v>0</v>
      </c>
      <c r="H118" s="65"/>
      <c r="I118" s="65"/>
      <c r="J118" s="65"/>
      <c r="K118" s="65"/>
      <c r="L118" s="65"/>
      <c r="M118" s="65"/>
      <c r="N118" s="65"/>
      <c r="O118" s="65"/>
      <c r="P118" s="65"/>
      <c r="Q118" s="64">
        <f aca="true" t="shared" si="135" ref="Q118:Q120">SUM(R118:AA118)</f>
        <v>0</v>
      </c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4">
        <f aca="true" t="shared" si="136" ref="AB118:AB120">SUM(AC118:AN118)</f>
        <v>0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</row>
    <row r="119" spans="1:41" s="45" customFormat="1" ht="15" customHeight="1">
      <c r="A119" s="62" t="s">
        <v>384</v>
      </c>
      <c r="B119" s="62"/>
      <c r="C119" s="62" t="s">
        <v>161</v>
      </c>
      <c r="D119" s="62" t="s">
        <v>385</v>
      </c>
      <c r="E119" s="64">
        <f t="shared" si="132"/>
        <v>0</v>
      </c>
      <c r="F119" s="64">
        <f t="shared" si="133"/>
        <v>0</v>
      </c>
      <c r="G119" s="64">
        <f t="shared" si="134"/>
        <v>0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4">
        <f t="shared" si="135"/>
        <v>0</v>
      </c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4">
        <f t="shared" si="136"/>
        <v>0</v>
      </c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</row>
    <row r="120" spans="1:41" s="45" customFormat="1" ht="15" customHeight="1">
      <c r="A120" s="62" t="s">
        <v>386</v>
      </c>
      <c r="B120" s="62"/>
      <c r="C120" s="62" t="s">
        <v>161</v>
      </c>
      <c r="D120" s="62" t="s">
        <v>387</v>
      </c>
      <c r="E120" s="64">
        <f t="shared" si="132"/>
        <v>0</v>
      </c>
      <c r="F120" s="64">
        <f t="shared" si="133"/>
        <v>0</v>
      </c>
      <c r="G120" s="64">
        <f t="shared" si="134"/>
        <v>0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4">
        <f t="shared" si="135"/>
        <v>0</v>
      </c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4">
        <f t="shared" si="136"/>
        <v>0</v>
      </c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</row>
    <row r="121" spans="1:41" s="44" customFormat="1" ht="15" customHeight="1">
      <c r="A121" s="59" t="s">
        <v>388</v>
      </c>
      <c r="B121" s="59"/>
      <c r="C121" s="59" t="s">
        <v>161</v>
      </c>
      <c r="D121" s="59" t="s">
        <v>389</v>
      </c>
      <c r="E121" s="61">
        <f aca="true" t="shared" si="137" ref="E121:AO121">SUM(E122)</f>
        <v>0</v>
      </c>
      <c r="F121" s="61">
        <f t="shared" si="137"/>
        <v>0</v>
      </c>
      <c r="G121" s="61">
        <f t="shared" si="137"/>
        <v>0</v>
      </c>
      <c r="H121" s="61">
        <f t="shared" si="137"/>
        <v>0</v>
      </c>
      <c r="I121" s="61">
        <f t="shared" si="137"/>
        <v>0</v>
      </c>
      <c r="J121" s="61">
        <f t="shared" si="137"/>
        <v>0</v>
      </c>
      <c r="K121" s="61">
        <f t="shared" si="137"/>
        <v>0</v>
      </c>
      <c r="L121" s="61">
        <f t="shared" si="137"/>
        <v>0</v>
      </c>
      <c r="M121" s="61">
        <f t="shared" si="137"/>
        <v>0</v>
      </c>
      <c r="N121" s="61">
        <f t="shared" si="137"/>
        <v>0</v>
      </c>
      <c r="O121" s="61">
        <f t="shared" si="137"/>
        <v>0</v>
      </c>
      <c r="P121" s="61">
        <f t="shared" si="137"/>
        <v>0</v>
      </c>
      <c r="Q121" s="61">
        <f t="shared" si="137"/>
        <v>0</v>
      </c>
      <c r="R121" s="61">
        <f t="shared" si="137"/>
        <v>0</v>
      </c>
      <c r="S121" s="61">
        <f t="shared" si="137"/>
        <v>0</v>
      </c>
      <c r="T121" s="61">
        <f t="shared" si="137"/>
        <v>0</v>
      </c>
      <c r="U121" s="61">
        <f t="shared" si="137"/>
        <v>0</v>
      </c>
      <c r="V121" s="61">
        <f t="shared" si="137"/>
        <v>0</v>
      </c>
      <c r="W121" s="61">
        <f t="shared" si="137"/>
        <v>0</v>
      </c>
      <c r="X121" s="61">
        <f t="shared" si="137"/>
        <v>0</v>
      </c>
      <c r="Y121" s="61">
        <f t="shared" si="137"/>
        <v>0</v>
      </c>
      <c r="Z121" s="61">
        <f t="shared" si="137"/>
        <v>0</v>
      </c>
      <c r="AA121" s="61">
        <f t="shared" si="137"/>
        <v>0</v>
      </c>
      <c r="AB121" s="61">
        <f t="shared" si="137"/>
        <v>0</v>
      </c>
      <c r="AC121" s="61">
        <f t="shared" si="137"/>
        <v>0</v>
      </c>
      <c r="AD121" s="61">
        <f t="shared" si="137"/>
        <v>0</v>
      </c>
      <c r="AE121" s="61">
        <f t="shared" si="137"/>
        <v>0</v>
      </c>
      <c r="AF121" s="61">
        <f t="shared" si="137"/>
        <v>0</v>
      </c>
      <c r="AG121" s="61">
        <f t="shared" si="137"/>
        <v>0</v>
      </c>
      <c r="AH121" s="61">
        <f t="shared" si="137"/>
        <v>0</v>
      </c>
      <c r="AI121" s="61">
        <f t="shared" si="137"/>
        <v>0</v>
      </c>
      <c r="AJ121" s="61">
        <f t="shared" si="137"/>
        <v>0</v>
      </c>
      <c r="AK121" s="61">
        <f t="shared" si="137"/>
        <v>0</v>
      </c>
      <c r="AL121" s="61">
        <f t="shared" si="137"/>
        <v>0</v>
      </c>
      <c r="AM121" s="61">
        <f t="shared" si="137"/>
        <v>0</v>
      </c>
      <c r="AN121" s="61">
        <f t="shared" si="137"/>
        <v>0</v>
      </c>
      <c r="AO121" s="61">
        <f t="shared" si="137"/>
        <v>0</v>
      </c>
    </row>
    <row r="122" spans="1:41" s="45" customFormat="1" ht="15" customHeight="1">
      <c r="A122" s="62" t="s">
        <v>390</v>
      </c>
      <c r="B122" s="62"/>
      <c r="C122" s="62" t="s">
        <v>161</v>
      </c>
      <c r="D122" s="62" t="s">
        <v>391</v>
      </c>
      <c r="E122" s="64">
        <f aca="true" t="shared" si="138" ref="E122:E127">SUM(H122,J122,L122,AC122,AE122,AG122)</f>
        <v>0</v>
      </c>
      <c r="F122" s="64">
        <f aca="true" t="shared" si="139" ref="F122:F127">SUM(I122,K122,M122:P122,R122:AA122,AD122,AF122,AH122:AO122)</f>
        <v>0</v>
      </c>
      <c r="G122" s="64">
        <f aca="true" t="shared" si="140" ref="G122:G127">SUM(H122:P122)</f>
        <v>0</v>
      </c>
      <c r="H122" s="65"/>
      <c r="I122" s="65"/>
      <c r="J122" s="65"/>
      <c r="K122" s="65"/>
      <c r="L122" s="65"/>
      <c r="M122" s="65"/>
      <c r="N122" s="65"/>
      <c r="O122" s="65"/>
      <c r="P122" s="65"/>
      <c r="Q122" s="64">
        <f aca="true" t="shared" si="141" ref="Q122:Q127">SUM(R122:AA122)</f>
        <v>0</v>
      </c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4">
        <f aca="true" t="shared" si="142" ref="AB122:AB127">SUM(AC122:AN122)</f>
        <v>0</v>
      </c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</row>
    <row r="123" spans="1:41" s="44" customFormat="1" ht="15" customHeight="1">
      <c r="A123" s="59" t="s">
        <v>392</v>
      </c>
      <c r="B123" s="59"/>
      <c r="C123" s="59" t="s">
        <v>161</v>
      </c>
      <c r="D123" s="59" t="s">
        <v>393</v>
      </c>
      <c r="E123" s="61">
        <f aca="true" t="shared" si="143" ref="E123:AO123">SUM(E124)</f>
        <v>0</v>
      </c>
      <c r="F123" s="61">
        <f t="shared" si="143"/>
        <v>0</v>
      </c>
      <c r="G123" s="61">
        <f t="shared" si="143"/>
        <v>0</v>
      </c>
      <c r="H123" s="61">
        <f t="shared" si="143"/>
        <v>0</v>
      </c>
      <c r="I123" s="61">
        <f t="shared" si="143"/>
        <v>0</v>
      </c>
      <c r="J123" s="61">
        <f t="shared" si="143"/>
        <v>0</v>
      </c>
      <c r="K123" s="61">
        <f t="shared" si="143"/>
        <v>0</v>
      </c>
      <c r="L123" s="61">
        <f t="shared" si="143"/>
        <v>0</v>
      </c>
      <c r="M123" s="61">
        <f t="shared" si="143"/>
        <v>0</v>
      </c>
      <c r="N123" s="61">
        <f t="shared" si="143"/>
        <v>0</v>
      </c>
      <c r="O123" s="61">
        <f t="shared" si="143"/>
        <v>0</v>
      </c>
      <c r="P123" s="61">
        <f t="shared" si="143"/>
        <v>0</v>
      </c>
      <c r="Q123" s="61">
        <f t="shared" si="143"/>
        <v>0</v>
      </c>
      <c r="R123" s="61">
        <f t="shared" si="143"/>
        <v>0</v>
      </c>
      <c r="S123" s="61">
        <f t="shared" si="143"/>
        <v>0</v>
      </c>
      <c r="T123" s="61">
        <f t="shared" si="143"/>
        <v>0</v>
      </c>
      <c r="U123" s="61">
        <f t="shared" si="143"/>
        <v>0</v>
      </c>
      <c r="V123" s="61">
        <f t="shared" si="143"/>
        <v>0</v>
      </c>
      <c r="W123" s="61">
        <f t="shared" si="143"/>
        <v>0</v>
      </c>
      <c r="X123" s="61">
        <f t="shared" si="143"/>
        <v>0</v>
      </c>
      <c r="Y123" s="61">
        <f t="shared" si="143"/>
        <v>0</v>
      </c>
      <c r="Z123" s="61">
        <f t="shared" si="143"/>
        <v>0</v>
      </c>
      <c r="AA123" s="61">
        <f t="shared" si="143"/>
        <v>0</v>
      </c>
      <c r="AB123" s="61">
        <f t="shared" si="143"/>
        <v>0</v>
      </c>
      <c r="AC123" s="61">
        <f t="shared" si="143"/>
        <v>0</v>
      </c>
      <c r="AD123" s="61">
        <f t="shared" si="143"/>
        <v>0</v>
      </c>
      <c r="AE123" s="61">
        <f t="shared" si="143"/>
        <v>0</v>
      </c>
      <c r="AF123" s="61">
        <f t="shared" si="143"/>
        <v>0</v>
      </c>
      <c r="AG123" s="61">
        <f t="shared" si="143"/>
        <v>0</v>
      </c>
      <c r="AH123" s="61">
        <f t="shared" si="143"/>
        <v>0</v>
      </c>
      <c r="AI123" s="61">
        <f t="shared" si="143"/>
        <v>0</v>
      </c>
      <c r="AJ123" s="61">
        <f t="shared" si="143"/>
        <v>0</v>
      </c>
      <c r="AK123" s="61">
        <f t="shared" si="143"/>
        <v>0</v>
      </c>
      <c r="AL123" s="61">
        <f t="shared" si="143"/>
        <v>0</v>
      </c>
      <c r="AM123" s="61">
        <f t="shared" si="143"/>
        <v>0</v>
      </c>
      <c r="AN123" s="61">
        <f t="shared" si="143"/>
        <v>0</v>
      </c>
      <c r="AO123" s="61">
        <f t="shared" si="143"/>
        <v>0</v>
      </c>
    </row>
    <row r="124" spans="1:41" s="45" customFormat="1" ht="15" customHeight="1">
      <c r="A124" s="62" t="s">
        <v>394</v>
      </c>
      <c r="B124" s="62"/>
      <c r="C124" s="62" t="s">
        <v>161</v>
      </c>
      <c r="D124" s="62" t="s">
        <v>203</v>
      </c>
      <c r="E124" s="64">
        <f t="shared" si="138"/>
        <v>0</v>
      </c>
      <c r="F124" s="64">
        <f t="shared" si="139"/>
        <v>0</v>
      </c>
      <c r="G124" s="64">
        <f t="shared" si="140"/>
        <v>0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4">
        <f t="shared" si="141"/>
        <v>0</v>
      </c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4">
        <f t="shared" si="142"/>
        <v>0</v>
      </c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</row>
    <row r="125" spans="1:41" s="43" customFormat="1" ht="15" customHeight="1">
      <c r="A125" s="55" t="s">
        <v>395</v>
      </c>
      <c r="B125" s="55"/>
      <c r="C125" s="55" t="s">
        <v>161</v>
      </c>
      <c r="D125" s="55" t="s">
        <v>396</v>
      </c>
      <c r="E125" s="57">
        <f aca="true" t="shared" si="144" ref="E125:AO125">SUM(E126,E128,E131,E133,E137,E139)</f>
        <v>0</v>
      </c>
      <c r="F125" s="57">
        <f t="shared" si="144"/>
        <v>0</v>
      </c>
      <c r="G125" s="57">
        <f t="shared" si="144"/>
        <v>0</v>
      </c>
      <c r="H125" s="57">
        <f t="shared" si="144"/>
        <v>0</v>
      </c>
      <c r="I125" s="57">
        <f t="shared" si="144"/>
        <v>0</v>
      </c>
      <c r="J125" s="57">
        <f t="shared" si="144"/>
        <v>0</v>
      </c>
      <c r="K125" s="57">
        <f t="shared" si="144"/>
        <v>0</v>
      </c>
      <c r="L125" s="57">
        <f t="shared" si="144"/>
        <v>0</v>
      </c>
      <c r="M125" s="57">
        <f t="shared" si="144"/>
        <v>0</v>
      </c>
      <c r="N125" s="57">
        <f t="shared" si="144"/>
        <v>0</v>
      </c>
      <c r="O125" s="57">
        <f t="shared" si="144"/>
        <v>0</v>
      </c>
      <c r="P125" s="57">
        <f t="shared" si="144"/>
        <v>0</v>
      </c>
      <c r="Q125" s="57">
        <f t="shared" si="144"/>
        <v>0</v>
      </c>
      <c r="R125" s="57">
        <f t="shared" si="144"/>
        <v>0</v>
      </c>
      <c r="S125" s="57">
        <f t="shared" si="144"/>
        <v>0</v>
      </c>
      <c r="T125" s="57">
        <f t="shared" si="144"/>
        <v>0</v>
      </c>
      <c r="U125" s="57">
        <f t="shared" si="144"/>
        <v>0</v>
      </c>
      <c r="V125" s="57">
        <f t="shared" si="144"/>
        <v>0</v>
      </c>
      <c r="W125" s="57">
        <f t="shared" si="144"/>
        <v>0</v>
      </c>
      <c r="X125" s="57">
        <f t="shared" si="144"/>
        <v>0</v>
      </c>
      <c r="Y125" s="57">
        <f t="shared" si="144"/>
        <v>0</v>
      </c>
      <c r="Z125" s="57">
        <f t="shared" si="144"/>
        <v>0</v>
      </c>
      <c r="AA125" s="57">
        <f t="shared" si="144"/>
        <v>0</v>
      </c>
      <c r="AB125" s="57">
        <f t="shared" si="144"/>
        <v>0</v>
      </c>
      <c r="AC125" s="57">
        <f t="shared" si="144"/>
        <v>0</v>
      </c>
      <c r="AD125" s="57">
        <f t="shared" si="144"/>
        <v>0</v>
      </c>
      <c r="AE125" s="57">
        <f t="shared" si="144"/>
        <v>0</v>
      </c>
      <c r="AF125" s="57">
        <f t="shared" si="144"/>
        <v>0</v>
      </c>
      <c r="AG125" s="57">
        <f t="shared" si="144"/>
        <v>0</v>
      </c>
      <c r="AH125" s="57">
        <f t="shared" si="144"/>
        <v>0</v>
      </c>
      <c r="AI125" s="57">
        <f t="shared" si="144"/>
        <v>0</v>
      </c>
      <c r="AJ125" s="57">
        <f t="shared" si="144"/>
        <v>0</v>
      </c>
      <c r="AK125" s="57">
        <f t="shared" si="144"/>
        <v>0</v>
      </c>
      <c r="AL125" s="57">
        <f t="shared" si="144"/>
        <v>0</v>
      </c>
      <c r="AM125" s="57">
        <f t="shared" si="144"/>
        <v>0</v>
      </c>
      <c r="AN125" s="57">
        <f t="shared" si="144"/>
        <v>0</v>
      </c>
      <c r="AO125" s="57">
        <f t="shared" si="144"/>
        <v>0</v>
      </c>
    </row>
    <row r="126" spans="1:41" s="44" customFormat="1" ht="15" customHeight="1">
      <c r="A126" s="59" t="s">
        <v>397</v>
      </c>
      <c r="B126" s="59"/>
      <c r="C126" s="59" t="s">
        <v>161</v>
      </c>
      <c r="D126" s="59" t="s">
        <v>398</v>
      </c>
      <c r="E126" s="61">
        <f aca="true" t="shared" si="145" ref="E126:AO126">SUM(E127)</f>
        <v>0</v>
      </c>
      <c r="F126" s="61">
        <f t="shared" si="145"/>
        <v>0</v>
      </c>
      <c r="G126" s="61">
        <f t="shared" si="145"/>
        <v>0</v>
      </c>
      <c r="H126" s="61">
        <f t="shared" si="145"/>
        <v>0</v>
      </c>
      <c r="I126" s="61">
        <f t="shared" si="145"/>
        <v>0</v>
      </c>
      <c r="J126" s="61">
        <f t="shared" si="145"/>
        <v>0</v>
      </c>
      <c r="K126" s="61">
        <f t="shared" si="145"/>
        <v>0</v>
      </c>
      <c r="L126" s="61">
        <f t="shared" si="145"/>
        <v>0</v>
      </c>
      <c r="M126" s="61">
        <f t="shared" si="145"/>
        <v>0</v>
      </c>
      <c r="N126" s="61">
        <f t="shared" si="145"/>
        <v>0</v>
      </c>
      <c r="O126" s="61">
        <f t="shared" si="145"/>
        <v>0</v>
      </c>
      <c r="P126" s="61">
        <f t="shared" si="145"/>
        <v>0</v>
      </c>
      <c r="Q126" s="61">
        <f t="shared" si="145"/>
        <v>0</v>
      </c>
      <c r="R126" s="61">
        <f t="shared" si="145"/>
        <v>0</v>
      </c>
      <c r="S126" s="61">
        <f t="shared" si="145"/>
        <v>0</v>
      </c>
      <c r="T126" s="61">
        <f t="shared" si="145"/>
        <v>0</v>
      </c>
      <c r="U126" s="61">
        <f t="shared" si="145"/>
        <v>0</v>
      </c>
      <c r="V126" s="61">
        <f t="shared" si="145"/>
        <v>0</v>
      </c>
      <c r="W126" s="61">
        <f t="shared" si="145"/>
        <v>0</v>
      </c>
      <c r="X126" s="61">
        <f t="shared" si="145"/>
        <v>0</v>
      </c>
      <c r="Y126" s="61">
        <f t="shared" si="145"/>
        <v>0</v>
      </c>
      <c r="Z126" s="61">
        <f t="shared" si="145"/>
        <v>0</v>
      </c>
      <c r="AA126" s="61">
        <f t="shared" si="145"/>
        <v>0</v>
      </c>
      <c r="AB126" s="61">
        <f t="shared" si="145"/>
        <v>0</v>
      </c>
      <c r="AC126" s="61">
        <f t="shared" si="145"/>
        <v>0</v>
      </c>
      <c r="AD126" s="61">
        <f t="shared" si="145"/>
        <v>0</v>
      </c>
      <c r="AE126" s="61">
        <f t="shared" si="145"/>
        <v>0</v>
      </c>
      <c r="AF126" s="61">
        <f t="shared" si="145"/>
        <v>0</v>
      </c>
      <c r="AG126" s="61">
        <f t="shared" si="145"/>
        <v>0</v>
      </c>
      <c r="AH126" s="61">
        <f t="shared" si="145"/>
        <v>0</v>
      </c>
      <c r="AI126" s="61">
        <f t="shared" si="145"/>
        <v>0</v>
      </c>
      <c r="AJ126" s="61">
        <f t="shared" si="145"/>
        <v>0</v>
      </c>
      <c r="AK126" s="61">
        <f t="shared" si="145"/>
        <v>0</v>
      </c>
      <c r="AL126" s="61">
        <f t="shared" si="145"/>
        <v>0</v>
      </c>
      <c r="AM126" s="61">
        <f t="shared" si="145"/>
        <v>0</v>
      </c>
      <c r="AN126" s="61">
        <f t="shared" si="145"/>
        <v>0</v>
      </c>
      <c r="AO126" s="61">
        <f t="shared" si="145"/>
        <v>0</v>
      </c>
    </row>
    <row r="127" spans="1:41" s="45" customFormat="1" ht="15" customHeight="1">
      <c r="A127" s="62" t="s">
        <v>399</v>
      </c>
      <c r="B127" s="62"/>
      <c r="C127" s="62" t="s">
        <v>161</v>
      </c>
      <c r="D127" s="62" t="s">
        <v>203</v>
      </c>
      <c r="E127" s="64">
        <f t="shared" si="138"/>
        <v>0</v>
      </c>
      <c r="F127" s="64">
        <f t="shared" si="139"/>
        <v>0</v>
      </c>
      <c r="G127" s="64">
        <f t="shared" si="140"/>
        <v>0</v>
      </c>
      <c r="H127" s="65"/>
      <c r="I127" s="65"/>
      <c r="J127" s="65"/>
      <c r="K127" s="65"/>
      <c r="L127" s="65"/>
      <c r="M127" s="65"/>
      <c r="N127" s="65"/>
      <c r="O127" s="65"/>
      <c r="P127" s="65"/>
      <c r="Q127" s="64">
        <f t="shared" si="141"/>
        <v>0</v>
      </c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4">
        <f t="shared" si="142"/>
        <v>0</v>
      </c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</row>
    <row r="128" spans="1:41" s="44" customFormat="1" ht="15" customHeight="1">
      <c r="A128" s="59" t="s">
        <v>400</v>
      </c>
      <c r="B128" s="59"/>
      <c r="C128" s="59" t="s">
        <v>161</v>
      </c>
      <c r="D128" s="59" t="s">
        <v>401</v>
      </c>
      <c r="E128" s="61">
        <f aca="true" t="shared" si="146" ref="E128:AO128">SUM(E129:E130)</f>
        <v>0</v>
      </c>
      <c r="F128" s="61">
        <f t="shared" si="146"/>
        <v>0</v>
      </c>
      <c r="G128" s="61">
        <f t="shared" si="146"/>
        <v>0</v>
      </c>
      <c r="H128" s="61">
        <f t="shared" si="146"/>
        <v>0</v>
      </c>
      <c r="I128" s="61">
        <f t="shared" si="146"/>
        <v>0</v>
      </c>
      <c r="J128" s="61">
        <f t="shared" si="146"/>
        <v>0</v>
      </c>
      <c r="K128" s="61">
        <f t="shared" si="146"/>
        <v>0</v>
      </c>
      <c r="L128" s="61">
        <f t="shared" si="146"/>
        <v>0</v>
      </c>
      <c r="M128" s="61">
        <f t="shared" si="146"/>
        <v>0</v>
      </c>
      <c r="N128" s="61">
        <f t="shared" si="146"/>
        <v>0</v>
      </c>
      <c r="O128" s="61">
        <f t="shared" si="146"/>
        <v>0</v>
      </c>
      <c r="P128" s="61">
        <f t="shared" si="146"/>
        <v>0</v>
      </c>
      <c r="Q128" s="61">
        <f t="shared" si="146"/>
        <v>0</v>
      </c>
      <c r="R128" s="61">
        <f t="shared" si="146"/>
        <v>0</v>
      </c>
      <c r="S128" s="61">
        <f t="shared" si="146"/>
        <v>0</v>
      </c>
      <c r="T128" s="61">
        <f t="shared" si="146"/>
        <v>0</v>
      </c>
      <c r="U128" s="61">
        <f t="shared" si="146"/>
        <v>0</v>
      </c>
      <c r="V128" s="61">
        <f t="shared" si="146"/>
        <v>0</v>
      </c>
      <c r="W128" s="61">
        <f t="shared" si="146"/>
        <v>0</v>
      </c>
      <c r="X128" s="61">
        <f t="shared" si="146"/>
        <v>0</v>
      </c>
      <c r="Y128" s="61">
        <f t="shared" si="146"/>
        <v>0</v>
      </c>
      <c r="Z128" s="61">
        <f t="shared" si="146"/>
        <v>0</v>
      </c>
      <c r="AA128" s="61">
        <f t="shared" si="146"/>
        <v>0</v>
      </c>
      <c r="AB128" s="61">
        <f t="shared" si="146"/>
        <v>0</v>
      </c>
      <c r="AC128" s="61">
        <f t="shared" si="146"/>
        <v>0</v>
      </c>
      <c r="AD128" s="61">
        <f t="shared" si="146"/>
        <v>0</v>
      </c>
      <c r="AE128" s="61">
        <f t="shared" si="146"/>
        <v>0</v>
      </c>
      <c r="AF128" s="61">
        <f t="shared" si="146"/>
        <v>0</v>
      </c>
      <c r="AG128" s="61">
        <f t="shared" si="146"/>
        <v>0</v>
      </c>
      <c r="AH128" s="61">
        <f t="shared" si="146"/>
        <v>0</v>
      </c>
      <c r="AI128" s="61">
        <f t="shared" si="146"/>
        <v>0</v>
      </c>
      <c r="AJ128" s="61">
        <f t="shared" si="146"/>
        <v>0</v>
      </c>
      <c r="AK128" s="61">
        <f t="shared" si="146"/>
        <v>0</v>
      </c>
      <c r="AL128" s="61">
        <f t="shared" si="146"/>
        <v>0</v>
      </c>
      <c r="AM128" s="61">
        <f t="shared" si="146"/>
        <v>0</v>
      </c>
      <c r="AN128" s="61">
        <f t="shared" si="146"/>
        <v>0</v>
      </c>
      <c r="AO128" s="61">
        <f t="shared" si="146"/>
        <v>0</v>
      </c>
    </row>
    <row r="129" spans="1:41" s="45" customFormat="1" ht="15" customHeight="1">
      <c r="A129" s="62" t="s">
        <v>402</v>
      </c>
      <c r="B129" s="62"/>
      <c r="C129" s="62" t="s">
        <v>161</v>
      </c>
      <c r="D129" s="62" t="s">
        <v>403</v>
      </c>
      <c r="E129" s="64">
        <f aca="true" t="shared" si="147" ref="E129:E132">SUM(H129,J129,L129,AC129,AE129,AG129)</f>
        <v>0</v>
      </c>
      <c r="F129" s="64">
        <f aca="true" t="shared" si="148" ref="F129:F132">SUM(I129,K129,M129:P129,R129:AA129,AD129,AF129,AH129:AO129)</f>
        <v>0</v>
      </c>
      <c r="G129" s="64">
        <f aca="true" t="shared" si="149" ref="G129:G132">SUM(H129:P129)</f>
        <v>0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4">
        <f aca="true" t="shared" si="150" ref="Q129:Q132">SUM(R129:AA129)</f>
        <v>0</v>
      </c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4">
        <f aca="true" t="shared" si="151" ref="AB129:AB132">SUM(AC129:AN129)</f>
        <v>0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</row>
    <row r="130" spans="1:41" s="45" customFormat="1" ht="15" customHeight="1">
      <c r="A130" s="62" t="s">
        <v>404</v>
      </c>
      <c r="B130" s="62"/>
      <c r="C130" s="62" t="s">
        <v>161</v>
      </c>
      <c r="D130" s="62" t="s">
        <v>405</v>
      </c>
      <c r="E130" s="64">
        <f t="shared" si="147"/>
        <v>0</v>
      </c>
      <c r="F130" s="64">
        <f t="shared" si="148"/>
        <v>0</v>
      </c>
      <c r="G130" s="64">
        <f t="shared" si="149"/>
        <v>0</v>
      </c>
      <c r="H130" s="65"/>
      <c r="I130" s="65"/>
      <c r="J130" s="65"/>
      <c r="K130" s="65"/>
      <c r="L130" s="65"/>
      <c r="M130" s="65"/>
      <c r="N130" s="65"/>
      <c r="O130" s="65"/>
      <c r="P130" s="65"/>
      <c r="Q130" s="64">
        <f t="shared" si="150"/>
        <v>0</v>
      </c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4">
        <f t="shared" si="151"/>
        <v>0</v>
      </c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</row>
    <row r="131" spans="1:41" s="44" customFormat="1" ht="15" customHeight="1">
      <c r="A131" s="59" t="s">
        <v>406</v>
      </c>
      <c r="B131" s="59"/>
      <c r="C131" s="59" t="s">
        <v>161</v>
      </c>
      <c r="D131" s="59" t="s">
        <v>407</v>
      </c>
      <c r="E131" s="61">
        <f aca="true" t="shared" si="152" ref="E131:AO131">SUM(E132)</f>
        <v>0</v>
      </c>
      <c r="F131" s="61">
        <f t="shared" si="152"/>
        <v>0</v>
      </c>
      <c r="G131" s="61">
        <f t="shared" si="152"/>
        <v>0</v>
      </c>
      <c r="H131" s="61">
        <f t="shared" si="152"/>
        <v>0</v>
      </c>
      <c r="I131" s="61">
        <f t="shared" si="152"/>
        <v>0</v>
      </c>
      <c r="J131" s="61">
        <f t="shared" si="152"/>
        <v>0</v>
      </c>
      <c r="K131" s="61">
        <f t="shared" si="152"/>
        <v>0</v>
      </c>
      <c r="L131" s="61">
        <f t="shared" si="152"/>
        <v>0</v>
      </c>
      <c r="M131" s="61">
        <f t="shared" si="152"/>
        <v>0</v>
      </c>
      <c r="N131" s="61">
        <f t="shared" si="152"/>
        <v>0</v>
      </c>
      <c r="O131" s="61">
        <f t="shared" si="152"/>
        <v>0</v>
      </c>
      <c r="P131" s="61">
        <f t="shared" si="152"/>
        <v>0</v>
      </c>
      <c r="Q131" s="61">
        <f t="shared" si="152"/>
        <v>0</v>
      </c>
      <c r="R131" s="61">
        <f t="shared" si="152"/>
        <v>0</v>
      </c>
      <c r="S131" s="61">
        <f t="shared" si="152"/>
        <v>0</v>
      </c>
      <c r="T131" s="61">
        <f t="shared" si="152"/>
        <v>0</v>
      </c>
      <c r="U131" s="61">
        <f t="shared" si="152"/>
        <v>0</v>
      </c>
      <c r="V131" s="61">
        <f t="shared" si="152"/>
        <v>0</v>
      </c>
      <c r="W131" s="61">
        <f t="shared" si="152"/>
        <v>0</v>
      </c>
      <c r="X131" s="61">
        <f t="shared" si="152"/>
        <v>0</v>
      </c>
      <c r="Y131" s="61">
        <f t="shared" si="152"/>
        <v>0</v>
      </c>
      <c r="Z131" s="61">
        <f t="shared" si="152"/>
        <v>0</v>
      </c>
      <c r="AA131" s="61">
        <f t="shared" si="152"/>
        <v>0</v>
      </c>
      <c r="AB131" s="61">
        <f t="shared" si="152"/>
        <v>0</v>
      </c>
      <c r="AC131" s="61">
        <f t="shared" si="152"/>
        <v>0</v>
      </c>
      <c r="AD131" s="61">
        <f t="shared" si="152"/>
        <v>0</v>
      </c>
      <c r="AE131" s="61">
        <f t="shared" si="152"/>
        <v>0</v>
      </c>
      <c r="AF131" s="61">
        <f t="shared" si="152"/>
        <v>0</v>
      </c>
      <c r="AG131" s="61">
        <f t="shared" si="152"/>
        <v>0</v>
      </c>
      <c r="AH131" s="61">
        <f t="shared" si="152"/>
        <v>0</v>
      </c>
      <c r="AI131" s="61">
        <f t="shared" si="152"/>
        <v>0</v>
      </c>
      <c r="AJ131" s="61">
        <f t="shared" si="152"/>
        <v>0</v>
      </c>
      <c r="AK131" s="61">
        <f t="shared" si="152"/>
        <v>0</v>
      </c>
      <c r="AL131" s="61">
        <f t="shared" si="152"/>
        <v>0</v>
      </c>
      <c r="AM131" s="61">
        <f t="shared" si="152"/>
        <v>0</v>
      </c>
      <c r="AN131" s="61">
        <f t="shared" si="152"/>
        <v>0</v>
      </c>
      <c r="AO131" s="61">
        <f t="shared" si="152"/>
        <v>0</v>
      </c>
    </row>
    <row r="132" spans="1:41" s="45" customFormat="1" ht="15" customHeight="1">
      <c r="A132" s="62" t="s">
        <v>408</v>
      </c>
      <c r="B132" s="62"/>
      <c r="C132" s="62" t="s">
        <v>161</v>
      </c>
      <c r="D132" s="62" t="s">
        <v>409</v>
      </c>
      <c r="E132" s="64">
        <f t="shared" si="147"/>
        <v>0</v>
      </c>
      <c r="F132" s="64">
        <f t="shared" si="148"/>
        <v>0</v>
      </c>
      <c r="G132" s="64">
        <f t="shared" si="149"/>
        <v>0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4">
        <f t="shared" si="150"/>
        <v>0</v>
      </c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4">
        <f t="shared" si="151"/>
        <v>0</v>
      </c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</row>
    <row r="133" spans="1:41" s="44" customFormat="1" ht="15" customHeight="1">
      <c r="A133" s="59" t="s">
        <v>410</v>
      </c>
      <c r="B133" s="59"/>
      <c r="C133" s="59" t="s">
        <v>161</v>
      </c>
      <c r="D133" s="59" t="s">
        <v>411</v>
      </c>
      <c r="E133" s="61">
        <f aca="true" t="shared" si="153" ref="E133:AO133">SUM(E134:E136)</f>
        <v>0</v>
      </c>
      <c r="F133" s="61">
        <f t="shared" si="153"/>
        <v>0</v>
      </c>
      <c r="G133" s="61">
        <f t="shared" si="153"/>
        <v>0</v>
      </c>
      <c r="H133" s="61">
        <f t="shared" si="153"/>
        <v>0</v>
      </c>
      <c r="I133" s="61">
        <f t="shared" si="153"/>
        <v>0</v>
      </c>
      <c r="J133" s="61">
        <f t="shared" si="153"/>
        <v>0</v>
      </c>
      <c r="K133" s="61">
        <f t="shared" si="153"/>
        <v>0</v>
      </c>
      <c r="L133" s="61">
        <f t="shared" si="153"/>
        <v>0</v>
      </c>
      <c r="M133" s="61">
        <f t="shared" si="153"/>
        <v>0</v>
      </c>
      <c r="N133" s="61">
        <f t="shared" si="153"/>
        <v>0</v>
      </c>
      <c r="O133" s="61">
        <f t="shared" si="153"/>
        <v>0</v>
      </c>
      <c r="P133" s="61">
        <f t="shared" si="153"/>
        <v>0</v>
      </c>
      <c r="Q133" s="61">
        <f t="shared" si="153"/>
        <v>0</v>
      </c>
      <c r="R133" s="61">
        <f t="shared" si="153"/>
        <v>0</v>
      </c>
      <c r="S133" s="61">
        <f t="shared" si="153"/>
        <v>0</v>
      </c>
      <c r="T133" s="61">
        <f t="shared" si="153"/>
        <v>0</v>
      </c>
      <c r="U133" s="61">
        <f t="shared" si="153"/>
        <v>0</v>
      </c>
      <c r="V133" s="61">
        <f t="shared" si="153"/>
        <v>0</v>
      </c>
      <c r="W133" s="61">
        <f t="shared" si="153"/>
        <v>0</v>
      </c>
      <c r="X133" s="61">
        <f t="shared" si="153"/>
        <v>0</v>
      </c>
      <c r="Y133" s="61">
        <f t="shared" si="153"/>
        <v>0</v>
      </c>
      <c r="Z133" s="61">
        <f t="shared" si="153"/>
        <v>0</v>
      </c>
      <c r="AA133" s="61">
        <f t="shared" si="153"/>
        <v>0</v>
      </c>
      <c r="AB133" s="61">
        <f t="shared" si="153"/>
        <v>0</v>
      </c>
      <c r="AC133" s="61">
        <f t="shared" si="153"/>
        <v>0</v>
      </c>
      <c r="AD133" s="61">
        <f t="shared" si="153"/>
        <v>0</v>
      </c>
      <c r="AE133" s="61">
        <f t="shared" si="153"/>
        <v>0</v>
      </c>
      <c r="AF133" s="61">
        <f t="shared" si="153"/>
        <v>0</v>
      </c>
      <c r="AG133" s="61">
        <f t="shared" si="153"/>
        <v>0</v>
      </c>
      <c r="AH133" s="61">
        <f t="shared" si="153"/>
        <v>0</v>
      </c>
      <c r="AI133" s="61">
        <f t="shared" si="153"/>
        <v>0</v>
      </c>
      <c r="AJ133" s="61">
        <f t="shared" si="153"/>
        <v>0</v>
      </c>
      <c r="AK133" s="61">
        <f t="shared" si="153"/>
        <v>0</v>
      </c>
      <c r="AL133" s="61">
        <f t="shared" si="153"/>
        <v>0</v>
      </c>
      <c r="AM133" s="61">
        <f t="shared" si="153"/>
        <v>0</v>
      </c>
      <c r="AN133" s="61">
        <f t="shared" si="153"/>
        <v>0</v>
      </c>
      <c r="AO133" s="61">
        <f t="shared" si="153"/>
        <v>0</v>
      </c>
    </row>
    <row r="134" spans="1:41" s="45" customFormat="1" ht="15" customHeight="1">
      <c r="A134" s="62" t="s">
        <v>412</v>
      </c>
      <c r="B134" s="62"/>
      <c r="C134" s="62" t="s">
        <v>161</v>
      </c>
      <c r="D134" s="62" t="s">
        <v>413</v>
      </c>
      <c r="E134" s="64">
        <f aca="true" t="shared" si="154" ref="E134:E136">SUM(H134,J134,L134,AC134,AE134,AG134)</f>
        <v>0</v>
      </c>
      <c r="F134" s="64">
        <f aca="true" t="shared" si="155" ref="F134:F136">SUM(I134,K134,M134:P134,R134:AA134,AD134,AF134,AH134:AO134)</f>
        <v>0</v>
      </c>
      <c r="G134" s="64">
        <f aca="true" t="shared" si="156" ref="G134:G136">SUM(H134:P134)</f>
        <v>0</v>
      </c>
      <c r="H134" s="65"/>
      <c r="I134" s="65"/>
      <c r="J134" s="65"/>
      <c r="K134" s="65"/>
      <c r="L134" s="65"/>
      <c r="M134" s="65"/>
      <c r="N134" s="65"/>
      <c r="O134" s="65"/>
      <c r="P134" s="65"/>
      <c r="Q134" s="64">
        <f aca="true" t="shared" si="157" ref="Q134:Q136">SUM(R134:AA134)</f>
        <v>0</v>
      </c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4">
        <f aca="true" t="shared" si="158" ref="AB134:AB136">SUM(AC134:AN134)</f>
        <v>0</v>
      </c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</row>
    <row r="135" spans="1:41" s="45" customFormat="1" ht="15" customHeight="1">
      <c r="A135" s="62" t="s">
        <v>414</v>
      </c>
      <c r="B135" s="62"/>
      <c r="C135" s="62" t="s">
        <v>161</v>
      </c>
      <c r="D135" s="62" t="s">
        <v>415</v>
      </c>
      <c r="E135" s="64">
        <f t="shared" si="154"/>
        <v>0</v>
      </c>
      <c r="F135" s="64">
        <f t="shared" si="155"/>
        <v>0</v>
      </c>
      <c r="G135" s="64">
        <f t="shared" si="156"/>
        <v>0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64">
        <f t="shared" si="157"/>
        <v>0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4">
        <f t="shared" si="158"/>
        <v>0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</row>
    <row r="136" spans="1:41" s="45" customFormat="1" ht="15" customHeight="1">
      <c r="A136" s="62" t="s">
        <v>416</v>
      </c>
      <c r="B136" s="62"/>
      <c r="C136" s="62" t="s">
        <v>161</v>
      </c>
      <c r="D136" s="62" t="s">
        <v>417</v>
      </c>
      <c r="E136" s="64">
        <f t="shared" si="154"/>
        <v>0</v>
      </c>
      <c r="F136" s="64">
        <f t="shared" si="155"/>
        <v>0</v>
      </c>
      <c r="G136" s="64">
        <f t="shared" si="156"/>
        <v>0</v>
      </c>
      <c r="H136" s="65"/>
      <c r="I136" s="65"/>
      <c r="J136" s="65"/>
      <c r="K136" s="65"/>
      <c r="L136" s="65"/>
      <c r="M136" s="65"/>
      <c r="N136" s="65"/>
      <c r="O136" s="65"/>
      <c r="P136" s="65"/>
      <c r="Q136" s="64">
        <f t="shared" si="157"/>
        <v>0</v>
      </c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4">
        <f t="shared" si="158"/>
        <v>0</v>
      </c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</row>
    <row r="137" spans="1:41" s="44" customFormat="1" ht="15" customHeight="1">
      <c r="A137" s="59" t="s">
        <v>418</v>
      </c>
      <c r="B137" s="59"/>
      <c r="C137" s="59" t="s">
        <v>161</v>
      </c>
      <c r="D137" s="59" t="s">
        <v>419</v>
      </c>
      <c r="E137" s="61">
        <f aca="true" t="shared" si="159" ref="E137:AO137">SUM(E138)</f>
        <v>0</v>
      </c>
      <c r="F137" s="61">
        <f t="shared" si="159"/>
        <v>0</v>
      </c>
      <c r="G137" s="61">
        <f t="shared" si="159"/>
        <v>0</v>
      </c>
      <c r="H137" s="61">
        <f t="shared" si="159"/>
        <v>0</v>
      </c>
      <c r="I137" s="61">
        <f t="shared" si="159"/>
        <v>0</v>
      </c>
      <c r="J137" s="61">
        <f t="shared" si="159"/>
        <v>0</v>
      </c>
      <c r="K137" s="61">
        <f t="shared" si="159"/>
        <v>0</v>
      </c>
      <c r="L137" s="61">
        <f t="shared" si="159"/>
        <v>0</v>
      </c>
      <c r="M137" s="61">
        <f t="shared" si="159"/>
        <v>0</v>
      </c>
      <c r="N137" s="61">
        <f t="shared" si="159"/>
        <v>0</v>
      </c>
      <c r="O137" s="61">
        <f t="shared" si="159"/>
        <v>0</v>
      </c>
      <c r="P137" s="61">
        <f t="shared" si="159"/>
        <v>0</v>
      </c>
      <c r="Q137" s="61">
        <f t="shared" si="159"/>
        <v>0</v>
      </c>
      <c r="R137" s="61">
        <f t="shared" si="159"/>
        <v>0</v>
      </c>
      <c r="S137" s="61">
        <f t="shared" si="159"/>
        <v>0</v>
      </c>
      <c r="T137" s="61">
        <f t="shared" si="159"/>
        <v>0</v>
      </c>
      <c r="U137" s="61">
        <f t="shared" si="159"/>
        <v>0</v>
      </c>
      <c r="V137" s="61">
        <f t="shared" si="159"/>
        <v>0</v>
      </c>
      <c r="W137" s="61">
        <f t="shared" si="159"/>
        <v>0</v>
      </c>
      <c r="X137" s="61">
        <f t="shared" si="159"/>
        <v>0</v>
      </c>
      <c r="Y137" s="61">
        <f t="shared" si="159"/>
        <v>0</v>
      </c>
      <c r="Z137" s="61">
        <f t="shared" si="159"/>
        <v>0</v>
      </c>
      <c r="AA137" s="61">
        <f t="shared" si="159"/>
        <v>0</v>
      </c>
      <c r="AB137" s="61">
        <f t="shared" si="159"/>
        <v>0</v>
      </c>
      <c r="AC137" s="61">
        <f t="shared" si="159"/>
        <v>0</v>
      </c>
      <c r="AD137" s="61">
        <f t="shared" si="159"/>
        <v>0</v>
      </c>
      <c r="AE137" s="61">
        <f t="shared" si="159"/>
        <v>0</v>
      </c>
      <c r="AF137" s="61">
        <f t="shared" si="159"/>
        <v>0</v>
      </c>
      <c r="AG137" s="61">
        <f t="shared" si="159"/>
        <v>0</v>
      </c>
      <c r="AH137" s="61">
        <f t="shared" si="159"/>
        <v>0</v>
      </c>
      <c r="AI137" s="61">
        <f t="shared" si="159"/>
        <v>0</v>
      </c>
      <c r="AJ137" s="61">
        <f t="shared" si="159"/>
        <v>0</v>
      </c>
      <c r="AK137" s="61">
        <f t="shared" si="159"/>
        <v>0</v>
      </c>
      <c r="AL137" s="61">
        <f t="shared" si="159"/>
        <v>0</v>
      </c>
      <c r="AM137" s="61">
        <f t="shared" si="159"/>
        <v>0</v>
      </c>
      <c r="AN137" s="61">
        <f t="shared" si="159"/>
        <v>0</v>
      </c>
      <c r="AO137" s="61">
        <f t="shared" si="159"/>
        <v>0</v>
      </c>
    </row>
    <row r="138" spans="1:41" s="45" customFormat="1" ht="15" customHeight="1">
      <c r="A138" s="62" t="s">
        <v>420</v>
      </c>
      <c r="B138" s="62"/>
      <c r="C138" s="62" t="s">
        <v>161</v>
      </c>
      <c r="D138" s="62" t="s">
        <v>203</v>
      </c>
      <c r="E138" s="64">
        <f aca="true" t="shared" si="160" ref="E138:E143">SUM(H138,J138,L138,AC138,AE138,AG138)</f>
        <v>0</v>
      </c>
      <c r="F138" s="64">
        <f aca="true" t="shared" si="161" ref="F138:F143">SUM(I138,K138,M138:P138,R138:AA138,AD138,AF138,AH138:AO138)</f>
        <v>0</v>
      </c>
      <c r="G138" s="64">
        <f aca="true" t="shared" si="162" ref="G138:G143">SUM(H138:P138)</f>
        <v>0</v>
      </c>
      <c r="H138" s="65"/>
      <c r="I138" s="65"/>
      <c r="J138" s="65"/>
      <c r="K138" s="65"/>
      <c r="L138" s="65"/>
      <c r="M138" s="65"/>
      <c r="N138" s="65"/>
      <c r="O138" s="65"/>
      <c r="P138" s="65"/>
      <c r="Q138" s="64">
        <f aca="true" t="shared" si="163" ref="Q138:Q143">SUM(R138:AA138)</f>
        <v>0</v>
      </c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4">
        <f aca="true" t="shared" si="164" ref="AB138:AB143">SUM(AC138:AN138)</f>
        <v>0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</row>
    <row r="139" spans="1:41" s="44" customFormat="1" ht="15" customHeight="1">
      <c r="A139" s="59" t="s">
        <v>421</v>
      </c>
      <c r="B139" s="59"/>
      <c r="C139" s="59" t="s">
        <v>161</v>
      </c>
      <c r="D139" s="59" t="s">
        <v>422</v>
      </c>
      <c r="E139" s="61">
        <f aca="true" t="shared" si="165" ref="E139:AO139">SUM(E140)</f>
        <v>0</v>
      </c>
      <c r="F139" s="61">
        <f t="shared" si="165"/>
        <v>0</v>
      </c>
      <c r="G139" s="61">
        <f t="shared" si="165"/>
        <v>0</v>
      </c>
      <c r="H139" s="61">
        <f t="shared" si="165"/>
        <v>0</v>
      </c>
      <c r="I139" s="61">
        <f t="shared" si="165"/>
        <v>0</v>
      </c>
      <c r="J139" s="61">
        <f t="shared" si="165"/>
        <v>0</v>
      </c>
      <c r="K139" s="61">
        <f t="shared" si="165"/>
        <v>0</v>
      </c>
      <c r="L139" s="61">
        <f t="shared" si="165"/>
        <v>0</v>
      </c>
      <c r="M139" s="61">
        <f t="shared" si="165"/>
        <v>0</v>
      </c>
      <c r="N139" s="61">
        <f t="shared" si="165"/>
        <v>0</v>
      </c>
      <c r="O139" s="61">
        <f t="shared" si="165"/>
        <v>0</v>
      </c>
      <c r="P139" s="61">
        <f t="shared" si="165"/>
        <v>0</v>
      </c>
      <c r="Q139" s="61">
        <f t="shared" si="165"/>
        <v>0</v>
      </c>
      <c r="R139" s="61">
        <f t="shared" si="165"/>
        <v>0</v>
      </c>
      <c r="S139" s="61">
        <f t="shared" si="165"/>
        <v>0</v>
      </c>
      <c r="T139" s="61">
        <f t="shared" si="165"/>
        <v>0</v>
      </c>
      <c r="U139" s="61">
        <f t="shared" si="165"/>
        <v>0</v>
      </c>
      <c r="V139" s="61">
        <f t="shared" si="165"/>
        <v>0</v>
      </c>
      <c r="W139" s="61">
        <f t="shared" si="165"/>
        <v>0</v>
      </c>
      <c r="X139" s="61">
        <f t="shared" si="165"/>
        <v>0</v>
      </c>
      <c r="Y139" s="61">
        <f t="shared" si="165"/>
        <v>0</v>
      </c>
      <c r="Z139" s="61">
        <f t="shared" si="165"/>
        <v>0</v>
      </c>
      <c r="AA139" s="61">
        <f t="shared" si="165"/>
        <v>0</v>
      </c>
      <c r="AB139" s="61">
        <f t="shared" si="165"/>
        <v>0</v>
      </c>
      <c r="AC139" s="61">
        <f t="shared" si="165"/>
        <v>0</v>
      </c>
      <c r="AD139" s="61">
        <f t="shared" si="165"/>
        <v>0</v>
      </c>
      <c r="AE139" s="61">
        <f t="shared" si="165"/>
        <v>0</v>
      </c>
      <c r="AF139" s="61">
        <f t="shared" si="165"/>
        <v>0</v>
      </c>
      <c r="AG139" s="61">
        <f t="shared" si="165"/>
        <v>0</v>
      </c>
      <c r="AH139" s="61">
        <f t="shared" si="165"/>
        <v>0</v>
      </c>
      <c r="AI139" s="61">
        <f t="shared" si="165"/>
        <v>0</v>
      </c>
      <c r="AJ139" s="61">
        <f t="shared" si="165"/>
        <v>0</v>
      </c>
      <c r="AK139" s="61">
        <f t="shared" si="165"/>
        <v>0</v>
      </c>
      <c r="AL139" s="61">
        <f t="shared" si="165"/>
        <v>0</v>
      </c>
      <c r="AM139" s="61">
        <f t="shared" si="165"/>
        <v>0</v>
      </c>
      <c r="AN139" s="61">
        <f t="shared" si="165"/>
        <v>0</v>
      </c>
      <c r="AO139" s="61">
        <f t="shared" si="165"/>
        <v>0</v>
      </c>
    </row>
    <row r="140" spans="1:41" s="45" customFormat="1" ht="15" customHeight="1">
      <c r="A140" s="62" t="s">
        <v>423</v>
      </c>
      <c r="B140" s="62"/>
      <c r="C140" s="62" t="s">
        <v>161</v>
      </c>
      <c r="D140" s="62" t="s">
        <v>203</v>
      </c>
      <c r="E140" s="64">
        <f t="shared" si="160"/>
        <v>0</v>
      </c>
      <c r="F140" s="64">
        <f t="shared" si="161"/>
        <v>0</v>
      </c>
      <c r="G140" s="64">
        <f t="shared" si="162"/>
        <v>0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64">
        <f t="shared" si="163"/>
        <v>0</v>
      </c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4">
        <f t="shared" si="164"/>
        <v>0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</row>
    <row r="141" spans="1:41" s="43" customFormat="1" ht="15" customHeight="1">
      <c r="A141" s="55" t="s">
        <v>424</v>
      </c>
      <c r="B141" s="55"/>
      <c r="C141" s="55" t="s">
        <v>161</v>
      </c>
      <c r="D141" s="55" t="s">
        <v>425</v>
      </c>
      <c r="E141" s="57">
        <f aca="true" t="shared" si="166" ref="E141:AO141">SUM(E142)</f>
        <v>0</v>
      </c>
      <c r="F141" s="57">
        <f t="shared" si="166"/>
        <v>0</v>
      </c>
      <c r="G141" s="57">
        <f t="shared" si="166"/>
        <v>0</v>
      </c>
      <c r="H141" s="57">
        <f t="shared" si="166"/>
        <v>0</v>
      </c>
      <c r="I141" s="57">
        <f t="shared" si="166"/>
        <v>0</v>
      </c>
      <c r="J141" s="57">
        <f t="shared" si="166"/>
        <v>0</v>
      </c>
      <c r="K141" s="57">
        <f t="shared" si="166"/>
        <v>0</v>
      </c>
      <c r="L141" s="57">
        <f t="shared" si="166"/>
        <v>0</v>
      </c>
      <c r="M141" s="57">
        <f t="shared" si="166"/>
        <v>0</v>
      </c>
      <c r="N141" s="57">
        <f t="shared" si="166"/>
        <v>0</v>
      </c>
      <c r="O141" s="57">
        <f t="shared" si="166"/>
        <v>0</v>
      </c>
      <c r="P141" s="57">
        <f t="shared" si="166"/>
        <v>0</v>
      </c>
      <c r="Q141" s="57">
        <f t="shared" si="166"/>
        <v>0</v>
      </c>
      <c r="R141" s="57">
        <f t="shared" si="166"/>
        <v>0</v>
      </c>
      <c r="S141" s="57">
        <f t="shared" si="166"/>
        <v>0</v>
      </c>
      <c r="T141" s="57">
        <f t="shared" si="166"/>
        <v>0</v>
      </c>
      <c r="U141" s="57">
        <f t="shared" si="166"/>
        <v>0</v>
      </c>
      <c r="V141" s="57">
        <f t="shared" si="166"/>
        <v>0</v>
      </c>
      <c r="W141" s="57">
        <f t="shared" si="166"/>
        <v>0</v>
      </c>
      <c r="X141" s="57">
        <f t="shared" si="166"/>
        <v>0</v>
      </c>
      <c r="Y141" s="57">
        <f t="shared" si="166"/>
        <v>0</v>
      </c>
      <c r="Z141" s="57">
        <f t="shared" si="166"/>
        <v>0</v>
      </c>
      <c r="AA141" s="57">
        <f t="shared" si="166"/>
        <v>0</v>
      </c>
      <c r="AB141" s="57">
        <f t="shared" si="166"/>
        <v>0</v>
      </c>
      <c r="AC141" s="57">
        <f t="shared" si="166"/>
        <v>0</v>
      </c>
      <c r="AD141" s="57">
        <f t="shared" si="166"/>
        <v>0</v>
      </c>
      <c r="AE141" s="57">
        <f t="shared" si="166"/>
        <v>0</v>
      </c>
      <c r="AF141" s="57">
        <f t="shared" si="166"/>
        <v>0</v>
      </c>
      <c r="AG141" s="57">
        <f t="shared" si="166"/>
        <v>0</v>
      </c>
      <c r="AH141" s="57">
        <f t="shared" si="166"/>
        <v>0</v>
      </c>
      <c r="AI141" s="57">
        <f t="shared" si="166"/>
        <v>0</v>
      </c>
      <c r="AJ141" s="57">
        <f t="shared" si="166"/>
        <v>0</v>
      </c>
      <c r="AK141" s="57">
        <f t="shared" si="166"/>
        <v>0</v>
      </c>
      <c r="AL141" s="57">
        <f t="shared" si="166"/>
        <v>0</v>
      </c>
      <c r="AM141" s="57">
        <f t="shared" si="166"/>
        <v>0</v>
      </c>
      <c r="AN141" s="57">
        <f t="shared" si="166"/>
        <v>0</v>
      </c>
      <c r="AO141" s="57">
        <f t="shared" si="166"/>
        <v>0</v>
      </c>
    </row>
    <row r="142" spans="1:41" s="44" customFormat="1" ht="15" customHeight="1">
      <c r="A142" s="59" t="s">
        <v>426</v>
      </c>
      <c r="B142" s="59"/>
      <c r="C142" s="59" t="s">
        <v>161</v>
      </c>
      <c r="D142" s="59" t="s">
        <v>427</v>
      </c>
      <c r="E142" s="61">
        <f aca="true" t="shared" si="167" ref="E142:AO142">SUM(E143)</f>
        <v>0</v>
      </c>
      <c r="F142" s="61">
        <f t="shared" si="167"/>
        <v>0</v>
      </c>
      <c r="G142" s="61">
        <f t="shared" si="167"/>
        <v>0</v>
      </c>
      <c r="H142" s="61">
        <f t="shared" si="167"/>
        <v>0</v>
      </c>
      <c r="I142" s="61">
        <f t="shared" si="167"/>
        <v>0</v>
      </c>
      <c r="J142" s="61">
        <f t="shared" si="167"/>
        <v>0</v>
      </c>
      <c r="K142" s="61">
        <f t="shared" si="167"/>
        <v>0</v>
      </c>
      <c r="L142" s="61">
        <f t="shared" si="167"/>
        <v>0</v>
      </c>
      <c r="M142" s="61">
        <f t="shared" si="167"/>
        <v>0</v>
      </c>
      <c r="N142" s="61">
        <f t="shared" si="167"/>
        <v>0</v>
      </c>
      <c r="O142" s="61">
        <f t="shared" si="167"/>
        <v>0</v>
      </c>
      <c r="P142" s="61">
        <f t="shared" si="167"/>
        <v>0</v>
      </c>
      <c r="Q142" s="61">
        <f t="shared" si="167"/>
        <v>0</v>
      </c>
      <c r="R142" s="61">
        <f t="shared" si="167"/>
        <v>0</v>
      </c>
      <c r="S142" s="61">
        <f t="shared" si="167"/>
        <v>0</v>
      </c>
      <c r="T142" s="61">
        <f t="shared" si="167"/>
        <v>0</v>
      </c>
      <c r="U142" s="61">
        <f t="shared" si="167"/>
        <v>0</v>
      </c>
      <c r="V142" s="61">
        <f t="shared" si="167"/>
        <v>0</v>
      </c>
      <c r="W142" s="61">
        <f t="shared" si="167"/>
        <v>0</v>
      </c>
      <c r="X142" s="61">
        <f t="shared" si="167"/>
        <v>0</v>
      </c>
      <c r="Y142" s="61">
        <f t="shared" si="167"/>
        <v>0</v>
      </c>
      <c r="Z142" s="61">
        <f t="shared" si="167"/>
        <v>0</v>
      </c>
      <c r="AA142" s="61">
        <f t="shared" si="167"/>
        <v>0</v>
      </c>
      <c r="AB142" s="61">
        <f t="shared" si="167"/>
        <v>0</v>
      </c>
      <c r="AC142" s="61">
        <f t="shared" si="167"/>
        <v>0</v>
      </c>
      <c r="AD142" s="61">
        <f t="shared" si="167"/>
        <v>0</v>
      </c>
      <c r="AE142" s="61">
        <f t="shared" si="167"/>
        <v>0</v>
      </c>
      <c r="AF142" s="61">
        <f t="shared" si="167"/>
        <v>0</v>
      </c>
      <c r="AG142" s="61">
        <f t="shared" si="167"/>
        <v>0</v>
      </c>
      <c r="AH142" s="61">
        <f t="shared" si="167"/>
        <v>0</v>
      </c>
      <c r="AI142" s="61">
        <f t="shared" si="167"/>
        <v>0</v>
      </c>
      <c r="AJ142" s="61">
        <f t="shared" si="167"/>
        <v>0</v>
      </c>
      <c r="AK142" s="61">
        <f t="shared" si="167"/>
        <v>0</v>
      </c>
      <c r="AL142" s="61">
        <f t="shared" si="167"/>
        <v>0</v>
      </c>
      <c r="AM142" s="61">
        <f t="shared" si="167"/>
        <v>0</v>
      </c>
      <c r="AN142" s="61">
        <f t="shared" si="167"/>
        <v>0</v>
      </c>
      <c r="AO142" s="61">
        <f t="shared" si="167"/>
        <v>0</v>
      </c>
    </row>
    <row r="143" spans="1:41" s="45" customFormat="1" ht="15" customHeight="1">
      <c r="A143" s="62" t="s">
        <v>428</v>
      </c>
      <c r="B143" s="62"/>
      <c r="C143" s="62" t="s">
        <v>161</v>
      </c>
      <c r="D143" s="62" t="s">
        <v>203</v>
      </c>
      <c r="E143" s="64">
        <f t="shared" si="160"/>
        <v>0</v>
      </c>
      <c r="F143" s="64">
        <f t="shared" si="161"/>
        <v>0</v>
      </c>
      <c r="G143" s="64">
        <f t="shared" si="162"/>
        <v>0</v>
      </c>
      <c r="H143" s="65"/>
      <c r="I143" s="65"/>
      <c r="J143" s="65"/>
      <c r="K143" s="65"/>
      <c r="L143" s="65"/>
      <c r="M143" s="65"/>
      <c r="N143" s="65"/>
      <c r="O143" s="65"/>
      <c r="P143" s="65"/>
      <c r="Q143" s="64">
        <f t="shared" si="163"/>
        <v>0</v>
      </c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4">
        <f t="shared" si="164"/>
        <v>0</v>
      </c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</row>
    <row r="144" spans="1:41" s="43" customFormat="1" ht="15" customHeight="1">
      <c r="A144" s="55" t="s">
        <v>429</v>
      </c>
      <c r="B144" s="55"/>
      <c r="C144" s="55" t="s">
        <v>161</v>
      </c>
      <c r="D144" s="55" t="s">
        <v>430</v>
      </c>
      <c r="E144" s="57">
        <f aca="true" t="shared" si="168" ref="E144:AO144">SUM(E145)</f>
        <v>0</v>
      </c>
      <c r="F144" s="57">
        <f t="shared" si="168"/>
        <v>0</v>
      </c>
      <c r="G144" s="57">
        <f t="shared" si="168"/>
        <v>0</v>
      </c>
      <c r="H144" s="57">
        <f t="shared" si="168"/>
        <v>0</v>
      </c>
      <c r="I144" s="57">
        <f t="shared" si="168"/>
        <v>0</v>
      </c>
      <c r="J144" s="57">
        <f t="shared" si="168"/>
        <v>0</v>
      </c>
      <c r="K144" s="57">
        <f t="shared" si="168"/>
        <v>0</v>
      </c>
      <c r="L144" s="57">
        <f t="shared" si="168"/>
        <v>0</v>
      </c>
      <c r="M144" s="57">
        <f t="shared" si="168"/>
        <v>0</v>
      </c>
      <c r="N144" s="57">
        <f t="shared" si="168"/>
        <v>0</v>
      </c>
      <c r="O144" s="57">
        <f t="shared" si="168"/>
        <v>0</v>
      </c>
      <c r="P144" s="57">
        <f t="shared" si="168"/>
        <v>0</v>
      </c>
      <c r="Q144" s="57">
        <f t="shared" si="168"/>
        <v>0</v>
      </c>
      <c r="R144" s="57">
        <f t="shared" si="168"/>
        <v>0</v>
      </c>
      <c r="S144" s="57">
        <f t="shared" si="168"/>
        <v>0</v>
      </c>
      <c r="T144" s="57">
        <f t="shared" si="168"/>
        <v>0</v>
      </c>
      <c r="U144" s="57">
        <f t="shared" si="168"/>
        <v>0</v>
      </c>
      <c r="V144" s="57">
        <f t="shared" si="168"/>
        <v>0</v>
      </c>
      <c r="W144" s="57">
        <f t="shared" si="168"/>
        <v>0</v>
      </c>
      <c r="X144" s="57">
        <f t="shared" si="168"/>
        <v>0</v>
      </c>
      <c r="Y144" s="57">
        <f t="shared" si="168"/>
        <v>0</v>
      </c>
      <c r="Z144" s="57">
        <f t="shared" si="168"/>
        <v>0</v>
      </c>
      <c r="AA144" s="57">
        <f t="shared" si="168"/>
        <v>0</v>
      </c>
      <c r="AB144" s="57">
        <f t="shared" si="168"/>
        <v>0</v>
      </c>
      <c r="AC144" s="57">
        <f t="shared" si="168"/>
        <v>0</v>
      </c>
      <c r="AD144" s="57">
        <f t="shared" si="168"/>
        <v>0</v>
      </c>
      <c r="AE144" s="57">
        <f t="shared" si="168"/>
        <v>0</v>
      </c>
      <c r="AF144" s="57">
        <f t="shared" si="168"/>
        <v>0</v>
      </c>
      <c r="AG144" s="57">
        <f t="shared" si="168"/>
        <v>0</v>
      </c>
      <c r="AH144" s="57">
        <f t="shared" si="168"/>
        <v>0</v>
      </c>
      <c r="AI144" s="57">
        <f t="shared" si="168"/>
        <v>0</v>
      </c>
      <c r="AJ144" s="57">
        <f t="shared" si="168"/>
        <v>0</v>
      </c>
      <c r="AK144" s="57">
        <f t="shared" si="168"/>
        <v>0</v>
      </c>
      <c r="AL144" s="57">
        <f t="shared" si="168"/>
        <v>0</v>
      </c>
      <c r="AM144" s="57">
        <f t="shared" si="168"/>
        <v>0</v>
      </c>
      <c r="AN144" s="57">
        <f t="shared" si="168"/>
        <v>0</v>
      </c>
      <c r="AO144" s="57">
        <f t="shared" si="168"/>
        <v>0</v>
      </c>
    </row>
    <row r="145" spans="1:41" s="44" customFormat="1" ht="15" customHeight="1">
      <c r="A145" s="59" t="s">
        <v>431</v>
      </c>
      <c r="B145" s="59"/>
      <c r="C145" s="59" t="s">
        <v>161</v>
      </c>
      <c r="D145" s="59" t="s">
        <v>432</v>
      </c>
      <c r="E145" s="61">
        <f aca="true" t="shared" si="169" ref="E145:AO145">SUM(E146:E147)</f>
        <v>0</v>
      </c>
      <c r="F145" s="61">
        <f t="shared" si="169"/>
        <v>0</v>
      </c>
      <c r="G145" s="61">
        <f t="shared" si="169"/>
        <v>0</v>
      </c>
      <c r="H145" s="61">
        <f t="shared" si="169"/>
        <v>0</v>
      </c>
      <c r="I145" s="61">
        <f t="shared" si="169"/>
        <v>0</v>
      </c>
      <c r="J145" s="61">
        <f t="shared" si="169"/>
        <v>0</v>
      </c>
      <c r="K145" s="61">
        <f t="shared" si="169"/>
        <v>0</v>
      </c>
      <c r="L145" s="61">
        <f t="shared" si="169"/>
        <v>0</v>
      </c>
      <c r="M145" s="61">
        <f t="shared" si="169"/>
        <v>0</v>
      </c>
      <c r="N145" s="61">
        <f t="shared" si="169"/>
        <v>0</v>
      </c>
      <c r="O145" s="61">
        <f t="shared" si="169"/>
        <v>0</v>
      </c>
      <c r="P145" s="61">
        <f t="shared" si="169"/>
        <v>0</v>
      </c>
      <c r="Q145" s="61">
        <f t="shared" si="169"/>
        <v>0</v>
      </c>
      <c r="R145" s="61">
        <f t="shared" si="169"/>
        <v>0</v>
      </c>
      <c r="S145" s="61">
        <f t="shared" si="169"/>
        <v>0</v>
      </c>
      <c r="T145" s="61">
        <f t="shared" si="169"/>
        <v>0</v>
      </c>
      <c r="U145" s="61">
        <f t="shared" si="169"/>
        <v>0</v>
      </c>
      <c r="V145" s="61">
        <f t="shared" si="169"/>
        <v>0</v>
      </c>
      <c r="W145" s="61">
        <f t="shared" si="169"/>
        <v>0</v>
      </c>
      <c r="X145" s="61">
        <f t="shared" si="169"/>
        <v>0</v>
      </c>
      <c r="Y145" s="61">
        <f t="shared" si="169"/>
        <v>0</v>
      </c>
      <c r="Z145" s="61">
        <f t="shared" si="169"/>
        <v>0</v>
      </c>
      <c r="AA145" s="61">
        <f t="shared" si="169"/>
        <v>0</v>
      </c>
      <c r="AB145" s="61">
        <f t="shared" si="169"/>
        <v>0</v>
      </c>
      <c r="AC145" s="61">
        <f t="shared" si="169"/>
        <v>0</v>
      </c>
      <c r="AD145" s="61">
        <f t="shared" si="169"/>
        <v>0</v>
      </c>
      <c r="AE145" s="61">
        <f t="shared" si="169"/>
        <v>0</v>
      </c>
      <c r="AF145" s="61">
        <f t="shared" si="169"/>
        <v>0</v>
      </c>
      <c r="AG145" s="61">
        <f t="shared" si="169"/>
        <v>0</v>
      </c>
      <c r="AH145" s="61">
        <f t="shared" si="169"/>
        <v>0</v>
      </c>
      <c r="AI145" s="61">
        <f t="shared" si="169"/>
        <v>0</v>
      </c>
      <c r="AJ145" s="61">
        <f t="shared" si="169"/>
        <v>0</v>
      </c>
      <c r="AK145" s="61">
        <f t="shared" si="169"/>
        <v>0</v>
      </c>
      <c r="AL145" s="61">
        <f t="shared" si="169"/>
        <v>0</v>
      </c>
      <c r="AM145" s="61">
        <f t="shared" si="169"/>
        <v>0</v>
      </c>
      <c r="AN145" s="61">
        <f t="shared" si="169"/>
        <v>0</v>
      </c>
      <c r="AO145" s="61">
        <f t="shared" si="169"/>
        <v>0</v>
      </c>
    </row>
    <row r="146" spans="1:41" s="45" customFormat="1" ht="15" customHeight="1">
      <c r="A146" s="62" t="s">
        <v>433</v>
      </c>
      <c r="B146" s="62"/>
      <c r="C146" s="62" t="s">
        <v>161</v>
      </c>
      <c r="D146" s="62" t="s">
        <v>203</v>
      </c>
      <c r="E146" s="64">
        <f aca="true" t="shared" si="170" ref="E146:E151">SUM(H146,J146,L146,AC146,AE146,AG146)</f>
        <v>0</v>
      </c>
      <c r="F146" s="64">
        <f aca="true" t="shared" si="171" ref="F146:F151">SUM(I146,K146,M146:P146,R146:AA146,AD146,AF146,AH146:AO146)</f>
        <v>0</v>
      </c>
      <c r="G146" s="64">
        <f aca="true" t="shared" si="172" ref="G146:G151">SUM(H146:P146)</f>
        <v>0</v>
      </c>
      <c r="H146" s="65"/>
      <c r="I146" s="65"/>
      <c r="J146" s="65"/>
      <c r="K146" s="65"/>
      <c r="L146" s="65"/>
      <c r="M146" s="65"/>
      <c r="N146" s="65"/>
      <c r="O146" s="65"/>
      <c r="P146" s="65"/>
      <c r="Q146" s="64">
        <f aca="true" t="shared" si="173" ref="Q146:Q151">SUM(R146:AA146)</f>
        <v>0</v>
      </c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4">
        <f aca="true" t="shared" si="174" ref="AB146:AB151">SUM(AC146:AN146)</f>
        <v>0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</row>
    <row r="147" spans="1:41" s="45" customFormat="1" ht="15" customHeight="1">
      <c r="A147" s="62" t="s">
        <v>434</v>
      </c>
      <c r="B147" s="62"/>
      <c r="C147" s="62" t="s">
        <v>161</v>
      </c>
      <c r="D147" s="62" t="s">
        <v>435</v>
      </c>
      <c r="E147" s="64">
        <f t="shared" si="170"/>
        <v>0</v>
      </c>
      <c r="F147" s="64">
        <f t="shared" si="171"/>
        <v>0</v>
      </c>
      <c r="G147" s="64">
        <f t="shared" si="172"/>
        <v>0</v>
      </c>
      <c r="H147" s="65"/>
      <c r="I147" s="65"/>
      <c r="J147" s="65"/>
      <c r="K147" s="65"/>
      <c r="L147" s="65"/>
      <c r="M147" s="65"/>
      <c r="N147" s="65"/>
      <c r="O147" s="65"/>
      <c r="P147" s="65"/>
      <c r="Q147" s="64">
        <f t="shared" si="173"/>
        <v>0</v>
      </c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4">
        <f t="shared" si="174"/>
        <v>0</v>
      </c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</row>
    <row r="148" spans="1:41" s="43" customFormat="1" ht="15" customHeight="1">
      <c r="A148" s="55" t="s">
        <v>436</v>
      </c>
      <c r="B148" s="55"/>
      <c r="C148" s="55" t="s">
        <v>161</v>
      </c>
      <c r="D148" s="55" t="s">
        <v>437</v>
      </c>
      <c r="E148" s="57">
        <f aca="true" t="shared" si="175" ref="E148:AO148">SUM(E149,E152,E155,E159)</f>
        <v>0</v>
      </c>
      <c r="F148" s="57">
        <f t="shared" si="175"/>
        <v>0</v>
      </c>
      <c r="G148" s="57">
        <f t="shared" si="175"/>
        <v>0</v>
      </c>
      <c r="H148" s="57">
        <f t="shared" si="175"/>
        <v>0</v>
      </c>
      <c r="I148" s="57">
        <f t="shared" si="175"/>
        <v>0</v>
      </c>
      <c r="J148" s="57">
        <f t="shared" si="175"/>
        <v>0</v>
      </c>
      <c r="K148" s="57">
        <f t="shared" si="175"/>
        <v>0</v>
      </c>
      <c r="L148" s="57">
        <f t="shared" si="175"/>
        <v>0</v>
      </c>
      <c r="M148" s="57">
        <f t="shared" si="175"/>
        <v>0</v>
      </c>
      <c r="N148" s="57">
        <f t="shared" si="175"/>
        <v>0</v>
      </c>
      <c r="O148" s="57">
        <f t="shared" si="175"/>
        <v>0</v>
      </c>
      <c r="P148" s="57">
        <f t="shared" si="175"/>
        <v>0</v>
      </c>
      <c r="Q148" s="57">
        <f t="shared" si="175"/>
        <v>0</v>
      </c>
      <c r="R148" s="57">
        <f t="shared" si="175"/>
        <v>0</v>
      </c>
      <c r="S148" s="57">
        <f t="shared" si="175"/>
        <v>0</v>
      </c>
      <c r="T148" s="57">
        <f t="shared" si="175"/>
        <v>0</v>
      </c>
      <c r="U148" s="57">
        <f t="shared" si="175"/>
        <v>0</v>
      </c>
      <c r="V148" s="57">
        <f t="shared" si="175"/>
        <v>0</v>
      </c>
      <c r="W148" s="57">
        <f t="shared" si="175"/>
        <v>0</v>
      </c>
      <c r="X148" s="57">
        <f t="shared" si="175"/>
        <v>0</v>
      </c>
      <c r="Y148" s="57">
        <f t="shared" si="175"/>
        <v>0</v>
      </c>
      <c r="Z148" s="57">
        <f t="shared" si="175"/>
        <v>0</v>
      </c>
      <c r="AA148" s="57">
        <f t="shared" si="175"/>
        <v>0</v>
      </c>
      <c r="AB148" s="57">
        <f t="shared" si="175"/>
        <v>0</v>
      </c>
      <c r="AC148" s="57">
        <f t="shared" si="175"/>
        <v>0</v>
      </c>
      <c r="AD148" s="57">
        <f t="shared" si="175"/>
        <v>0</v>
      </c>
      <c r="AE148" s="57">
        <f t="shared" si="175"/>
        <v>0</v>
      </c>
      <c r="AF148" s="57">
        <f t="shared" si="175"/>
        <v>0</v>
      </c>
      <c r="AG148" s="57">
        <f t="shared" si="175"/>
        <v>0</v>
      </c>
      <c r="AH148" s="57">
        <f t="shared" si="175"/>
        <v>0</v>
      </c>
      <c r="AI148" s="57">
        <f t="shared" si="175"/>
        <v>0</v>
      </c>
      <c r="AJ148" s="57">
        <f t="shared" si="175"/>
        <v>0</v>
      </c>
      <c r="AK148" s="57">
        <f t="shared" si="175"/>
        <v>0</v>
      </c>
      <c r="AL148" s="57">
        <f t="shared" si="175"/>
        <v>0</v>
      </c>
      <c r="AM148" s="57">
        <f t="shared" si="175"/>
        <v>0</v>
      </c>
      <c r="AN148" s="57">
        <f t="shared" si="175"/>
        <v>0</v>
      </c>
      <c r="AO148" s="57">
        <f t="shared" si="175"/>
        <v>0</v>
      </c>
    </row>
    <row r="149" spans="1:41" s="44" customFormat="1" ht="15" customHeight="1">
      <c r="A149" s="59" t="s">
        <v>438</v>
      </c>
      <c r="B149" s="59"/>
      <c r="C149" s="59" t="s">
        <v>161</v>
      </c>
      <c r="D149" s="59" t="s">
        <v>439</v>
      </c>
      <c r="E149" s="61">
        <f aca="true" t="shared" si="176" ref="E149:AO149">SUM(E150:E151)</f>
        <v>0</v>
      </c>
      <c r="F149" s="61">
        <f t="shared" si="176"/>
        <v>0</v>
      </c>
      <c r="G149" s="61">
        <f t="shared" si="176"/>
        <v>0</v>
      </c>
      <c r="H149" s="61">
        <f t="shared" si="176"/>
        <v>0</v>
      </c>
      <c r="I149" s="61">
        <f t="shared" si="176"/>
        <v>0</v>
      </c>
      <c r="J149" s="61">
        <f t="shared" si="176"/>
        <v>0</v>
      </c>
      <c r="K149" s="61">
        <f t="shared" si="176"/>
        <v>0</v>
      </c>
      <c r="L149" s="61">
        <f t="shared" si="176"/>
        <v>0</v>
      </c>
      <c r="M149" s="61">
        <f t="shared" si="176"/>
        <v>0</v>
      </c>
      <c r="N149" s="61">
        <f t="shared" si="176"/>
        <v>0</v>
      </c>
      <c r="O149" s="61">
        <f t="shared" si="176"/>
        <v>0</v>
      </c>
      <c r="P149" s="61">
        <f t="shared" si="176"/>
        <v>0</v>
      </c>
      <c r="Q149" s="61">
        <f t="shared" si="176"/>
        <v>0</v>
      </c>
      <c r="R149" s="61">
        <f t="shared" si="176"/>
        <v>0</v>
      </c>
      <c r="S149" s="61">
        <f t="shared" si="176"/>
        <v>0</v>
      </c>
      <c r="T149" s="61">
        <f t="shared" si="176"/>
        <v>0</v>
      </c>
      <c r="U149" s="61">
        <f t="shared" si="176"/>
        <v>0</v>
      </c>
      <c r="V149" s="61">
        <f t="shared" si="176"/>
        <v>0</v>
      </c>
      <c r="W149" s="61">
        <f t="shared" si="176"/>
        <v>0</v>
      </c>
      <c r="X149" s="61">
        <f t="shared" si="176"/>
        <v>0</v>
      </c>
      <c r="Y149" s="61">
        <f t="shared" si="176"/>
        <v>0</v>
      </c>
      <c r="Z149" s="61">
        <f t="shared" si="176"/>
        <v>0</v>
      </c>
      <c r="AA149" s="61">
        <f t="shared" si="176"/>
        <v>0</v>
      </c>
      <c r="AB149" s="61">
        <f t="shared" si="176"/>
        <v>0</v>
      </c>
      <c r="AC149" s="61">
        <f t="shared" si="176"/>
        <v>0</v>
      </c>
      <c r="AD149" s="61">
        <f t="shared" si="176"/>
        <v>0</v>
      </c>
      <c r="AE149" s="61">
        <f t="shared" si="176"/>
        <v>0</v>
      </c>
      <c r="AF149" s="61">
        <f t="shared" si="176"/>
        <v>0</v>
      </c>
      <c r="AG149" s="61">
        <f t="shared" si="176"/>
        <v>0</v>
      </c>
      <c r="AH149" s="61">
        <f t="shared" si="176"/>
        <v>0</v>
      </c>
      <c r="AI149" s="61">
        <f t="shared" si="176"/>
        <v>0</v>
      </c>
      <c r="AJ149" s="61">
        <f t="shared" si="176"/>
        <v>0</v>
      </c>
      <c r="AK149" s="61">
        <f t="shared" si="176"/>
        <v>0</v>
      </c>
      <c r="AL149" s="61">
        <f t="shared" si="176"/>
        <v>0</v>
      </c>
      <c r="AM149" s="61">
        <f t="shared" si="176"/>
        <v>0</v>
      </c>
      <c r="AN149" s="61">
        <f t="shared" si="176"/>
        <v>0</v>
      </c>
      <c r="AO149" s="61">
        <f t="shared" si="176"/>
        <v>0</v>
      </c>
    </row>
    <row r="150" spans="1:41" s="45" customFormat="1" ht="15" customHeight="1">
      <c r="A150" s="62" t="s">
        <v>440</v>
      </c>
      <c r="B150" s="62"/>
      <c r="C150" s="62" t="s">
        <v>161</v>
      </c>
      <c r="D150" s="62" t="s">
        <v>203</v>
      </c>
      <c r="E150" s="64">
        <f t="shared" si="170"/>
        <v>0</v>
      </c>
      <c r="F150" s="64">
        <f t="shared" si="171"/>
        <v>0</v>
      </c>
      <c r="G150" s="64">
        <f t="shared" si="172"/>
        <v>0</v>
      </c>
      <c r="H150" s="65"/>
      <c r="I150" s="65"/>
      <c r="J150" s="65"/>
      <c r="K150" s="65"/>
      <c r="L150" s="65"/>
      <c r="M150" s="65"/>
      <c r="N150" s="65"/>
      <c r="O150" s="65"/>
      <c r="P150" s="65"/>
      <c r="Q150" s="64">
        <f t="shared" si="173"/>
        <v>0</v>
      </c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4">
        <f t="shared" si="174"/>
        <v>0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</row>
    <row r="151" spans="1:41" s="45" customFormat="1" ht="15" customHeight="1">
      <c r="A151" s="62" t="s">
        <v>441</v>
      </c>
      <c r="B151" s="62"/>
      <c r="C151" s="62" t="s">
        <v>161</v>
      </c>
      <c r="D151" s="62" t="s">
        <v>274</v>
      </c>
      <c r="E151" s="64">
        <f t="shared" si="170"/>
        <v>0</v>
      </c>
      <c r="F151" s="64">
        <f t="shared" si="171"/>
        <v>0</v>
      </c>
      <c r="G151" s="64">
        <f t="shared" si="172"/>
        <v>0</v>
      </c>
      <c r="H151" s="65"/>
      <c r="I151" s="65"/>
      <c r="J151" s="65"/>
      <c r="K151" s="65"/>
      <c r="L151" s="65"/>
      <c r="M151" s="65"/>
      <c r="N151" s="65"/>
      <c r="O151" s="65"/>
      <c r="P151" s="65"/>
      <c r="Q151" s="64">
        <f t="shared" si="173"/>
        <v>0</v>
      </c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4">
        <f t="shared" si="174"/>
        <v>0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</row>
    <row r="152" spans="1:41" s="44" customFormat="1" ht="15" customHeight="1">
      <c r="A152" s="59" t="s">
        <v>442</v>
      </c>
      <c r="B152" s="59"/>
      <c r="C152" s="59" t="s">
        <v>161</v>
      </c>
      <c r="D152" s="59" t="s">
        <v>443</v>
      </c>
      <c r="E152" s="61">
        <f aca="true" t="shared" si="177" ref="E152:AO152">SUM(E153:E154)</f>
        <v>0</v>
      </c>
      <c r="F152" s="61">
        <f t="shared" si="177"/>
        <v>0</v>
      </c>
      <c r="G152" s="61">
        <f t="shared" si="177"/>
        <v>0</v>
      </c>
      <c r="H152" s="61">
        <f t="shared" si="177"/>
        <v>0</v>
      </c>
      <c r="I152" s="61">
        <f t="shared" si="177"/>
        <v>0</v>
      </c>
      <c r="J152" s="61">
        <f t="shared" si="177"/>
        <v>0</v>
      </c>
      <c r="K152" s="61">
        <f t="shared" si="177"/>
        <v>0</v>
      </c>
      <c r="L152" s="61">
        <f t="shared" si="177"/>
        <v>0</v>
      </c>
      <c r="M152" s="61">
        <f t="shared" si="177"/>
        <v>0</v>
      </c>
      <c r="N152" s="61">
        <f t="shared" si="177"/>
        <v>0</v>
      </c>
      <c r="O152" s="61">
        <f t="shared" si="177"/>
        <v>0</v>
      </c>
      <c r="P152" s="61">
        <f t="shared" si="177"/>
        <v>0</v>
      </c>
      <c r="Q152" s="61">
        <f t="shared" si="177"/>
        <v>0</v>
      </c>
      <c r="R152" s="61">
        <f t="shared" si="177"/>
        <v>0</v>
      </c>
      <c r="S152" s="61">
        <f t="shared" si="177"/>
        <v>0</v>
      </c>
      <c r="T152" s="61">
        <f t="shared" si="177"/>
        <v>0</v>
      </c>
      <c r="U152" s="61">
        <f t="shared" si="177"/>
        <v>0</v>
      </c>
      <c r="V152" s="61">
        <f t="shared" si="177"/>
        <v>0</v>
      </c>
      <c r="W152" s="61">
        <f t="shared" si="177"/>
        <v>0</v>
      </c>
      <c r="X152" s="61">
        <f t="shared" si="177"/>
        <v>0</v>
      </c>
      <c r="Y152" s="61">
        <f t="shared" si="177"/>
        <v>0</v>
      </c>
      <c r="Z152" s="61">
        <f t="shared" si="177"/>
        <v>0</v>
      </c>
      <c r="AA152" s="61">
        <f t="shared" si="177"/>
        <v>0</v>
      </c>
      <c r="AB152" s="61">
        <f t="shared" si="177"/>
        <v>0</v>
      </c>
      <c r="AC152" s="61">
        <f t="shared" si="177"/>
        <v>0</v>
      </c>
      <c r="AD152" s="61">
        <f t="shared" si="177"/>
        <v>0</v>
      </c>
      <c r="AE152" s="61">
        <f t="shared" si="177"/>
        <v>0</v>
      </c>
      <c r="AF152" s="61">
        <f t="shared" si="177"/>
        <v>0</v>
      </c>
      <c r="AG152" s="61">
        <f t="shared" si="177"/>
        <v>0</v>
      </c>
      <c r="AH152" s="61">
        <f t="shared" si="177"/>
        <v>0</v>
      </c>
      <c r="AI152" s="61">
        <f t="shared" si="177"/>
        <v>0</v>
      </c>
      <c r="AJ152" s="61">
        <f t="shared" si="177"/>
        <v>0</v>
      </c>
      <c r="AK152" s="61">
        <f t="shared" si="177"/>
        <v>0</v>
      </c>
      <c r="AL152" s="61">
        <f t="shared" si="177"/>
        <v>0</v>
      </c>
      <c r="AM152" s="61">
        <f t="shared" si="177"/>
        <v>0</v>
      </c>
      <c r="AN152" s="61">
        <f t="shared" si="177"/>
        <v>0</v>
      </c>
      <c r="AO152" s="61">
        <f t="shared" si="177"/>
        <v>0</v>
      </c>
    </row>
    <row r="153" spans="1:41" s="45" customFormat="1" ht="15" customHeight="1">
      <c r="A153" s="62" t="s">
        <v>444</v>
      </c>
      <c r="B153" s="62"/>
      <c r="C153" s="62" t="s">
        <v>161</v>
      </c>
      <c r="D153" s="62" t="s">
        <v>203</v>
      </c>
      <c r="E153" s="64">
        <f aca="true" t="shared" si="178" ref="E153:E158">SUM(H153,J153,L153,AC153,AE153,AG153)</f>
        <v>0</v>
      </c>
      <c r="F153" s="64">
        <f aca="true" t="shared" si="179" ref="F153:F158">SUM(I153,K153,M153:P153,R153:AA153,AD153,AF153,AH153:AO153)</f>
        <v>0</v>
      </c>
      <c r="G153" s="64">
        <f aca="true" t="shared" si="180" ref="G153:G158">SUM(H153:P153)</f>
        <v>0</v>
      </c>
      <c r="H153" s="65"/>
      <c r="I153" s="65"/>
      <c r="J153" s="65"/>
      <c r="K153" s="65"/>
      <c r="L153" s="65"/>
      <c r="M153" s="65"/>
      <c r="N153" s="65"/>
      <c r="O153" s="65"/>
      <c r="P153" s="65"/>
      <c r="Q153" s="64">
        <f aca="true" t="shared" si="181" ref="Q153:Q158">SUM(R153:AA153)</f>
        <v>0</v>
      </c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4">
        <f aca="true" t="shared" si="182" ref="AB153:AB158">SUM(AC153:AN153)</f>
        <v>0</v>
      </c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</row>
    <row r="154" spans="1:41" s="45" customFormat="1" ht="15" customHeight="1">
      <c r="A154" s="62" t="s">
        <v>445</v>
      </c>
      <c r="B154" s="62"/>
      <c r="C154" s="62" t="s">
        <v>161</v>
      </c>
      <c r="D154" s="62" t="s">
        <v>446</v>
      </c>
      <c r="E154" s="64">
        <f t="shared" si="178"/>
        <v>0</v>
      </c>
      <c r="F154" s="64">
        <f t="shared" si="179"/>
        <v>0</v>
      </c>
      <c r="G154" s="64">
        <f t="shared" si="180"/>
        <v>0</v>
      </c>
      <c r="H154" s="65"/>
      <c r="I154" s="65"/>
      <c r="J154" s="65"/>
      <c r="K154" s="65"/>
      <c r="L154" s="65"/>
      <c r="M154" s="65"/>
      <c r="N154" s="65"/>
      <c r="O154" s="65"/>
      <c r="P154" s="65"/>
      <c r="Q154" s="64">
        <f t="shared" si="181"/>
        <v>0</v>
      </c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4">
        <f t="shared" si="182"/>
        <v>0</v>
      </c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</row>
    <row r="155" spans="1:41" s="44" customFormat="1" ht="15" customHeight="1">
      <c r="A155" s="59" t="s">
        <v>447</v>
      </c>
      <c r="B155" s="59"/>
      <c r="C155" s="59" t="s">
        <v>161</v>
      </c>
      <c r="D155" s="59" t="s">
        <v>448</v>
      </c>
      <c r="E155" s="61">
        <f aca="true" t="shared" si="183" ref="E155:AO155">SUM(E156:E158)</f>
        <v>0</v>
      </c>
      <c r="F155" s="61">
        <f t="shared" si="183"/>
        <v>0</v>
      </c>
      <c r="G155" s="61">
        <f t="shared" si="183"/>
        <v>0</v>
      </c>
      <c r="H155" s="61">
        <f t="shared" si="183"/>
        <v>0</v>
      </c>
      <c r="I155" s="61">
        <f t="shared" si="183"/>
        <v>0</v>
      </c>
      <c r="J155" s="61">
        <f t="shared" si="183"/>
        <v>0</v>
      </c>
      <c r="K155" s="61">
        <f t="shared" si="183"/>
        <v>0</v>
      </c>
      <c r="L155" s="61">
        <f t="shared" si="183"/>
        <v>0</v>
      </c>
      <c r="M155" s="61">
        <f t="shared" si="183"/>
        <v>0</v>
      </c>
      <c r="N155" s="61">
        <f t="shared" si="183"/>
        <v>0</v>
      </c>
      <c r="O155" s="61">
        <f t="shared" si="183"/>
        <v>0</v>
      </c>
      <c r="P155" s="61">
        <f t="shared" si="183"/>
        <v>0</v>
      </c>
      <c r="Q155" s="61">
        <f t="shared" si="183"/>
        <v>0</v>
      </c>
      <c r="R155" s="61">
        <f t="shared" si="183"/>
        <v>0</v>
      </c>
      <c r="S155" s="61">
        <f t="shared" si="183"/>
        <v>0</v>
      </c>
      <c r="T155" s="61">
        <f t="shared" si="183"/>
        <v>0</v>
      </c>
      <c r="U155" s="61">
        <f t="shared" si="183"/>
        <v>0</v>
      </c>
      <c r="V155" s="61">
        <f t="shared" si="183"/>
        <v>0</v>
      </c>
      <c r="W155" s="61">
        <f t="shared" si="183"/>
        <v>0</v>
      </c>
      <c r="X155" s="61">
        <f t="shared" si="183"/>
        <v>0</v>
      </c>
      <c r="Y155" s="61">
        <f t="shared" si="183"/>
        <v>0</v>
      </c>
      <c r="Z155" s="61">
        <f t="shared" si="183"/>
        <v>0</v>
      </c>
      <c r="AA155" s="61">
        <f t="shared" si="183"/>
        <v>0</v>
      </c>
      <c r="AB155" s="61">
        <f t="shared" si="183"/>
        <v>0</v>
      </c>
      <c r="AC155" s="61">
        <f t="shared" si="183"/>
        <v>0</v>
      </c>
      <c r="AD155" s="61">
        <f t="shared" si="183"/>
        <v>0</v>
      </c>
      <c r="AE155" s="61">
        <f t="shared" si="183"/>
        <v>0</v>
      </c>
      <c r="AF155" s="61">
        <f t="shared" si="183"/>
        <v>0</v>
      </c>
      <c r="AG155" s="61">
        <f t="shared" si="183"/>
        <v>0</v>
      </c>
      <c r="AH155" s="61">
        <f t="shared" si="183"/>
        <v>0</v>
      </c>
      <c r="AI155" s="61">
        <f t="shared" si="183"/>
        <v>0</v>
      </c>
      <c r="AJ155" s="61">
        <f t="shared" si="183"/>
        <v>0</v>
      </c>
      <c r="AK155" s="61">
        <f t="shared" si="183"/>
        <v>0</v>
      </c>
      <c r="AL155" s="61">
        <f t="shared" si="183"/>
        <v>0</v>
      </c>
      <c r="AM155" s="61">
        <f t="shared" si="183"/>
        <v>0</v>
      </c>
      <c r="AN155" s="61">
        <f t="shared" si="183"/>
        <v>0</v>
      </c>
      <c r="AO155" s="61">
        <f t="shared" si="183"/>
        <v>0</v>
      </c>
    </row>
    <row r="156" spans="1:41" s="45" customFormat="1" ht="15" customHeight="1">
      <c r="A156" s="62" t="s">
        <v>449</v>
      </c>
      <c r="B156" s="62"/>
      <c r="C156" s="62" t="s">
        <v>161</v>
      </c>
      <c r="D156" s="62" t="s">
        <v>203</v>
      </c>
      <c r="E156" s="64">
        <f t="shared" si="178"/>
        <v>0</v>
      </c>
      <c r="F156" s="64">
        <f t="shared" si="179"/>
        <v>0</v>
      </c>
      <c r="G156" s="64">
        <f t="shared" si="180"/>
        <v>0</v>
      </c>
      <c r="H156" s="65"/>
      <c r="I156" s="65"/>
      <c r="J156" s="65"/>
      <c r="K156" s="65"/>
      <c r="L156" s="65"/>
      <c r="M156" s="65"/>
      <c r="N156" s="65"/>
      <c r="O156" s="65"/>
      <c r="P156" s="65"/>
      <c r="Q156" s="64">
        <f t="shared" si="181"/>
        <v>0</v>
      </c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4">
        <f t="shared" si="182"/>
        <v>0</v>
      </c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</row>
    <row r="157" spans="1:41" s="45" customFormat="1" ht="15" customHeight="1">
      <c r="A157" s="62" t="s">
        <v>450</v>
      </c>
      <c r="B157" s="62"/>
      <c r="C157" s="62" t="s">
        <v>161</v>
      </c>
      <c r="D157" s="62" t="s">
        <v>451</v>
      </c>
      <c r="E157" s="64">
        <f t="shared" si="178"/>
        <v>0</v>
      </c>
      <c r="F157" s="64">
        <f t="shared" si="179"/>
        <v>0</v>
      </c>
      <c r="G157" s="64">
        <f t="shared" si="180"/>
        <v>0</v>
      </c>
      <c r="H157" s="65"/>
      <c r="I157" s="65"/>
      <c r="J157" s="65"/>
      <c r="K157" s="65"/>
      <c r="L157" s="65"/>
      <c r="M157" s="65"/>
      <c r="N157" s="65"/>
      <c r="O157" s="65"/>
      <c r="P157" s="65"/>
      <c r="Q157" s="64">
        <f t="shared" si="181"/>
        <v>0</v>
      </c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4">
        <f t="shared" si="182"/>
        <v>0</v>
      </c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</row>
    <row r="158" spans="1:41" s="45" customFormat="1" ht="15" customHeight="1">
      <c r="A158" s="62" t="s">
        <v>452</v>
      </c>
      <c r="B158" s="62"/>
      <c r="C158" s="62" t="s">
        <v>161</v>
      </c>
      <c r="D158" s="62" t="s">
        <v>453</v>
      </c>
      <c r="E158" s="64">
        <f t="shared" si="178"/>
        <v>0</v>
      </c>
      <c r="F158" s="64">
        <f t="shared" si="179"/>
        <v>0</v>
      </c>
      <c r="G158" s="64">
        <f t="shared" si="180"/>
        <v>0</v>
      </c>
      <c r="H158" s="65"/>
      <c r="I158" s="65"/>
      <c r="J158" s="65"/>
      <c r="K158" s="65"/>
      <c r="L158" s="65"/>
      <c r="M158" s="65"/>
      <c r="N158" s="65"/>
      <c r="O158" s="65"/>
      <c r="P158" s="65"/>
      <c r="Q158" s="64">
        <f t="shared" si="181"/>
        <v>0</v>
      </c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4">
        <f t="shared" si="182"/>
        <v>0</v>
      </c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</row>
    <row r="159" spans="1:41" s="44" customFormat="1" ht="15" customHeight="1">
      <c r="A159" s="59" t="s">
        <v>454</v>
      </c>
      <c r="B159" s="59"/>
      <c r="C159" s="59" t="s">
        <v>161</v>
      </c>
      <c r="D159" s="59" t="s">
        <v>455</v>
      </c>
      <c r="E159" s="61">
        <f aca="true" t="shared" si="184" ref="E159:AO159">SUM(E160)</f>
        <v>0</v>
      </c>
      <c r="F159" s="61">
        <f t="shared" si="184"/>
        <v>0</v>
      </c>
      <c r="G159" s="61">
        <f t="shared" si="184"/>
        <v>0</v>
      </c>
      <c r="H159" s="61">
        <f t="shared" si="184"/>
        <v>0</v>
      </c>
      <c r="I159" s="61">
        <f t="shared" si="184"/>
        <v>0</v>
      </c>
      <c r="J159" s="61">
        <f t="shared" si="184"/>
        <v>0</v>
      </c>
      <c r="K159" s="61">
        <f t="shared" si="184"/>
        <v>0</v>
      </c>
      <c r="L159" s="61">
        <f t="shared" si="184"/>
        <v>0</v>
      </c>
      <c r="M159" s="61">
        <f t="shared" si="184"/>
        <v>0</v>
      </c>
      <c r="N159" s="61">
        <f t="shared" si="184"/>
        <v>0</v>
      </c>
      <c r="O159" s="61">
        <f t="shared" si="184"/>
        <v>0</v>
      </c>
      <c r="P159" s="61">
        <f t="shared" si="184"/>
        <v>0</v>
      </c>
      <c r="Q159" s="61">
        <f t="shared" si="184"/>
        <v>0</v>
      </c>
      <c r="R159" s="61">
        <f t="shared" si="184"/>
        <v>0</v>
      </c>
      <c r="S159" s="61">
        <f t="shared" si="184"/>
        <v>0</v>
      </c>
      <c r="T159" s="61">
        <f t="shared" si="184"/>
        <v>0</v>
      </c>
      <c r="U159" s="61">
        <f t="shared" si="184"/>
        <v>0</v>
      </c>
      <c r="V159" s="61">
        <f t="shared" si="184"/>
        <v>0</v>
      </c>
      <c r="W159" s="61">
        <f t="shared" si="184"/>
        <v>0</v>
      </c>
      <c r="X159" s="61">
        <f t="shared" si="184"/>
        <v>0</v>
      </c>
      <c r="Y159" s="61">
        <f t="shared" si="184"/>
        <v>0</v>
      </c>
      <c r="Z159" s="61">
        <f t="shared" si="184"/>
        <v>0</v>
      </c>
      <c r="AA159" s="61">
        <f t="shared" si="184"/>
        <v>0</v>
      </c>
      <c r="AB159" s="61">
        <f t="shared" si="184"/>
        <v>0</v>
      </c>
      <c r="AC159" s="61">
        <f t="shared" si="184"/>
        <v>0</v>
      </c>
      <c r="AD159" s="61">
        <f t="shared" si="184"/>
        <v>0</v>
      </c>
      <c r="AE159" s="61">
        <f t="shared" si="184"/>
        <v>0</v>
      </c>
      <c r="AF159" s="61">
        <f t="shared" si="184"/>
        <v>0</v>
      </c>
      <c r="AG159" s="61">
        <f t="shared" si="184"/>
        <v>0</v>
      </c>
      <c r="AH159" s="61">
        <f t="shared" si="184"/>
        <v>0</v>
      </c>
      <c r="AI159" s="61">
        <f t="shared" si="184"/>
        <v>0</v>
      </c>
      <c r="AJ159" s="61">
        <f t="shared" si="184"/>
        <v>0</v>
      </c>
      <c r="AK159" s="61">
        <f t="shared" si="184"/>
        <v>0</v>
      </c>
      <c r="AL159" s="61">
        <f t="shared" si="184"/>
        <v>0</v>
      </c>
      <c r="AM159" s="61">
        <f t="shared" si="184"/>
        <v>0</v>
      </c>
      <c r="AN159" s="61">
        <f t="shared" si="184"/>
        <v>0</v>
      </c>
      <c r="AO159" s="61">
        <f t="shared" si="184"/>
        <v>0</v>
      </c>
    </row>
    <row r="160" spans="1:41" s="45" customFormat="1" ht="15" customHeight="1">
      <c r="A160" s="62" t="s">
        <v>456</v>
      </c>
      <c r="B160" s="62"/>
      <c r="C160" s="62" t="s">
        <v>161</v>
      </c>
      <c r="D160" s="62" t="s">
        <v>457</v>
      </c>
      <c r="E160" s="64">
        <f>SUM(H160,J160,L160,AC160,AE160,AG160)</f>
        <v>0</v>
      </c>
      <c r="F160" s="64">
        <f>SUM(I160,K160,M160:P160,R160:AA160,AD160,AF160,AH160:AO160)</f>
        <v>0</v>
      </c>
      <c r="G160" s="64">
        <f>SUM(H160:P160)</f>
        <v>0</v>
      </c>
      <c r="H160" s="65"/>
      <c r="I160" s="65"/>
      <c r="J160" s="65"/>
      <c r="K160" s="65"/>
      <c r="L160" s="65"/>
      <c r="M160" s="65"/>
      <c r="N160" s="65"/>
      <c r="O160" s="65"/>
      <c r="P160" s="65"/>
      <c r="Q160" s="64">
        <f>SUM(R160:AA160)</f>
        <v>0</v>
      </c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4">
        <f>SUM(AC160:AN160)</f>
        <v>0</v>
      </c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</row>
    <row r="161" spans="1:41" s="43" customFormat="1" ht="15" customHeight="1">
      <c r="A161" s="55" t="s">
        <v>458</v>
      </c>
      <c r="B161" s="55"/>
      <c r="C161" s="55" t="s">
        <v>161</v>
      </c>
      <c r="D161" s="55" t="s">
        <v>459</v>
      </c>
      <c r="E161" s="57">
        <f aca="true" t="shared" si="185" ref="E161:AO161">SUM(E162)</f>
        <v>0</v>
      </c>
      <c r="F161" s="57">
        <f t="shared" si="185"/>
        <v>0</v>
      </c>
      <c r="G161" s="57">
        <f t="shared" si="185"/>
        <v>0</v>
      </c>
      <c r="H161" s="57">
        <f t="shared" si="185"/>
        <v>0</v>
      </c>
      <c r="I161" s="57">
        <f t="shared" si="185"/>
        <v>0</v>
      </c>
      <c r="J161" s="57">
        <f t="shared" si="185"/>
        <v>0</v>
      </c>
      <c r="K161" s="57">
        <f t="shared" si="185"/>
        <v>0</v>
      </c>
      <c r="L161" s="57">
        <f t="shared" si="185"/>
        <v>0</v>
      </c>
      <c r="M161" s="57">
        <f t="shared" si="185"/>
        <v>0</v>
      </c>
      <c r="N161" s="57">
        <f t="shared" si="185"/>
        <v>0</v>
      </c>
      <c r="O161" s="57">
        <f t="shared" si="185"/>
        <v>0</v>
      </c>
      <c r="P161" s="57">
        <f t="shared" si="185"/>
        <v>0</v>
      </c>
      <c r="Q161" s="57">
        <f t="shared" si="185"/>
        <v>0</v>
      </c>
      <c r="R161" s="57">
        <f t="shared" si="185"/>
        <v>0</v>
      </c>
      <c r="S161" s="57">
        <f t="shared" si="185"/>
        <v>0</v>
      </c>
      <c r="T161" s="57">
        <f t="shared" si="185"/>
        <v>0</v>
      </c>
      <c r="U161" s="57">
        <f t="shared" si="185"/>
        <v>0</v>
      </c>
      <c r="V161" s="57">
        <f t="shared" si="185"/>
        <v>0</v>
      </c>
      <c r="W161" s="57">
        <f t="shared" si="185"/>
        <v>0</v>
      </c>
      <c r="X161" s="57">
        <f t="shared" si="185"/>
        <v>0</v>
      </c>
      <c r="Y161" s="57">
        <f t="shared" si="185"/>
        <v>0</v>
      </c>
      <c r="Z161" s="57">
        <f t="shared" si="185"/>
        <v>0</v>
      </c>
      <c r="AA161" s="57">
        <f t="shared" si="185"/>
        <v>0</v>
      </c>
      <c r="AB161" s="57">
        <f t="shared" si="185"/>
        <v>0</v>
      </c>
      <c r="AC161" s="57">
        <f t="shared" si="185"/>
        <v>0</v>
      </c>
      <c r="AD161" s="57">
        <f t="shared" si="185"/>
        <v>0</v>
      </c>
      <c r="AE161" s="57">
        <f t="shared" si="185"/>
        <v>0</v>
      </c>
      <c r="AF161" s="57">
        <f t="shared" si="185"/>
        <v>0</v>
      </c>
      <c r="AG161" s="57">
        <f t="shared" si="185"/>
        <v>0</v>
      </c>
      <c r="AH161" s="57">
        <f t="shared" si="185"/>
        <v>0</v>
      </c>
      <c r="AI161" s="57">
        <f t="shared" si="185"/>
        <v>0</v>
      </c>
      <c r="AJ161" s="57">
        <f t="shared" si="185"/>
        <v>0</v>
      </c>
      <c r="AK161" s="57">
        <f t="shared" si="185"/>
        <v>0</v>
      </c>
      <c r="AL161" s="57">
        <f t="shared" si="185"/>
        <v>0</v>
      </c>
      <c r="AM161" s="57">
        <f t="shared" si="185"/>
        <v>0</v>
      </c>
      <c r="AN161" s="57">
        <f t="shared" si="185"/>
        <v>0</v>
      </c>
      <c r="AO161" s="57">
        <f t="shared" si="185"/>
        <v>0</v>
      </c>
    </row>
    <row r="162" spans="1:41" s="44" customFormat="1" ht="15" customHeight="1">
      <c r="A162" s="59" t="s">
        <v>460</v>
      </c>
      <c r="B162" s="59"/>
      <c r="C162" s="59" t="s">
        <v>161</v>
      </c>
      <c r="D162" s="59" t="s">
        <v>461</v>
      </c>
      <c r="E162" s="61">
        <f aca="true" t="shared" si="186" ref="E162:AO162">SUM(E163)</f>
        <v>0</v>
      </c>
      <c r="F162" s="61">
        <f t="shared" si="186"/>
        <v>0</v>
      </c>
      <c r="G162" s="61">
        <f t="shared" si="186"/>
        <v>0</v>
      </c>
      <c r="H162" s="61">
        <f t="shared" si="186"/>
        <v>0</v>
      </c>
      <c r="I162" s="61">
        <f t="shared" si="186"/>
        <v>0</v>
      </c>
      <c r="J162" s="61">
        <f t="shared" si="186"/>
        <v>0</v>
      </c>
      <c r="K162" s="61">
        <f t="shared" si="186"/>
        <v>0</v>
      </c>
      <c r="L162" s="61">
        <f t="shared" si="186"/>
        <v>0</v>
      </c>
      <c r="M162" s="61">
        <f t="shared" si="186"/>
        <v>0</v>
      </c>
      <c r="N162" s="61">
        <f t="shared" si="186"/>
        <v>0</v>
      </c>
      <c r="O162" s="61">
        <f t="shared" si="186"/>
        <v>0</v>
      </c>
      <c r="P162" s="61">
        <f t="shared" si="186"/>
        <v>0</v>
      </c>
      <c r="Q162" s="61">
        <f t="shared" si="186"/>
        <v>0</v>
      </c>
      <c r="R162" s="61">
        <f t="shared" si="186"/>
        <v>0</v>
      </c>
      <c r="S162" s="61">
        <f t="shared" si="186"/>
        <v>0</v>
      </c>
      <c r="T162" s="61">
        <f t="shared" si="186"/>
        <v>0</v>
      </c>
      <c r="U162" s="61">
        <f t="shared" si="186"/>
        <v>0</v>
      </c>
      <c r="V162" s="61">
        <f t="shared" si="186"/>
        <v>0</v>
      </c>
      <c r="W162" s="61">
        <f t="shared" si="186"/>
        <v>0</v>
      </c>
      <c r="X162" s="61">
        <f t="shared" si="186"/>
        <v>0</v>
      </c>
      <c r="Y162" s="61">
        <f t="shared" si="186"/>
        <v>0</v>
      </c>
      <c r="Z162" s="61">
        <f t="shared" si="186"/>
        <v>0</v>
      </c>
      <c r="AA162" s="61">
        <f t="shared" si="186"/>
        <v>0</v>
      </c>
      <c r="AB162" s="61">
        <f t="shared" si="186"/>
        <v>0</v>
      </c>
      <c r="AC162" s="61">
        <f t="shared" si="186"/>
        <v>0</v>
      </c>
      <c r="AD162" s="61">
        <f t="shared" si="186"/>
        <v>0</v>
      </c>
      <c r="AE162" s="61">
        <f t="shared" si="186"/>
        <v>0</v>
      </c>
      <c r="AF162" s="61">
        <f t="shared" si="186"/>
        <v>0</v>
      </c>
      <c r="AG162" s="61">
        <f t="shared" si="186"/>
        <v>0</v>
      </c>
      <c r="AH162" s="61">
        <f t="shared" si="186"/>
        <v>0</v>
      </c>
      <c r="AI162" s="61">
        <f t="shared" si="186"/>
        <v>0</v>
      </c>
      <c r="AJ162" s="61">
        <f t="shared" si="186"/>
        <v>0</v>
      </c>
      <c r="AK162" s="61">
        <f t="shared" si="186"/>
        <v>0</v>
      </c>
      <c r="AL162" s="61">
        <f t="shared" si="186"/>
        <v>0</v>
      </c>
      <c r="AM162" s="61">
        <f t="shared" si="186"/>
        <v>0</v>
      </c>
      <c r="AN162" s="61">
        <f t="shared" si="186"/>
        <v>0</v>
      </c>
      <c r="AO162" s="61">
        <f t="shared" si="186"/>
        <v>0</v>
      </c>
    </row>
    <row r="163" spans="1:41" s="45" customFormat="1" ht="15" customHeight="1">
      <c r="A163" s="62" t="s">
        <v>462</v>
      </c>
      <c r="B163" s="62"/>
      <c r="C163" s="62" t="s">
        <v>161</v>
      </c>
      <c r="D163" s="62" t="s">
        <v>203</v>
      </c>
      <c r="E163" s="64">
        <f>SUM(H163,J163,L163,AC163,AE163,AG163)</f>
        <v>0</v>
      </c>
      <c r="F163" s="64">
        <f>SUM(I163,K163,M163:P163,R163:AA163,AD163,AF163,AH163:AO163)</f>
        <v>0</v>
      </c>
      <c r="G163" s="64">
        <f>SUM(H163:P163)</f>
        <v>0</v>
      </c>
      <c r="H163" s="65"/>
      <c r="I163" s="65"/>
      <c r="J163" s="65"/>
      <c r="K163" s="65"/>
      <c r="L163" s="65"/>
      <c r="M163" s="65"/>
      <c r="N163" s="65"/>
      <c r="O163" s="65"/>
      <c r="P163" s="65"/>
      <c r="Q163" s="64">
        <f>SUM(R163:AA163)</f>
        <v>0</v>
      </c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4">
        <f>SUM(AC163:AN163)</f>
        <v>0</v>
      </c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</row>
    <row r="164" spans="1:41" s="43" customFormat="1" ht="15" customHeight="1">
      <c r="A164" s="55" t="s">
        <v>463</v>
      </c>
      <c r="B164" s="55"/>
      <c r="C164" s="55" t="s">
        <v>161</v>
      </c>
      <c r="D164" s="55" t="s">
        <v>464</v>
      </c>
      <c r="E164" s="57">
        <f aca="true" t="shared" si="187" ref="E164:AO164">SUM(E165)</f>
        <v>0</v>
      </c>
      <c r="F164" s="57">
        <f t="shared" si="187"/>
        <v>0</v>
      </c>
      <c r="G164" s="57">
        <f t="shared" si="187"/>
        <v>0</v>
      </c>
      <c r="H164" s="57">
        <f t="shared" si="187"/>
        <v>0</v>
      </c>
      <c r="I164" s="57">
        <f t="shared" si="187"/>
        <v>0</v>
      </c>
      <c r="J164" s="57">
        <f t="shared" si="187"/>
        <v>0</v>
      </c>
      <c r="K164" s="57">
        <f t="shared" si="187"/>
        <v>0</v>
      </c>
      <c r="L164" s="57">
        <f t="shared" si="187"/>
        <v>0</v>
      </c>
      <c r="M164" s="57">
        <f t="shared" si="187"/>
        <v>0</v>
      </c>
      <c r="N164" s="57">
        <f t="shared" si="187"/>
        <v>0</v>
      </c>
      <c r="O164" s="57">
        <f t="shared" si="187"/>
        <v>0</v>
      </c>
      <c r="P164" s="57">
        <f t="shared" si="187"/>
        <v>0</v>
      </c>
      <c r="Q164" s="57">
        <f t="shared" si="187"/>
        <v>0</v>
      </c>
      <c r="R164" s="57">
        <f t="shared" si="187"/>
        <v>0</v>
      </c>
      <c r="S164" s="57">
        <f t="shared" si="187"/>
        <v>0</v>
      </c>
      <c r="T164" s="57">
        <f t="shared" si="187"/>
        <v>0</v>
      </c>
      <c r="U164" s="57">
        <f t="shared" si="187"/>
        <v>0</v>
      </c>
      <c r="V164" s="57">
        <f t="shared" si="187"/>
        <v>0</v>
      </c>
      <c r="W164" s="57">
        <f t="shared" si="187"/>
        <v>0</v>
      </c>
      <c r="X164" s="57">
        <f t="shared" si="187"/>
        <v>0</v>
      </c>
      <c r="Y164" s="57">
        <f t="shared" si="187"/>
        <v>0</v>
      </c>
      <c r="Z164" s="57">
        <f t="shared" si="187"/>
        <v>0</v>
      </c>
      <c r="AA164" s="57">
        <f t="shared" si="187"/>
        <v>0</v>
      </c>
      <c r="AB164" s="57">
        <f t="shared" si="187"/>
        <v>0</v>
      </c>
      <c r="AC164" s="57">
        <f t="shared" si="187"/>
        <v>0</v>
      </c>
      <c r="AD164" s="57">
        <f t="shared" si="187"/>
        <v>0</v>
      </c>
      <c r="AE164" s="57">
        <f t="shared" si="187"/>
        <v>0</v>
      </c>
      <c r="AF164" s="57">
        <f t="shared" si="187"/>
        <v>0</v>
      </c>
      <c r="AG164" s="57">
        <f t="shared" si="187"/>
        <v>0</v>
      </c>
      <c r="AH164" s="57">
        <f t="shared" si="187"/>
        <v>0</v>
      </c>
      <c r="AI164" s="57">
        <f t="shared" si="187"/>
        <v>0</v>
      </c>
      <c r="AJ164" s="57">
        <f t="shared" si="187"/>
        <v>0</v>
      </c>
      <c r="AK164" s="57">
        <f t="shared" si="187"/>
        <v>0</v>
      </c>
      <c r="AL164" s="57">
        <f t="shared" si="187"/>
        <v>0</v>
      </c>
      <c r="AM164" s="57">
        <f t="shared" si="187"/>
        <v>0</v>
      </c>
      <c r="AN164" s="57">
        <f t="shared" si="187"/>
        <v>0</v>
      </c>
      <c r="AO164" s="57">
        <f t="shared" si="187"/>
        <v>0</v>
      </c>
    </row>
    <row r="165" spans="1:41" s="44" customFormat="1" ht="15" customHeight="1">
      <c r="A165" s="59" t="s">
        <v>465</v>
      </c>
      <c r="B165" s="59"/>
      <c r="C165" s="59" t="s">
        <v>161</v>
      </c>
      <c r="D165" s="59" t="s">
        <v>466</v>
      </c>
      <c r="E165" s="61">
        <f aca="true" t="shared" si="188" ref="E165:AO165">SUM(E166)</f>
        <v>0</v>
      </c>
      <c r="F165" s="61">
        <f t="shared" si="188"/>
        <v>0</v>
      </c>
      <c r="G165" s="61">
        <f t="shared" si="188"/>
        <v>0</v>
      </c>
      <c r="H165" s="61">
        <f t="shared" si="188"/>
        <v>0</v>
      </c>
      <c r="I165" s="61">
        <f t="shared" si="188"/>
        <v>0</v>
      </c>
      <c r="J165" s="61">
        <f t="shared" si="188"/>
        <v>0</v>
      </c>
      <c r="K165" s="61">
        <f t="shared" si="188"/>
        <v>0</v>
      </c>
      <c r="L165" s="61">
        <f t="shared" si="188"/>
        <v>0</v>
      </c>
      <c r="M165" s="61">
        <f t="shared" si="188"/>
        <v>0</v>
      </c>
      <c r="N165" s="61">
        <f t="shared" si="188"/>
        <v>0</v>
      </c>
      <c r="O165" s="61">
        <f t="shared" si="188"/>
        <v>0</v>
      </c>
      <c r="P165" s="61">
        <f t="shared" si="188"/>
        <v>0</v>
      </c>
      <c r="Q165" s="61">
        <f t="shared" si="188"/>
        <v>0</v>
      </c>
      <c r="R165" s="61">
        <f t="shared" si="188"/>
        <v>0</v>
      </c>
      <c r="S165" s="61">
        <f t="shared" si="188"/>
        <v>0</v>
      </c>
      <c r="T165" s="61">
        <f t="shared" si="188"/>
        <v>0</v>
      </c>
      <c r="U165" s="61">
        <f t="shared" si="188"/>
        <v>0</v>
      </c>
      <c r="V165" s="61">
        <f t="shared" si="188"/>
        <v>0</v>
      </c>
      <c r="W165" s="61">
        <f t="shared" si="188"/>
        <v>0</v>
      </c>
      <c r="X165" s="61">
        <f t="shared" si="188"/>
        <v>0</v>
      </c>
      <c r="Y165" s="61">
        <f t="shared" si="188"/>
        <v>0</v>
      </c>
      <c r="Z165" s="61">
        <f t="shared" si="188"/>
        <v>0</v>
      </c>
      <c r="AA165" s="61">
        <f t="shared" si="188"/>
        <v>0</v>
      </c>
      <c r="AB165" s="61">
        <f t="shared" si="188"/>
        <v>0</v>
      </c>
      <c r="AC165" s="61">
        <f t="shared" si="188"/>
        <v>0</v>
      </c>
      <c r="AD165" s="61">
        <f t="shared" si="188"/>
        <v>0</v>
      </c>
      <c r="AE165" s="61">
        <f t="shared" si="188"/>
        <v>0</v>
      </c>
      <c r="AF165" s="61">
        <f t="shared" si="188"/>
        <v>0</v>
      </c>
      <c r="AG165" s="61">
        <f t="shared" si="188"/>
        <v>0</v>
      </c>
      <c r="AH165" s="61">
        <f t="shared" si="188"/>
        <v>0</v>
      </c>
      <c r="AI165" s="61">
        <f t="shared" si="188"/>
        <v>0</v>
      </c>
      <c r="AJ165" s="61">
        <f t="shared" si="188"/>
        <v>0</v>
      </c>
      <c r="AK165" s="61">
        <f t="shared" si="188"/>
        <v>0</v>
      </c>
      <c r="AL165" s="61">
        <f t="shared" si="188"/>
        <v>0</v>
      </c>
      <c r="AM165" s="61">
        <f t="shared" si="188"/>
        <v>0</v>
      </c>
      <c r="AN165" s="61">
        <f t="shared" si="188"/>
        <v>0</v>
      </c>
      <c r="AO165" s="61">
        <f t="shared" si="188"/>
        <v>0</v>
      </c>
    </row>
    <row r="166" spans="1:41" s="45" customFormat="1" ht="15" customHeight="1">
      <c r="A166" s="62" t="s">
        <v>467</v>
      </c>
      <c r="B166" s="62"/>
      <c r="C166" s="62" t="s">
        <v>161</v>
      </c>
      <c r="D166" s="62" t="s">
        <v>203</v>
      </c>
      <c r="E166" s="64">
        <f aca="true" t="shared" si="189" ref="E166:E171">SUM(H166,J166,L166,AC166,AE166,AG166)</f>
        <v>0</v>
      </c>
      <c r="F166" s="64">
        <f aca="true" t="shared" si="190" ref="F166:F171">SUM(I166,K166,M166:P166,R166:AA166,AD166,AF166,AH166:AO166)</f>
        <v>0</v>
      </c>
      <c r="G166" s="64">
        <f aca="true" t="shared" si="191" ref="G166:G171">SUM(H166:P166)</f>
        <v>0</v>
      </c>
      <c r="H166" s="65"/>
      <c r="I166" s="65"/>
      <c r="J166" s="65"/>
      <c r="K166" s="65"/>
      <c r="L166" s="65"/>
      <c r="M166" s="65"/>
      <c r="N166" s="65"/>
      <c r="O166" s="65"/>
      <c r="P166" s="65"/>
      <c r="Q166" s="64">
        <f aca="true" t="shared" si="192" ref="Q166:Q171">SUM(R166:AA166)</f>
        <v>0</v>
      </c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4">
        <f aca="true" t="shared" si="193" ref="AB166:AB171">SUM(AC166:AN166)</f>
        <v>0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</row>
    <row r="167" spans="1:41" s="43" customFormat="1" ht="15" customHeight="1">
      <c r="A167" s="55" t="s">
        <v>468</v>
      </c>
      <c r="B167" s="55"/>
      <c r="C167" s="55" t="s">
        <v>161</v>
      </c>
      <c r="D167" s="55" t="s">
        <v>469</v>
      </c>
      <c r="E167" s="57">
        <f aca="true" t="shared" si="194" ref="E167:AO167">SUM(E168,E170)</f>
        <v>0</v>
      </c>
      <c r="F167" s="57">
        <f t="shared" si="194"/>
        <v>0</v>
      </c>
      <c r="G167" s="57">
        <f t="shared" si="194"/>
        <v>0</v>
      </c>
      <c r="H167" s="57">
        <f t="shared" si="194"/>
        <v>0</v>
      </c>
      <c r="I167" s="57">
        <f t="shared" si="194"/>
        <v>0</v>
      </c>
      <c r="J167" s="57">
        <f t="shared" si="194"/>
        <v>0</v>
      </c>
      <c r="K167" s="57">
        <f t="shared" si="194"/>
        <v>0</v>
      </c>
      <c r="L167" s="57">
        <f t="shared" si="194"/>
        <v>0</v>
      </c>
      <c r="M167" s="57">
        <f t="shared" si="194"/>
        <v>0</v>
      </c>
      <c r="N167" s="57">
        <f t="shared" si="194"/>
        <v>0</v>
      </c>
      <c r="O167" s="57">
        <f t="shared" si="194"/>
        <v>0</v>
      </c>
      <c r="P167" s="57">
        <f t="shared" si="194"/>
        <v>0</v>
      </c>
      <c r="Q167" s="57">
        <f t="shared" si="194"/>
        <v>0</v>
      </c>
      <c r="R167" s="57">
        <f t="shared" si="194"/>
        <v>0</v>
      </c>
      <c r="S167" s="57">
        <f t="shared" si="194"/>
        <v>0</v>
      </c>
      <c r="T167" s="57">
        <f t="shared" si="194"/>
        <v>0</v>
      </c>
      <c r="U167" s="57">
        <f t="shared" si="194"/>
        <v>0</v>
      </c>
      <c r="V167" s="57">
        <f t="shared" si="194"/>
        <v>0</v>
      </c>
      <c r="W167" s="57">
        <f t="shared" si="194"/>
        <v>0</v>
      </c>
      <c r="X167" s="57">
        <f t="shared" si="194"/>
        <v>0</v>
      </c>
      <c r="Y167" s="57">
        <f t="shared" si="194"/>
        <v>0</v>
      </c>
      <c r="Z167" s="57">
        <f t="shared" si="194"/>
        <v>0</v>
      </c>
      <c r="AA167" s="57">
        <f t="shared" si="194"/>
        <v>0</v>
      </c>
      <c r="AB167" s="57">
        <f t="shared" si="194"/>
        <v>0</v>
      </c>
      <c r="AC167" s="57">
        <f t="shared" si="194"/>
        <v>0</v>
      </c>
      <c r="AD167" s="57">
        <f t="shared" si="194"/>
        <v>0</v>
      </c>
      <c r="AE167" s="57">
        <f t="shared" si="194"/>
        <v>0</v>
      </c>
      <c r="AF167" s="57">
        <f t="shared" si="194"/>
        <v>0</v>
      </c>
      <c r="AG167" s="57">
        <f t="shared" si="194"/>
        <v>0</v>
      </c>
      <c r="AH167" s="57">
        <f t="shared" si="194"/>
        <v>0</v>
      </c>
      <c r="AI167" s="57">
        <f t="shared" si="194"/>
        <v>0</v>
      </c>
      <c r="AJ167" s="57">
        <f t="shared" si="194"/>
        <v>0</v>
      </c>
      <c r="AK167" s="57">
        <f t="shared" si="194"/>
        <v>0</v>
      </c>
      <c r="AL167" s="57">
        <f t="shared" si="194"/>
        <v>0</v>
      </c>
      <c r="AM167" s="57">
        <f t="shared" si="194"/>
        <v>0</v>
      </c>
      <c r="AN167" s="57">
        <f t="shared" si="194"/>
        <v>0</v>
      </c>
      <c r="AO167" s="57">
        <f t="shared" si="194"/>
        <v>0</v>
      </c>
    </row>
    <row r="168" spans="1:41" s="44" customFormat="1" ht="15" customHeight="1">
      <c r="A168" s="59" t="s">
        <v>470</v>
      </c>
      <c r="B168" s="59"/>
      <c r="C168" s="59" t="s">
        <v>161</v>
      </c>
      <c r="D168" s="59" t="s">
        <v>471</v>
      </c>
      <c r="E168" s="61">
        <f aca="true" t="shared" si="195" ref="E168:AO168">SUM(E169)</f>
        <v>0</v>
      </c>
      <c r="F168" s="61">
        <f t="shared" si="195"/>
        <v>0</v>
      </c>
      <c r="G168" s="61">
        <f t="shared" si="195"/>
        <v>0</v>
      </c>
      <c r="H168" s="61">
        <f t="shared" si="195"/>
        <v>0</v>
      </c>
      <c r="I168" s="61">
        <f t="shared" si="195"/>
        <v>0</v>
      </c>
      <c r="J168" s="61">
        <f t="shared" si="195"/>
        <v>0</v>
      </c>
      <c r="K168" s="61">
        <f t="shared" si="195"/>
        <v>0</v>
      </c>
      <c r="L168" s="61">
        <f t="shared" si="195"/>
        <v>0</v>
      </c>
      <c r="M168" s="61">
        <f t="shared" si="195"/>
        <v>0</v>
      </c>
      <c r="N168" s="61">
        <f t="shared" si="195"/>
        <v>0</v>
      </c>
      <c r="O168" s="61">
        <f t="shared" si="195"/>
        <v>0</v>
      </c>
      <c r="P168" s="61">
        <f t="shared" si="195"/>
        <v>0</v>
      </c>
      <c r="Q168" s="61">
        <f t="shared" si="195"/>
        <v>0</v>
      </c>
      <c r="R168" s="61">
        <f t="shared" si="195"/>
        <v>0</v>
      </c>
      <c r="S168" s="61">
        <f t="shared" si="195"/>
        <v>0</v>
      </c>
      <c r="T168" s="61">
        <f t="shared" si="195"/>
        <v>0</v>
      </c>
      <c r="U168" s="61">
        <f t="shared" si="195"/>
        <v>0</v>
      </c>
      <c r="V168" s="61">
        <f t="shared" si="195"/>
        <v>0</v>
      </c>
      <c r="W168" s="61">
        <f t="shared" si="195"/>
        <v>0</v>
      </c>
      <c r="X168" s="61">
        <f t="shared" si="195"/>
        <v>0</v>
      </c>
      <c r="Y168" s="61">
        <f t="shared" si="195"/>
        <v>0</v>
      </c>
      <c r="Z168" s="61">
        <f t="shared" si="195"/>
        <v>0</v>
      </c>
      <c r="AA168" s="61">
        <f t="shared" si="195"/>
        <v>0</v>
      </c>
      <c r="AB168" s="61">
        <f t="shared" si="195"/>
        <v>0</v>
      </c>
      <c r="AC168" s="61">
        <f t="shared" si="195"/>
        <v>0</v>
      </c>
      <c r="AD168" s="61">
        <f t="shared" si="195"/>
        <v>0</v>
      </c>
      <c r="AE168" s="61">
        <f t="shared" si="195"/>
        <v>0</v>
      </c>
      <c r="AF168" s="61">
        <f t="shared" si="195"/>
        <v>0</v>
      </c>
      <c r="AG168" s="61">
        <f t="shared" si="195"/>
        <v>0</v>
      </c>
      <c r="AH168" s="61">
        <f t="shared" si="195"/>
        <v>0</v>
      </c>
      <c r="AI168" s="61">
        <f t="shared" si="195"/>
        <v>0</v>
      </c>
      <c r="AJ168" s="61">
        <f t="shared" si="195"/>
        <v>0</v>
      </c>
      <c r="AK168" s="61">
        <f t="shared" si="195"/>
        <v>0</v>
      </c>
      <c r="AL168" s="61">
        <f t="shared" si="195"/>
        <v>0</v>
      </c>
      <c r="AM168" s="61">
        <f t="shared" si="195"/>
        <v>0</v>
      </c>
      <c r="AN168" s="61">
        <f t="shared" si="195"/>
        <v>0</v>
      </c>
      <c r="AO168" s="61">
        <f t="shared" si="195"/>
        <v>0</v>
      </c>
    </row>
    <row r="169" spans="1:41" s="45" customFormat="1" ht="15" customHeight="1">
      <c r="A169" s="62" t="s">
        <v>472</v>
      </c>
      <c r="B169" s="62"/>
      <c r="C169" s="62" t="s">
        <v>161</v>
      </c>
      <c r="D169" s="62" t="s">
        <v>203</v>
      </c>
      <c r="E169" s="64">
        <f t="shared" si="189"/>
        <v>0</v>
      </c>
      <c r="F169" s="64">
        <f t="shared" si="190"/>
        <v>0</v>
      </c>
      <c r="G169" s="64">
        <f t="shared" si="191"/>
        <v>0</v>
      </c>
      <c r="H169" s="65"/>
      <c r="I169" s="65"/>
      <c r="J169" s="65"/>
      <c r="K169" s="65"/>
      <c r="L169" s="65"/>
      <c r="M169" s="65"/>
      <c r="N169" s="65"/>
      <c r="O169" s="65"/>
      <c r="P169" s="65"/>
      <c r="Q169" s="64">
        <f t="shared" si="192"/>
        <v>0</v>
      </c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4">
        <f t="shared" si="193"/>
        <v>0</v>
      </c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</row>
    <row r="170" spans="1:41" s="44" customFormat="1" ht="15" customHeight="1">
      <c r="A170" s="59" t="s">
        <v>473</v>
      </c>
      <c r="B170" s="59"/>
      <c r="C170" s="59" t="s">
        <v>161</v>
      </c>
      <c r="D170" s="59" t="s">
        <v>474</v>
      </c>
      <c r="E170" s="61">
        <f aca="true" t="shared" si="196" ref="E170:AO170">SUM(E171)</f>
        <v>0</v>
      </c>
      <c r="F170" s="61">
        <f t="shared" si="196"/>
        <v>0</v>
      </c>
      <c r="G170" s="61">
        <f t="shared" si="196"/>
        <v>0</v>
      </c>
      <c r="H170" s="61">
        <f t="shared" si="196"/>
        <v>0</v>
      </c>
      <c r="I170" s="61">
        <f t="shared" si="196"/>
        <v>0</v>
      </c>
      <c r="J170" s="61">
        <f t="shared" si="196"/>
        <v>0</v>
      </c>
      <c r="K170" s="61">
        <f t="shared" si="196"/>
        <v>0</v>
      </c>
      <c r="L170" s="61">
        <f t="shared" si="196"/>
        <v>0</v>
      </c>
      <c r="M170" s="61">
        <f t="shared" si="196"/>
        <v>0</v>
      </c>
      <c r="N170" s="61">
        <f t="shared" si="196"/>
        <v>0</v>
      </c>
      <c r="O170" s="61">
        <f t="shared" si="196"/>
        <v>0</v>
      </c>
      <c r="P170" s="61">
        <f t="shared" si="196"/>
        <v>0</v>
      </c>
      <c r="Q170" s="61">
        <f t="shared" si="196"/>
        <v>0</v>
      </c>
      <c r="R170" s="61">
        <f t="shared" si="196"/>
        <v>0</v>
      </c>
      <c r="S170" s="61">
        <f t="shared" si="196"/>
        <v>0</v>
      </c>
      <c r="T170" s="61">
        <f t="shared" si="196"/>
        <v>0</v>
      </c>
      <c r="U170" s="61">
        <f t="shared" si="196"/>
        <v>0</v>
      </c>
      <c r="V170" s="61">
        <f t="shared" si="196"/>
        <v>0</v>
      </c>
      <c r="W170" s="61">
        <f t="shared" si="196"/>
        <v>0</v>
      </c>
      <c r="X170" s="61">
        <f t="shared" si="196"/>
        <v>0</v>
      </c>
      <c r="Y170" s="61">
        <f t="shared" si="196"/>
        <v>0</v>
      </c>
      <c r="Z170" s="61">
        <f t="shared" si="196"/>
        <v>0</v>
      </c>
      <c r="AA170" s="61">
        <f t="shared" si="196"/>
        <v>0</v>
      </c>
      <c r="AB170" s="61">
        <f t="shared" si="196"/>
        <v>0</v>
      </c>
      <c r="AC170" s="61">
        <f t="shared" si="196"/>
        <v>0</v>
      </c>
      <c r="AD170" s="61">
        <f t="shared" si="196"/>
        <v>0</v>
      </c>
      <c r="AE170" s="61">
        <f t="shared" si="196"/>
        <v>0</v>
      </c>
      <c r="AF170" s="61">
        <f t="shared" si="196"/>
        <v>0</v>
      </c>
      <c r="AG170" s="61">
        <f t="shared" si="196"/>
        <v>0</v>
      </c>
      <c r="AH170" s="61">
        <f t="shared" si="196"/>
        <v>0</v>
      </c>
      <c r="AI170" s="61">
        <f t="shared" si="196"/>
        <v>0</v>
      </c>
      <c r="AJ170" s="61">
        <f t="shared" si="196"/>
        <v>0</v>
      </c>
      <c r="AK170" s="61">
        <f t="shared" si="196"/>
        <v>0</v>
      </c>
      <c r="AL170" s="61">
        <f t="shared" si="196"/>
        <v>0</v>
      </c>
      <c r="AM170" s="61">
        <f t="shared" si="196"/>
        <v>0</v>
      </c>
      <c r="AN170" s="61">
        <f t="shared" si="196"/>
        <v>0</v>
      </c>
      <c r="AO170" s="61">
        <f t="shared" si="196"/>
        <v>0</v>
      </c>
    </row>
    <row r="171" spans="1:41" s="45" customFormat="1" ht="15" customHeight="1">
      <c r="A171" s="62">
        <v>2160505</v>
      </c>
      <c r="B171" s="62"/>
      <c r="C171" s="62"/>
      <c r="D171" s="62" t="s">
        <v>475</v>
      </c>
      <c r="E171" s="64">
        <f t="shared" si="189"/>
        <v>0</v>
      </c>
      <c r="F171" s="64">
        <f t="shared" si="190"/>
        <v>0</v>
      </c>
      <c r="G171" s="64">
        <f t="shared" si="191"/>
        <v>0</v>
      </c>
      <c r="H171" s="65"/>
      <c r="I171" s="65"/>
      <c r="J171" s="65"/>
      <c r="K171" s="65"/>
      <c r="L171" s="65"/>
      <c r="M171" s="65"/>
      <c r="N171" s="65"/>
      <c r="O171" s="65"/>
      <c r="P171" s="65"/>
      <c r="Q171" s="64">
        <f t="shared" si="192"/>
        <v>0</v>
      </c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4">
        <f t="shared" si="193"/>
        <v>0</v>
      </c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</row>
    <row r="172" spans="1:41" s="43" customFormat="1" ht="15" customHeight="1">
      <c r="A172" s="55" t="s">
        <v>476</v>
      </c>
      <c r="B172" s="55"/>
      <c r="C172" s="55" t="s">
        <v>161</v>
      </c>
      <c r="D172" s="55" t="s">
        <v>477</v>
      </c>
      <c r="E172" s="57">
        <f aca="true" t="shared" si="197" ref="E172:AO172">SUM(E173)</f>
        <v>0</v>
      </c>
      <c r="F172" s="57">
        <f t="shared" si="197"/>
        <v>0</v>
      </c>
      <c r="G172" s="57">
        <f t="shared" si="197"/>
        <v>0</v>
      </c>
      <c r="H172" s="57">
        <f t="shared" si="197"/>
        <v>0</v>
      </c>
      <c r="I172" s="57">
        <f t="shared" si="197"/>
        <v>0</v>
      </c>
      <c r="J172" s="57">
        <f t="shared" si="197"/>
        <v>0</v>
      </c>
      <c r="K172" s="57">
        <f t="shared" si="197"/>
        <v>0</v>
      </c>
      <c r="L172" s="57">
        <f t="shared" si="197"/>
        <v>0</v>
      </c>
      <c r="M172" s="57">
        <f t="shared" si="197"/>
        <v>0</v>
      </c>
      <c r="N172" s="57">
        <f t="shared" si="197"/>
        <v>0</v>
      </c>
      <c r="O172" s="57">
        <f t="shared" si="197"/>
        <v>0</v>
      </c>
      <c r="P172" s="57">
        <f t="shared" si="197"/>
        <v>0</v>
      </c>
      <c r="Q172" s="57">
        <f t="shared" si="197"/>
        <v>0</v>
      </c>
      <c r="R172" s="57">
        <f t="shared" si="197"/>
        <v>0</v>
      </c>
      <c r="S172" s="57">
        <f t="shared" si="197"/>
        <v>0</v>
      </c>
      <c r="T172" s="57">
        <f t="shared" si="197"/>
        <v>0</v>
      </c>
      <c r="U172" s="57">
        <f t="shared" si="197"/>
        <v>0</v>
      </c>
      <c r="V172" s="57">
        <f t="shared" si="197"/>
        <v>0</v>
      </c>
      <c r="W172" s="57">
        <f t="shared" si="197"/>
        <v>0</v>
      </c>
      <c r="X172" s="57">
        <f t="shared" si="197"/>
        <v>0</v>
      </c>
      <c r="Y172" s="57">
        <f t="shared" si="197"/>
        <v>0</v>
      </c>
      <c r="Z172" s="57">
        <f t="shared" si="197"/>
        <v>0</v>
      </c>
      <c r="AA172" s="57">
        <f t="shared" si="197"/>
        <v>0</v>
      </c>
      <c r="AB172" s="57">
        <f t="shared" si="197"/>
        <v>0</v>
      </c>
      <c r="AC172" s="57">
        <f t="shared" si="197"/>
        <v>0</v>
      </c>
      <c r="AD172" s="57">
        <f t="shared" si="197"/>
        <v>0</v>
      </c>
      <c r="AE172" s="57">
        <f t="shared" si="197"/>
        <v>0</v>
      </c>
      <c r="AF172" s="57">
        <f t="shared" si="197"/>
        <v>0</v>
      </c>
      <c r="AG172" s="57">
        <f t="shared" si="197"/>
        <v>0</v>
      </c>
      <c r="AH172" s="57">
        <f t="shared" si="197"/>
        <v>0</v>
      </c>
      <c r="AI172" s="57">
        <f t="shared" si="197"/>
        <v>0</v>
      </c>
      <c r="AJ172" s="57">
        <f t="shared" si="197"/>
        <v>0</v>
      </c>
      <c r="AK172" s="57">
        <f t="shared" si="197"/>
        <v>0</v>
      </c>
      <c r="AL172" s="57">
        <f t="shared" si="197"/>
        <v>0</v>
      </c>
      <c r="AM172" s="57">
        <f t="shared" si="197"/>
        <v>0</v>
      </c>
      <c r="AN172" s="57">
        <f t="shared" si="197"/>
        <v>0</v>
      </c>
      <c r="AO172" s="57">
        <f t="shared" si="197"/>
        <v>0</v>
      </c>
    </row>
    <row r="173" spans="1:41" s="44" customFormat="1" ht="15" customHeight="1">
      <c r="A173" s="59" t="s">
        <v>478</v>
      </c>
      <c r="B173" s="59"/>
      <c r="C173" s="59" t="s">
        <v>161</v>
      </c>
      <c r="D173" s="59" t="s">
        <v>479</v>
      </c>
      <c r="E173" s="61">
        <f aca="true" t="shared" si="198" ref="E173:AO173">SUM(E174)</f>
        <v>0</v>
      </c>
      <c r="F173" s="61">
        <f t="shared" si="198"/>
        <v>0</v>
      </c>
      <c r="G173" s="61">
        <f t="shared" si="198"/>
        <v>0</v>
      </c>
      <c r="H173" s="61">
        <f t="shared" si="198"/>
        <v>0</v>
      </c>
      <c r="I173" s="61">
        <f t="shared" si="198"/>
        <v>0</v>
      </c>
      <c r="J173" s="61">
        <f t="shared" si="198"/>
        <v>0</v>
      </c>
      <c r="K173" s="61">
        <f t="shared" si="198"/>
        <v>0</v>
      </c>
      <c r="L173" s="61">
        <f t="shared" si="198"/>
        <v>0</v>
      </c>
      <c r="M173" s="61">
        <f t="shared" si="198"/>
        <v>0</v>
      </c>
      <c r="N173" s="61">
        <f t="shared" si="198"/>
        <v>0</v>
      </c>
      <c r="O173" s="61">
        <f t="shared" si="198"/>
        <v>0</v>
      </c>
      <c r="P173" s="61">
        <f t="shared" si="198"/>
        <v>0</v>
      </c>
      <c r="Q173" s="61">
        <f t="shared" si="198"/>
        <v>0</v>
      </c>
      <c r="R173" s="61">
        <f t="shared" si="198"/>
        <v>0</v>
      </c>
      <c r="S173" s="61">
        <f t="shared" si="198"/>
        <v>0</v>
      </c>
      <c r="T173" s="61">
        <f t="shared" si="198"/>
        <v>0</v>
      </c>
      <c r="U173" s="61">
        <f t="shared" si="198"/>
        <v>0</v>
      </c>
      <c r="V173" s="61">
        <f t="shared" si="198"/>
        <v>0</v>
      </c>
      <c r="W173" s="61">
        <f t="shared" si="198"/>
        <v>0</v>
      </c>
      <c r="X173" s="61">
        <f t="shared" si="198"/>
        <v>0</v>
      </c>
      <c r="Y173" s="61">
        <f t="shared" si="198"/>
        <v>0</v>
      </c>
      <c r="Z173" s="61">
        <f t="shared" si="198"/>
        <v>0</v>
      </c>
      <c r="AA173" s="61">
        <f t="shared" si="198"/>
        <v>0</v>
      </c>
      <c r="AB173" s="61">
        <f t="shared" si="198"/>
        <v>0</v>
      </c>
      <c r="AC173" s="61">
        <f t="shared" si="198"/>
        <v>0</v>
      </c>
      <c r="AD173" s="61">
        <f t="shared" si="198"/>
        <v>0</v>
      </c>
      <c r="AE173" s="61">
        <f t="shared" si="198"/>
        <v>0</v>
      </c>
      <c r="AF173" s="61">
        <f t="shared" si="198"/>
        <v>0</v>
      </c>
      <c r="AG173" s="61">
        <f t="shared" si="198"/>
        <v>0</v>
      </c>
      <c r="AH173" s="61">
        <f t="shared" si="198"/>
        <v>0</v>
      </c>
      <c r="AI173" s="61">
        <f t="shared" si="198"/>
        <v>0</v>
      </c>
      <c r="AJ173" s="61">
        <f t="shared" si="198"/>
        <v>0</v>
      </c>
      <c r="AK173" s="61">
        <f t="shared" si="198"/>
        <v>0</v>
      </c>
      <c r="AL173" s="61">
        <f t="shared" si="198"/>
        <v>0</v>
      </c>
      <c r="AM173" s="61">
        <f t="shared" si="198"/>
        <v>0</v>
      </c>
      <c r="AN173" s="61">
        <f t="shared" si="198"/>
        <v>0</v>
      </c>
      <c r="AO173" s="61">
        <f t="shared" si="198"/>
        <v>0</v>
      </c>
    </row>
    <row r="174" spans="1:41" s="45" customFormat="1" ht="15" customHeight="1">
      <c r="A174" s="62" t="s">
        <v>480</v>
      </c>
      <c r="B174" s="62"/>
      <c r="C174" s="62" t="s">
        <v>161</v>
      </c>
      <c r="D174" s="62" t="s">
        <v>203</v>
      </c>
      <c r="E174" s="64">
        <f>SUM(H174,J174,L174,AC174,AE174,AG174)</f>
        <v>0</v>
      </c>
      <c r="F174" s="64">
        <f>SUM(I174,K174,M174:P174,R174:AA174,AD174,AF174,AH174:AO174)</f>
        <v>0</v>
      </c>
      <c r="G174" s="64">
        <f>SUM(H174:P174)</f>
        <v>0</v>
      </c>
      <c r="H174" s="65"/>
      <c r="I174" s="65"/>
      <c r="J174" s="65"/>
      <c r="K174" s="65"/>
      <c r="L174" s="65"/>
      <c r="M174" s="65"/>
      <c r="N174" s="65"/>
      <c r="O174" s="65"/>
      <c r="P174" s="65"/>
      <c r="Q174" s="64">
        <f>SUM(R174:AA174)</f>
        <v>0</v>
      </c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4">
        <f>SUM(AC174:AN174)</f>
        <v>0</v>
      </c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</row>
    <row r="175" spans="1:41" s="43" customFormat="1" ht="15" customHeight="1">
      <c r="A175" s="55" t="s">
        <v>481</v>
      </c>
      <c r="B175" s="55"/>
      <c r="C175" s="55" t="s">
        <v>161</v>
      </c>
      <c r="D175" s="55" t="s">
        <v>482</v>
      </c>
      <c r="E175" s="57">
        <f aca="true" t="shared" si="199" ref="E175:AO175">SUM(E176)</f>
        <v>0</v>
      </c>
      <c r="F175" s="57">
        <f t="shared" si="199"/>
        <v>0</v>
      </c>
      <c r="G175" s="57">
        <f t="shared" si="199"/>
        <v>0</v>
      </c>
      <c r="H175" s="57">
        <f t="shared" si="199"/>
        <v>0</v>
      </c>
      <c r="I175" s="57">
        <f t="shared" si="199"/>
        <v>0</v>
      </c>
      <c r="J175" s="57">
        <f t="shared" si="199"/>
        <v>0</v>
      </c>
      <c r="K175" s="57">
        <f t="shared" si="199"/>
        <v>0</v>
      </c>
      <c r="L175" s="57">
        <f t="shared" si="199"/>
        <v>0</v>
      </c>
      <c r="M175" s="57">
        <f t="shared" si="199"/>
        <v>0</v>
      </c>
      <c r="N175" s="57">
        <f t="shared" si="199"/>
        <v>0</v>
      </c>
      <c r="O175" s="57">
        <f t="shared" si="199"/>
        <v>0</v>
      </c>
      <c r="P175" s="57">
        <f t="shared" si="199"/>
        <v>0</v>
      </c>
      <c r="Q175" s="57">
        <f t="shared" si="199"/>
        <v>0</v>
      </c>
      <c r="R175" s="57">
        <f t="shared" si="199"/>
        <v>0</v>
      </c>
      <c r="S175" s="57">
        <f t="shared" si="199"/>
        <v>0</v>
      </c>
      <c r="T175" s="57">
        <f t="shared" si="199"/>
        <v>0</v>
      </c>
      <c r="U175" s="57">
        <f t="shared" si="199"/>
        <v>0</v>
      </c>
      <c r="V175" s="57">
        <f t="shared" si="199"/>
        <v>0</v>
      </c>
      <c r="W175" s="57">
        <f t="shared" si="199"/>
        <v>0</v>
      </c>
      <c r="X175" s="57">
        <f t="shared" si="199"/>
        <v>0</v>
      </c>
      <c r="Y175" s="57">
        <f t="shared" si="199"/>
        <v>0</v>
      </c>
      <c r="Z175" s="57">
        <f t="shared" si="199"/>
        <v>0</v>
      </c>
      <c r="AA175" s="57">
        <f t="shared" si="199"/>
        <v>0</v>
      </c>
      <c r="AB175" s="57">
        <f t="shared" si="199"/>
        <v>0</v>
      </c>
      <c r="AC175" s="57">
        <f t="shared" si="199"/>
        <v>0</v>
      </c>
      <c r="AD175" s="57">
        <f t="shared" si="199"/>
        <v>0</v>
      </c>
      <c r="AE175" s="57">
        <f t="shared" si="199"/>
        <v>0</v>
      </c>
      <c r="AF175" s="57">
        <f t="shared" si="199"/>
        <v>0</v>
      </c>
      <c r="AG175" s="57">
        <f t="shared" si="199"/>
        <v>0</v>
      </c>
      <c r="AH175" s="57">
        <f t="shared" si="199"/>
        <v>0</v>
      </c>
      <c r="AI175" s="57">
        <f t="shared" si="199"/>
        <v>0</v>
      </c>
      <c r="AJ175" s="57">
        <f t="shared" si="199"/>
        <v>0</v>
      </c>
      <c r="AK175" s="57">
        <f t="shared" si="199"/>
        <v>0</v>
      </c>
      <c r="AL175" s="57">
        <f t="shared" si="199"/>
        <v>0</v>
      </c>
      <c r="AM175" s="57">
        <f t="shared" si="199"/>
        <v>0</v>
      </c>
      <c r="AN175" s="57">
        <f t="shared" si="199"/>
        <v>0</v>
      </c>
      <c r="AO175" s="57">
        <f t="shared" si="199"/>
        <v>0</v>
      </c>
    </row>
    <row r="176" spans="1:41" s="44" customFormat="1" ht="15" customHeight="1">
      <c r="A176" s="59" t="s">
        <v>483</v>
      </c>
      <c r="B176" s="59"/>
      <c r="C176" s="59" t="s">
        <v>161</v>
      </c>
      <c r="D176" s="59" t="s">
        <v>484</v>
      </c>
      <c r="E176" s="61">
        <f aca="true" t="shared" si="200" ref="E176:AO176">SUM(E177)</f>
        <v>0</v>
      </c>
      <c r="F176" s="61">
        <f t="shared" si="200"/>
        <v>0</v>
      </c>
      <c r="G176" s="61">
        <f t="shared" si="200"/>
        <v>0</v>
      </c>
      <c r="H176" s="61">
        <f t="shared" si="200"/>
        <v>0</v>
      </c>
      <c r="I176" s="61">
        <f t="shared" si="200"/>
        <v>0</v>
      </c>
      <c r="J176" s="61">
        <f t="shared" si="200"/>
        <v>0</v>
      </c>
      <c r="K176" s="61">
        <f t="shared" si="200"/>
        <v>0</v>
      </c>
      <c r="L176" s="61">
        <f t="shared" si="200"/>
        <v>0</v>
      </c>
      <c r="M176" s="61">
        <f t="shared" si="200"/>
        <v>0</v>
      </c>
      <c r="N176" s="61">
        <f t="shared" si="200"/>
        <v>0</v>
      </c>
      <c r="O176" s="61">
        <f t="shared" si="200"/>
        <v>0</v>
      </c>
      <c r="P176" s="61">
        <f t="shared" si="200"/>
        <v>0</v>
      </c>
      <c r="Q176" s="61">
        <f t="shared" si="200"/>
        <v>0</v>
      </c>
      <c r="R176" s="61">
        <f t="shared" si="200"/>
        <v>0</v>
      </c>
      <c r="S176" s="61">
        <f t="shared" si="200"/>
        <v>0</v>
      </c>
      <c r="T176" s="61">
        <f t="shared" si="200"/>
        <v>0</v>
      </c>
      <c r="U176" s="61">
        <f t="shared" si="200"/>
        <v>0</v>
      </c>
      <c r="V176" s="61">
        <f t="shared" si="200"/>
        <v>0</v>
      </c>
      <c r="W176" s="61">
        <f t="shared" si="200"/>
        <v>0</v>
      </c>
      <c r="X176" s="61">
        <f t="shared" si="200"/>
        <v>0</v>
      </c>
      <c r="Y176" s="61">
        <f t="shared" si="200"/>
        <v>0</v>
      </c>
      <c r="Z176" s="61">
        <f t="shared" si="200"/>
        <v>0</v>
      </c>
      <c r="AA176" s="61">
        <f t="shared" si="200"/>
        <v>0</v>
      </c>
      <c r="AB176" s="61">
        <f t="shared" si="200"/>
        <v>0</v>
      </c>
      <c r="AC176" s="61">
        <f t="shared" si="200"/>
        <v>0</v>
      </c>
      <c r="AD176" s="61">
        <f t="shared" si="200"/>
        <v>0</v>
      </c>
      <c r="AE176" s="61">
        <f t="shared" si="200"/>
        <v>0</v>
      </c>
      <c r="AF176" s="61">
        <f t="shared" si="200"/>
        <v>0</v>
      </c>
      <c r="AG176" s="61">
        <f t="shared" si="200"/>
        <v>0</v>
      </c>
      <c r="AH176" s="61">
        <f t="shared" si="200"/>
        <v>0</v>
      </c>
      <c r="AI176" s="61">
        <f t="shared" si="200"/>
        <v>0</v>
      </c>
      <c r="AJ176" s="61">
        <f t="shared" si="200"/>
        <v>0</v>
      </c>
      <c r="AK176" s="61">
        <f t="shared" si="200"/>
        <v>0</v>
      </c>
      <c r="AL176" s="61">
        <f t="shared" si="200"/>
        <v>0</v>
      </c>
      <c r="AM176" s="61">
        <f t="shared" si="200"/>
        <v>0</v>
      </c>
      <c r="AN176" s="61">
        <f t="shared" si="200"/>
        <v>0</v>
      </c>
      <c r="AO176" s="61">
        <f t="shared" si="200"/>
        <v>0</v>
      </c>
    </row>
    <row r="177" spans="1:41" s="45" customFormat="1" ht="15" customHeight="1">
      <c r="A177" s="62" t="s">
        <v>485</v>
      </c>
      <c r="B177" s="62"/>
      <c r="C177" s="62" t="s">
        <v>161</v>
      </c>
      <c r="D177" s="62" t="s">
        <v>203</v>
      </c>
      <c r="E177" s="64">
        <f>SUM(H177,J177,L177,AC177,AE177,AG177)</f>
        <v>0</v>
      </c>
      <c r="F177" s="64">
        <f>SUM(I177,K177,M177:P177,R177:AA177,AD177,AF177,AH177:AO177)</f>
        <v>0</v>
      </c>
      <c r="G177" s="64">
        <f>SUM(H177:P177)</f>
        <v>0</v>
      </c>
      <c r="H177" s="65"/>
      <c r="I177" s="65"/>
      <c r="J177" s="65"/>
      <c r="K177" s="65"/>
      <c r="L177" s="65"/>
      <c r="M177" s="65"/>
      <c r="N177" s="65"/>
      <c r="O177" s="65"/>
      <c r="P177" s="65"/>
      <c r="Q177" s="64">
        <f>SUM(R177:AA177)</f>
        <v>0</v>
      </c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4">
        <f>SUM(AC177:AN177)</f>
        <v>0</v>
      </c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</row>
  </sheetData>
  <sheetProtection/>
  <protectedRanges>
    <protectedRange sqref="AC160:AO160" name="区域173_1"/>
    <protectedRange sqref="AC156:AO158" name="区域172_1"/>
    <protectedRange sqref="AC153:AO154" name="区域171_1"/>
    <protectedRange sqref="AC150:AO151" name="区域170_1"/>
    <protectedRange sqref="AC146:AO147" name="区域169_1"/>
    <protectedRange sqref="AC122:AO122" name="区域161_1"/>
    <protectedRange sqref="AC118:AO120" name="区域160_1"/>
    <protectedRange sqref="AC114:AO116" name="区域159_1_1"/>
    <protectedRange sqref="AC124:AO124" name="区域158_1"/>
    <protectedRange sqref="AC91:AO91" name="区域152_1"/>
    <protectedRange sqref="AC89:AO89" name="区域151_1"/>
    <protectedRange sqref="AC85:AO86" name="区域150_1"/>
    <protectedRange sqref="AC83:AO83" name="区域149_1"/>
    <protectedRange sqref="AC81:AO81" name="区域148_1"/>
    <protectedRange sqref="AC75:AO79" name="区域147_1"/>
    <protectedRange sqref="AC73:AO73" name="区域146_1"/>
    <protectedRange sqref="AC45:AO45" name="区域136_1"/>
    <protectedRange sqref="AC42:AO43" name="区域135_1"/>
    <protectedRange sqref="AC40:AO40" name="区域134_1"/>
    <protectedRange sqref="AC38:AO38" name="区域133_1"/>
    <protectedRange sqref="AC36:AO36" name="区域132_1"/>
    <protectedRange sqref="AC34:AO34" name="区域131_1"/>
    <protectedRange sqref="AC32:AO32" name="区域130_1"/>
    <protectedRange sqref="AC30:AO30" name="区域129_1"/>
    <protectedRange sqref="AC28:AO28" name="区域128_1"/>
    <protectedRange sqref="R177:X177 AA177" name="区域120_1"/>
    <protectedRange sqref="R174:X174 AA174" name="区域119_1"/>
    <protectedRange sqref="R171:X171 AA171" name="区域118_1"/>
    <protectedRange sqref="R169:X169 AA169" name="区域117_1"/>
    <protectedRange sqref="R166:X166 AA166" name="区域116_1"/>
    <protectedRange sqref="R163:X163 AA163" name="区域115_1"/>
    <protectedRange sqref="R140:X140 AA140" name="区域108_1"/>
    <protectedRange sqref="R138:X138 AA138" name="区域107_1"/>
    <protectedRange sqref="R134:X136 AA134:AA136" name="区域106_1"/>
    <protectedRange sqref="R132:X132 AA132" name="区域105_1"/>
    <protectedRange sqref="R129:X130 AA129:AA130" name="区域104_1"/>
    <protectedRange sqref="R127:X127 AA127" name="区域103_1"/>
    <protectedRange sqref="R124:X124 AA124" name="区域102_1"/>
    <protectedRange sqref="R122:X122 AA122" name="区域101_1"/>
    <protectedRange sqref="R99:X99 AA99" name="区域95_1"/>
    <protectedRange sqref="R94:X97 AA94:AA97" name="区域94_1"/>
    <protectedRange sqref="R91:X91 AA91" name="区域93_1"/>
    <protectedRange sqref="R89:X89 AA89" name="区域92_1"/>
    <protectedRange sqref="R85:X86 AA85:AA86" name="区域91_1"/>
    <protectedRange sqref="R83:X83 AA83" name="区域90_1"/>
    <protectedRange sqref="R59:X59 AA59" name="区域83_1"/>
    <protectedRange sqref="R57:X57 AA57" name="区域82_1"/>
    <protectedRange sqref="R54:X55 AA54:AA55" name="区域81_1"/>
    <protectedRange sqref="R52:X52 AA52" name="区域80_1"/>
    <protectedRange sqref="R49:X50 AA49:AA50" name="区域79_1"/>
    <protectedRange sqref="R47:X47 AA47" name="区域78_1"/>
    <protectedRange sqref="R45:X45 AA45" name="区域77_1"/>
    <protectedRange sqref="R26:X26 AA26" name="区域68_1"/>
    <protectedRange sqref="R24:X24 AA24" name="区域67_1"/>
    <protectedRange sqref="R22:X22 AA22" name="区域66_1"/>
    <protectedRange sqref="R19:X20 AA19:AA20" name="区域65_1"/>
    <protectedRange sqref="R15:X17 AA15:AA17" name="区域64_1_1"/>
    <protectedRange sqref="R13:X13 AA13" name="区域63_1"/>
    <protectedRange sqref="R10:X11 AA10:AA11" name="区域62_1"/>
    <protectedRange sqref="H163:M163 P163" name="区域56_1"/>
    <protectedRange sqref="H160:M160 P160" name="区域55_1"/>
    <protectedRange sqref="H140:M140 P140" name="区域49_1"/>
    <protectedRange sqref="H138:M138 P138" name="区域48_1"/>
    <protectedRange sqref="H134:M136 P134:P136" name="区域47_1"/>
    <protectedRange sqref="H132:M132 P132" name="区域46_1"/>
    <protectedRange sqref="H129:M130 P129:P130" name="区域45_1"/>
    <protectedRange sqref="H127:M127 P127" name="区域44_1"/>
    <protectedRange sqref="H101:M103 P101:P103" name="区域36_1"/>
    <protectedRange sqref="H99:M99 P99" name="区域35_1"/>
    <protectedRange sqref="H94:M97 P94:P97" name="区域34_1"/>
    <protectedRange sqref="H68:M70 P68:P70" name="区域26_1"/>
    <protectedRange sqref="H66:M66 P66" name="区域25_1"/>
    <protectedRange sqref="H62:M62 P62 H64:M64 P64" name="区域24_1"/>
    <protectedRange sqref="H19:M20 P19:P20" name="区域5_1"/>
    <protectedRange sqref="A2" name="区域1_1_1"/>
    <protectedRange sqref="H10:M11 P10:P11" name="区域2_1"/>
    <protectedRange sqref="H13:M13 P13" name="区域3_1"/>
    <protectedRange sqref="H15:M17 P15:P17" name="区域4_1"/>
    <protectedRange sqref="H22:M22 P22" name="区域6_1"/>
    <protectedRange sqref="H24:M24 P24" name="区域7_1"/>
    <protectedRange sqref="H26:M26 P26" name="区域8_1"/>
    <protectedRange sqref="H28:M28 P28" name="区域9_1"/>
    <protectedRange sqref="H30:M30 P30" name="区域10_1"/>
    <protectedRange sqref="H32:M32 P32" name="区域11_1"/>
    <protectedRange sqref="H34:M34 P34" name="区域12_1"/>
    <protectedRange sqref="H36:M36 P36" name="区域13_1"/>
    <protectedRange sqref="H38:M38 P38" name="区域14_1"/>
    <protectedRange sqref="H40:M40 P40" name="区域15_1"/>
    <protectedRange sqref="H42:M43 P42:P43" name="区域16_1"/>
    <protectedRange sqref="H45:M45 P45" name="区域17_1"/>
    <protectedRange sqref="H47:M47 P47" name="区域18_1"/>
    <protectedRange sqref="H49:M50 P49:P50" name="区域19_1"/>
    <protectedRange sqref="H52:M52 P52" name="区域20_1"/>
    <protectedRange sqref="H54:M55 P54:P55" name="区域21_1"/>
    <protectedRange sqref="H57:M57 P57" name="区域22_1"/>
    <protectedRange sqref="H59:M59 P59" name="区域23_1"/>
    <protectedRange sqref="H73:M73 P73" name="区域27_1"/>
    <protectedRange sqref="H75:M79 P75:P79" name="区域28_1"/>
    <protectedRange sqref="H81:M81 P81" name="区域29_1"/>
    <protectedRange sqref="H83:M83 P83" name="区域30_1"/>
    <protectedRange sqref="H85:M86 P85:P86" name="区域31_1"/>
    <protectedRange sqref="H89:M89 P89" name="区域32_1"/>
    <protectedRange sqref="H91:M91 P91" name="区域33_1"/>
    <protectedRange sqref="H106:M107 P106:P107" name="区域37_1"/>
    <protectedRange sqref="H109:M112 P109:P112" name="区域38_1"/>
    <protectedRange sqref="H114:M116 P114:P116" name="区域39_1_1"/>
    <protectedRange sqref="H118:M120 P118:P120" name="区域40_1"/>
    <protectedRange sqref="H122:M122 P122" name="区域41_1"/>
    <protectedRange sqref="H124:M124 P124" name="区域43_1"/>
    <protectedRange sqref="H143:M143 P143" name="区域50_1"/>
    <protectedRange sqref="H146:M147 P146:P147" name="区域51_1"/>
    <protectedRange sqref="H150:M151 P150:P151" name="区域52_1"/>
    <protectedRange sqref="H153:M154 P153:P154" name="区域53_1"/>
    <protectedRange sqref="H156:M158 P156:P158" name="区域54_1"/>
    <protectedRange sqref="H166:M166 P166" name="区域57_1"/>
    <protectedRange sqref="H169:M169 P169" name="区域58_1"/>
    <protectedRange sqref="H171:M171 P171" name="区域59_1"/>
    <protectedRange sqref="H174:M174 P174" name="区域60_1"/>
    <protectedRange sqref="H177:M177 P177" name="区域61_1"/>
    <protectedRange sqref="R28:X28 AA28" name="区域69_1"/>
    <protectedRange sqref="R30:X30 AA30" name="区域70_1"/>
    <protectedRange sqref="R32:X32 AA32" name="区域71_1"/>
    <protectedRange sqref="R34:X34 AA34" name="区域72_1"/>
    <protectedRange sqref="R36:X36 AA36" name="区域73_1"/>
    <protectedRange sqref="R38:X38 AA38" name="区域74_1"/>
    <protectedRange sqref="R40:X40 AA40" name="区域75_1"/>
    <protectedRange sqref="R42:X43 AA42:AA43" name="区域76_1"/>
    <protectedRange sqref="R62:X62 AA62 R64:X64 AA64" name="区域84_1"/>
    <protectedRange sqref="R66:X66 AA66" name="区域85_1"/>
    <protectedRange sqref="R68:X70 AA68:AA70" name="区域86_1"/>
    <protectedRange sqref="R73:X73 AA73" name="区域87_1"/>
    <protectedRange sqref="R75:X79 AA75:AA79" name="区域88_1"/>
    <protectedRange sqref="R81:X81 AA81" name="区域89_1"/>
    <protectedRange sqref="R101:X103 AA101:AA103" name="区域96_1"/>
    <protectedRange sqref="R106:X107 AA106:AA107" name="区域97_1"/>
    <protectedRange sqref="R109:X112 AA109:AA112" name="区域98_1"/>
    <protectedRange sqref="R114:X116 AA114:AA116" name="区域99_1_2"/>
    <protectedRange sqref="R118:X120 AA118:AA120" name="区域100_1"/>
    <protectedRange sqref="R143:X143 AA143" name="区域109_1"/>
    <protectedRange sqref="R146:X147 AA146:AA147" name="区域110_1"/>
    <protectedRange sqref="R150:X151 AA150:AA151" name="区域111_1"/>
    <protectedRange sqref="R153:X154 AA153:AA154" name="区域112_1"/>
    <protectedRange sqref="R156:X158 AA156:AA158" name="区域113_1"/>
    <protectedRange sqref="R160:X160 AA160" name="区域114_1"/>
    <protectedRange sqref="AC10:AO11" name="区域121_1"/>
    <protectedRange sqref="AC13:AO13" name="区域122_1"/>
    <protectedRange sqref="AC15:AO17" name="区域123_1_1"/>
    <protectedRange sqref="AC22:AO22" name="区域124_1"/>
    <protectedRange sqref="AC19:AO20" name="区域125_1"/>
    <protectedRange sqref="AC24:AO24" name="区域126_1"/>
    <protectedRange sqref="AC26:AO26" name="区域127_1"/>
    <protectedRange sqref="AC47:AO47" name="区域137_1"/>
    <protectedRange sqref="AC49:AO50" name="区域138_1"/>
    <protectedRange sqref="AC52:AO52" name="区域139_1"/>
    <protectedRange sqref="AC54:AO55" name="区域140_1"/>
    <protectedRange sqref="AC57:AO57" name="区域141_1"/>
    <protectedRange sqref="AC59:AO59" name="区域142_1"/>
    <protectedRange sqref="AC64:AO64 AC62:AO62" name="区域143_1"/>
    <protectedRange sqref="AC66:AO66" name="区域144_1"/>
    <protectedRange sqref="AC68:AO70" name="区域145_1"/>
    <protectedRange sqref="AC94:AO97" name="区域153_1"/>
    <protectedRange sqref="AC99:AO99" name="区域154_1"/>
    <protectedRange sqref="AC101:AO103" name="区域155_1"/>
    <protectedRange sqref="AC106:AO107" name="区域156_1"/>
    <protectedRange sqref="AC109:AO112" name="区域157_1"/>
    <protectedRange sqref="AC127:AO127" name="区域162_1"/>
    <protectedRange sqref="AC129:AO130" name="区域163_1"/>
    <protectedRange sqref="AC132:AO132" name="区域164_1"/>
    <protectedRange sqref="AC134:AO136" name="区域165_1"/>
    <protectedRange sqref="AC138:AO138" name="区域166_1"/>
    <protectedRange sqref="AC140:AO140" name="区域167_1"/>
    <protectedRange sqref="AC143:AO143" name="区域168_1"/>
    <protectedRange sqref="AC163:AO163" name="区域174_1"/>
    <protectedRange sqref="AC166:AO166" name="区域175_1"/>
    <protectedRange sqref="AC169:AO169" name="区域176_1"/>
    <protectedRange sqref="AC171:AO171" name="区域177_1"/>
    <protectedRange sqref="AC174:AO174" name="区域178_1"/>
    <protectedRange sqref="AC177:AO177" name="区域179_1"/>
    <protectedRange sqref="H62:M62 P62" name="区域180_1"/>
    <protectedRange sqref="R62:X62 AA62" name="区域181_1"/>
    <protectedRange sqref="AC62:AO62" name="区域182_1"/>
    <protectedRange sqref="Y177" name="区域120_1_1"/>
    <protectedRange sqref="Y174" name="区域119_1_1"/>
    <protectedRange sqref="Y171" name="区域118_1_1"/>
    <protectedRange sqref="Y169" name="区域117_1_1"/>
    <protectedRange sqref="Y166" name="区域116_1_1"/>
    <protectedRange sqref="Y163" name="区域115_1_1"/>
    <protectedRange sqref="Y140" name="区域108_1_1"/>
    <protectedRange sqref="Y138" name="区域107_1_1"/>
    <protectedRange sqref="Y134:Y136" name="区域106_1_1"/>
    <protectedRange sqref="Y132" name="区域105_1_1"/>
    <protectedRange sqref="Y129:Y130" name="区域104_1_1"/>
    <protectedRange sqref="Y127" name="区域103_1_1"/>
    <protectedRange sqref="Y124" name="区域102_1_1"/>
    <protectedRange sqref="Y122" name="区域101_1_1"/>
    <protectedRange sqref="Y99" name="区域95_1_1"/>
    <protectedRange sqref="Y94:Y97" name="区域94_1_1_1"/>
    <protectedRange sqref="Y91" name="区域93_1_1"/>
    <protectedRange sqref="Y89" name="区域92_1_1"/>
    <protectedRange sqref="Y85:Y86" name="区域91_1_1"/>
    <protectedRange sqref="Y83" name="区域90_1_1"/>
    <protectedRange sqref="Y59" name="区域83_1_1"/>
    <protectedRange sqref="Y57" name="区域82_1_1"/>
    <protectedRange sqref="Y54:Y55" name="区域81_1_1"/>
    <protectedRange sqref="Y52" name="区域80_1_1"/>
    <protectedRange sqref="Y49:Y50" name="区域79_1_1"/>
    <protectedRange sqref="Y47" name="区域78_1_1"/>
    <protectedRange sqref="Y45" name="区域77_1_1"/>
    <protectedRange sqref="Y26" name="区域68_1_1"/>
    <protectedRange sqref="Y24" name="区域67_1_1"/>
    <protectedRange sqref="Y22" name="区域66_1_1"/>
    <protectedRange sqref="Y19:Y20" name="区域65_1_1"/>
    <protectedRange sqref="Y15:Y17" name="区域64_1_1_1"/>
    <protectedRange sqref="Y13" name="区域63_1_1"/>
    <protectedRange sqref="Y10:Y11" name="区域62_1_1"/>
    <protectedRange sqref="Y28" name="区域69_1_1"/>
    <protectedRange sqref="Y30" name="区域70_1_1"/>
    <protectedRange sqref="Y32" name="区域71_1_1"/>
    <protectedRange sqref="Y34" name="区域72_1_1"/>
    <protectedRange sqref="Y36" name="区域73_1_1"/>
    <protectedRange sqref="Y38" name="区域74_1_1"/>
    <protectedRange sqref="Y40" name="区域75_1_1"/>
    <protectedRange sqref="Y42:Y43" name="区域76_1_1"/>
    <protectedRange sqref="Y64 Y62" name="区域84_1_1"/>
    <protectedRange sqref="Y66" name="区域85_1_1"/>
    <protectedRange sqref="Y68:Y70" name="区域86_1_1"/>
    <protectedRange sqref="Y73" name="区域87_1_1"/>
    <protectedRange sqref="Y75:Y79" name="区域88_1_1"/>
    <protectedRange sqref="Y81" name="区域89_1_1"/>
    <protectedRange sqref="Y101:Y103" name="区域96_1_1"/>
    <protectedRange sqref="Y106:Y107" name="区域97_1_1"/>
    <protectedRange sqref="Y109:Y112" name="区域98_1_1"/>
    <protectedRange sqref="Y114:Y116" name="区域99_1_1_1"/>
    <protectedRange sqref="Y118:Y120" name="区域100_1_1"/>
    <protectedRange sqref="Y143" name="区域109_1_1"/>
    <protectedRange sqref="Y146:Y147" name="区域110_1_1"/>
    <protectedRange sqref="Y150:Y151" name="区域111_1_1"/>
    <protectedRange sqref="Y153:Y154" name="区域112_1_1"/>
    <protectedRange sqref="Y156:Y158" name="区域113_1_1"/>
    <protectedRange sqref="Y160" name="区域114_1_1"/>
    <protectedRange sqref="Y62" name="区域181_1_1"/>
    <protectedRange sqref="Z177" name="区域120_1_2"/>
    <protectedRange sqref="Z174" name="区域119_1_2"/>
    <protectedRange sqref="Z171" name="区域118_1_2"/>
    <protectedRange sqref="Z169" name="区域117_1_2"/>
    <protectedRange sqref="Z166" name="区域116_1_2"/>
    <protectedRange sqref="Z163" name="区域115_1_2"/>
    <protectedRange sqref="Z140" name="区域108_1_2"/>
    <protectedRange sqref="Z138" name="区域107_1_2"/>
    <protectedRange sqref="Z134:Z136" name="区域106_1_2"/>
    <protectedRange sqref="Z132" name="区域105_1_2"/>
    <protectedRange sqref="Z129:Z130" name="区域104_1_2"/>
    <protectedRange sqref="Z127" name="区域103_1_2"/>
    <protectedRange sqref="Z124" name="区域102_1_2"/>
    <protectedRange sqref="Z122" name="区域101_1_2"/>
    <protectedRange sqref="Z99" name="区域95_1_2"/>
    <protectedRange sqref="Z94:Z97" name="区域94_1_2"/>
    <protectedRange sqref="Z91" name="区域93_1_2"/>
    <protectedRange sqref="Z89" name="区域92_1_2"/>
    <protectedRange sqref="Z85:Z86" name="区域91_1_2"/>
    <protectedRange sqref="Z83" name="区域90_1_2"/>
    <protectedRange sqref="Z59" name="区域83_1_2"/>
    <protectedRange sqref="Z57" name="区域82_1_2"/>
    <protectedRange sqref="Z54:Z55" name="区域81_1_2"/>
    <protectedRange sqref="Z52" name="区域80_1_2"/>
    <protectedRange sqref="Z49:Z50" name="区域79_1_2"/>
    <protectedRange sqref="Z47" name="区域78_1_2"/>
    <protectedRange sqref="Z45" name="区域77_1_2"/>
    <protectedRange sqref="Z26" name="区域68_1_2"/>
    <protectedRange sqref="Z24" name="区域67_1_2"/>
    <protectedRange sqref="Z22" name="区域66_1_2"/>
    <protectedRange sqref="Z19:Z20" name="区域65_1_2"/>
    <protectedRange sqref="Z15:Z17" name="区域64_1_2"/>
    <protectedRange sqref="Z13" name="区域63_1_2"/>
    <protectedRange sqref="Z10:Z11" name="区域62_1_2"/>
    <protectedRange sqref="Z28" name="区域69_1_2"/>
    <protectedRange sqref="Z30" name="区域70_1_2"/>
    <protectedRange sqref="Z32" name="区域71_1_2"/>
    <protectedRange sqref="Z34" name="区域72_1_2"/>
    <protectedRange sqref="Z36" name="区域73_1_2"/>
    <protectedRange sqref="Z38" name="区域74_1_2"/>
    <protectedRange sqref="Z40" name="区域75_1_2"/>
    <protectedRange sqref="Z42:Z43" name="区域76_1_2"/>
    <protectedRange sqref="Z62 Z64" name="区域84_1_2"/>
    <protectedRange sqref="Z66" name="区域85_1_2"/>
    <protectedRange sqref="Z68:Z70" name="区域86_1_2"/>
    <protectedRange sqref="Z73" name="区域87_1_2"/>
    <protectedRange sqref="Z75:Z79" name="区域88_1_2"/>
    <protectedRange sqref="Z81" name="区域89_1_2"/>
    <protectedRange sqref="Z101:Z103" name="区域96_1_2"/>
    <protectedRange sqref="Z106:Z107" name="区域97_1_2"/>
    <protectedRange sqref="Z109:Z112" name="区域98_1_2"/>
    <protectedRange sqref="Z114:Z116" name="区域99_1_2_1"/>
    <protectedRange sqref="Z118:Z120" name="区域100_1_2"/>
    <protectedRange sqref="Z143" name="区域109_1_2"/>
    <protectedRange sqref="Z146:Z147" name="区域110_1_2"/>
    <protectedRange sqref="Z150:Z151" name="区域111_1_2"/>
    <protectedRange sqref="Z153:Z154" name="区域112_1_2"/>
    <protectedRange sqref="Z156:Z158" name="区域113_1_2"/>
    <protectedRange sqref="Z160" name="区域114_1_2"/>
    <protectedRange sqref="Z62" name="区域181_1_2"/>
    <protectedRange sqref="N163" name="区域56_1_1"/>
    <protectedRange sqref="N160" name="区域55_1_2"/>
    <protectedRange sqref="N140" name="区域49_1_1"/>
    <protectedRange sqref="N138" name="区域48_1_2"/>
    <protectedRange sqref="N134:N136" name="区域47_1_1"/>
    <protectedRange sqref="N132" name="区域46_1_2"/>
    <protectedRange sqref="N129:N130" name="区域45_1_1"/>
    <protectedRange sqref="N127" name="区域44_1_2"/>
    <protectedRange sqref="N101:N103" name="区域36_1_1"/>
    <protectedRange sqref="N99" name="区域35_1_2"/>
    <protectedRange sqref="N94:N97" name="区域34_1_1"/>
    <protectedRange sqref="N68:N70" name="区域26_1_2"/>
    <protectedRange sqref="N66" name="区域25_1_1"/>
    <protectedRange sqref="N62 N64" name="区域24_1_2"/>
    <protectedRange sqref="N19:N20" name="区域5_1_1"/>
    <protectedRange sqref="N10:N11" name="区域2_1_2"/>
    <protectedRange sqref="N13" name="区域3_1_1"/>
    <protectedRange sqref="N15:N17" name="区域4_1_2"/>
    <protectedRange sqref="N22" name="区域6_1_1"/>
    <protectedRange sqref="N24" name="区域7_1_2"/>
    <protectedRange sqref="N26" name="区域8_1_1"/>
    <protectedRange sqref="N28" name="区域9_1_2"/>
    <protectedRange sqref="N30" name="区域10_1_1"/>
    <protectedRange sqref="N32" name="区域11_1_2"/>
    <protectedRange sqref="N34" name="区域12_1_1"/>
    <protectedRange sqref="N36" name="区域13_1_2"/>
    <protectedRange sqref="N38" name="区域14_1_1"/>
    <protectedRange sqref="N40" name="区域15_1_2"/>
    <protectedRange sqref="N42:N43" name="区域16_1_1"/>
    <protectedRange sqref="N45" name="区域17_1_2"/>
    <protectedRange sqref="N47" name="区域18_1_1"/>
    <protectedRange sqref="N49:N50" name="区域19_1_2"/>
    <protectedRange sqref="N52" name="区域20_1_1"/>
    <protectedRange sqref="N54:N55" name="区域21_1_2"/>
    <protectedRange sqref="N57" name="区域22_1_1"/>
    <protectedRange sqref="N59" name="区域23_1_2"/>
    <protectedRange sqref="N73" name="区域27_1_1"/>
    <protectedRange sqref="N75:N79" name="区域28_1_2"/>
    <protectedRange sqref="N81" name="区域29_1_1"/>
    <protectedRange sqref="N83" name="区域30_1_2"/>
    <protectedRange sqref="N85:N86" name="区域31_1_1"/>
    <protectedRange sqref="N89" name="区域32_1_2"/>
    <protectedRange sqref="N91" name="区域33_1_1"/>
    <protectedRange sqref="N106:N107" name="区域37_1_2"/>
    <protectedRange sqref="N109:N112" name="区域38_1_1"/>
    <protectedRange sqref="N114:N116" name="区域39_1_2"/>
    <protectedRange sqref="N118:N120" name="区域40_1_1"/>
    <protectedRange sqref="N122" name="区域41_1_2"/>
    <protectedRange sqref="N124" name="区域43_1_1"/>
    <protectedRange sqref="N143" name="区域50_1_2"/>
    <protectedRange sqref="N146:N147" name="区域51_1_1"/>
    <protectedRange sqref="N150:N151" name="区域52_1_2"/>
    <protectedRange sqref="N153:N154" name="区域53_1_1"/>
    <protectedRange sqref="N156:N158" name="区域54_1_2"/>
    <protectedRange sqref="N166" name="区域57_1_1"/>
    <protectedRange sqref="N169" name="区域58_1_2"/>
    <protectedRange sqref="N171" name="区域59_1_1"/>
    <protectedRange sqref="N174" name="区域60_1_2"/>
    <protectedRange sqref="N177" name="区域61_1_1"/>
    <protectedRange sqref="N62" name="区域180_1_2"/>
    <protectedRange sqref="O163" name="区域56_1_2"/>
    <protectedRange sqref="O160" name="区域55_1_1"/>
    <protectedRange sqref="O140" name="区域49_1_2"/>
    <protectedRange sqref="O138" name="区域48_1_3"/>
    <protectedRange sqref="O134:O136" name="区域47_1_2"/>
    <protectedRange sqref="O132" name="区域46_1_1"/>
    <protectedRange sqref="O129:O130" name="区域45_1_2"/>
    <protectedRange sqref="O127" name="区域44_1_3"/>
    <protectedRange sqref="O101:O103" name="区域36_1_2"/>
    <protectedRange sqref="O99" name="区域35_1_1"/>
    <protectedRange sqref="O94:O97" name="区域34_1_2"/>
    <protectedRange sqref="O68:O70" name="区域26_1_3"/>
    <protectedRange sqref="O66" name="区域25_1_2"/>
    <protectedRange sqref="O62 O64" name="区域24_1_1"/>
    <protectedRange sqref="O19:O20" name="区域5_1_2"/>
    <protectedRange sqref="O10:O11" name="区域2_1_3"/>
    <protectedRange sqref="O13" name="区域3_1_2"/>
    <protectedRange sqref="O15:O17" name="区域4_1_1"/>
    <protectedRange sqref="O22" name="区域6_1_2"/>
    <protectedRange sqref="O24" name="区域7_1_3"/>
    <protectedRange sqref="O26" name="区域8_1_2"/>
    <protectedRange sqref="O28" name="区域9_1_1"/>
    <protectedRange sqref="O30" name="区域10_1_2"/>
    <protectedRange sqref="O32" name="区域11_1_3"/>
    <protectedRange sqref="O34" name="区域12_1_2"/>
    <protectedRange sqref="O36" name="区域13_1_1"/>
    <protectedRange sqref="O38" name="区域14_1_2"/>
    <protectedRange sqref="O40" name="区域15_1_3"/>
    <protectedRange sqref="O42:O43" name="区域16_1_2"/>
    <protectedRange sqref="O45" name="区域17_1_1"/>
    <protectedRange sqref="O47" name="区域18_1_2"/>
    <protectedRange sqref="O49:O50" name="区域19_1_3"/>
    <protectedRange sqref="O52" name="区域20_1_2"/>
    <protectedRange sqref="O54:O55" name="区域21_1_1"/>
    <protectedRange sqref="O57" name="区域22_1_2"/>
    <protectedRange sqref="O59" name="区域23_1_3"/>
    <protectedRange sqref="O73" name="区域27_1_2"/>
    <protectedRange sqref="O75:O79" name="区域28_1_1"/>
    <protectedRange sqref="O81" name="区域29_1_2"/>
    <protectedRange sqref="O83" name="区域30_1_3"/>
    <protectedRange sqref="O85:O86" name="区域31_1_2"/>
    <protectedRange sqref="O89" name="区域32_1_1"/>
    <protectedRange sqref="O91" name="区域33_1_2"/>
    <protectedRange sqref="O106:O107" name="区域37_1_3"/>
    <protectedRange sqref="O109:O112" name="区域38_1_2"/>
    <protectedRange sqref="O114:O116" name="区域39_1_1_1"/>
    <protectedRange sqref="O118:O120" name="区域40_1_2"/>
    <protectedRange sqref="O122" name="区域41_1_3"/>
    <protectedRange sqref="O124" name="区域43_1_2"/>
    <protectedRange sqref="O143" name="区域50_1_1"/>
    <protectedRange sqref="O146:O147" name="区域51_1_2"/>
    <protectedRange sqref="O150:O151" name="区域52_1_3"/>
    <protectedRange sqref="O153:O154" name="区域53_1_2"/>
    <protectedRange sqref="O156:O158" name="区域54_1_1"/>
    <protectedRange sqref="O166" name="区域57_1_2"/>
    <protectedRange sqref="O169" name="区域58_1_3"/>
    <protectedRange sqref="O171" name="区域59_1_2"/>
    <protectedRange sqref="O174" name="区域60_1_1"/>
    <protectedRange sqref="O177" name="区域61_1_2"/>
    <protectedRange sqref="O62" name="区域180_1_3"/>
  </protectedRanges>
  <mergeCells count="222">
    <mergeCell ref="A1:AO1"/>
    <mergeCell ref="A2:D2"/>
    <mergeCell ref="A3:D3"/>
    <mergeCell ref="G3:P3"/>
    <mergeCell ref="Q3:AA3"/>
    <mergeCell ref="AB3:AN3"/>
    <mergeCell ref="H4:I4"/>
    <mergeCell ref="J4:K4"/>
    <mergeCell ref="L4:M4"/>
    <mergeCell ref="AC4:AD4"/>
    <mergeCell ref="AE4:AF4"/>
    <mergeCell ref="AG4:AH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D4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5:AC6"/>
    <mergeCell ref="AD5:AD6"/>
    <mergeCell ref="AE5:AE6"/>
    <mergeCell ref="AF5:AF6"/>
    <mergeCell ref="AG5:AG6"/>
    <mergeCell ref="AH5:AH6"/>
    <mergeCell ref="AI4:AI6"/>
    <mergeCell ref="AJ4:AJ6"/>
    <mergeCell ref="AK4:AK6"/>
    <mergeCell ref="AL4:AL6"/>
    <mergeCell ref="AM4:AM6"/>
    <mergeCell ref="AN4:AN6"/>
    <mergeCell ref="AO3:AO6"/>
    <mergeCell ref="A4:C6"/>
    <mergeCell ref="E3:F4"/>
  </mergeCells>
  <printOptions horizontalCentered="1"/>
  <pageMargins left="0.2" right="0.2" top="0.79" bottom="0.2" header="0" footer="0"/>
  <pageSetup firstPageNumber="0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showGridLines="0" showZeros="0" tabSelected="1" zoomScaleSheetLayoutView="100" workbookViewId="0" topLeftCell="B1">
      <selection activeCell="F26" sqref="F26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9.33203125" style="0" customWidth="1"/>
    <col min="4" max="4" width="16.33203125" style="0" customWidth="1"/>
    <col min="5" max="5" width="16.83203125" style="0" customWidth="1"/>
    <col min="6" max="6" width="16.5" style="0" customWidth="1"/>
    <col min="7" max="7" width="13" style="0" customWidth="1"/>
    <col min="8" max="8" width="15.66015625" style="0" customWidth="1"/>
  </cols>
  <sheetData>
    <row r="1" ht="17.25" customHeight="1"/>
    <row r="2" spans="1:8" ht="25.5" customHeight="1">
      <c r="A2" s="4" t="s">
        <v>486</v>
      </c>
      <c r="B2" s="4"/>
      <c r="C2" s="4"/>
      <c r="D2" s="4" t="s">
        <v>7</v>
      </c>
      <c r="E2" s="4"/>
      <c r="F2" s="4"/>
      <c r="G2" s="4"/>
      <c r="H2" s="4"/>
    </row>
    <row r="3" spans="4:8" ht="18.75" customHeight="1">
      <c r="D3" s="25"/>
      <c r="E3" s="25"/>
      <c r="H3" s="26" t="s">
        <v>75</v>
      </c>
    </row>
    <row r="4" spans="1:8" ht="21" customHeight="1">
      <c r="A4" s="27" t="s">
        <v>133</v>
      </c>
      <c r="B4" s="27" t="s">
        <v>487</v>
      </c>
      <c r="C4" s="28" t="s">
        <v>488</v>
      </c>
      <c r="D4" s="29" t="s">
        <v>489</v>
      </c>
      <c r="E4" s="29" t="s">
        <v>183</v>
      </c>
      <c r="F4" s="29" t="s">
        <v>490</v>
      </c>
      <c r="G4" s="29"/>
      <c r="H4" s="29"/>
    </row>
    <row r="5" spans="1:8" ht="24.75" customHeight="1">
      <c r="A5" s="30"/>
      <c r="B5" s="30"/>
      <c r="C5" s="31"/>
      <c r="D5" s="32"/>
      <c r="E5" s="32"/>
      <c r="F5" s="33" t="s">
        <v>143</v>
      </c>
      <c r="G5" s="32" t="s">
        <v>491</v>
      </c>
      <c r="H5" s="32" t="s">
        <v>184</v>
      </c>
    </row>
    <row r="6" spans="1:8" ht="19.5" customHeight="1">
      <c r="A6" s="34" t="s">
        <v>146</v>
      </c>
      <c r="B6" s="35" t="s">
        <v>147</v>
      </c>
      <c r="C6" s="36">
        <v>0</v>
      </c>
      <c r="D6" s="17">
        <v>0</v>
      </c>
      <c r="E6" s="37"/>
      <c r="F6" s="36">
        <f>SUM(G6:H6)</f>
        <v>0</v>
      </c>
      <c r="G6" s="38">
        <f>SUM(G7)</f>
        <v>0</v>
      </c>
      <c r="H6" s="17">
        <f>SUM(H7)</f>
        <v>0</v>
      </c>
    </row>
    <row r="7" spans="1:8" ht="19.5" customHeight="1">
      <c r="A7" s="39"/>
      <c r="B7" s="40"/>
      <c r="C7" s="36">
        <f>SUM(D7:F7)</f>
        <v>0</v>
      </c>
      <c r="D7" s="17"/>
      <c r="E7" s="37"/>
      <c r="F7" s="36">
        <f>SUM(G7:H7)</f>
        <v>0</v>
      </c>
      <c r="G7" s="38"/>
      <c r="H7" s="17"/>
    </row>
    <row r="8" spans="1:8" ht="12.75" customHeight="1">
      <c r="A8" s="25"/>
      <c r="B8" s="25"/>
      <c r="C8" s="25"/>
      <c r="D8" s="25"/>
      <c r="E8" s="25"/>
      <c r="F8" s="25"/>
      <c r="G8" s="25"/>
      <c r="H8" s="25"/>
    </row>
    <row r="9" spans="1:8" ht="12.75" customHeight="1">
      <c r="A9" s="25"/>
      <c r="B9" s="25"/>
      <c r="C9" s="25"/>
      <c r="D9" s="25"/>
      <c r="E9" s="25"/>
      <c r="F9" s="25"/>
      <c r="G9" s="25"/>
      <c r="H9" s="25"/>
    </row>
    <row r="10" spans="1:7" ht="12.75" customHeight="1">
      <c r="A10" s="25"/>
      <c r="B10" s="25"/>
      <c r="C10" s="25"/>
      <c r="D10" s="25"/>
      <c r="E10" s="25"/>
      <c r="F10" s="25"/>
      <c r="G10" s="25"/>
    </row>
    <row r="11" spans="1:5" ht="12.75" customHeight="1">
      <c r="A11" s="25"/>
      <c r="B11" s="25"/>
      <c r="C11" s="25"/>
      <c r="D11" s="25"/>
      <c r="E11" s="25"/>
    </row>
    <row r="12" spans="2:8" ht="12.75" customHeight="1">
      <c r="B12" s="25"/>
      <c r="C12" s="25"/>
      <c r="D12" s="25"/>
      <c r="E12" s="25"/>
      <c r="H12" s="25"/>
    </row>
    <row r="13" spans="2:8" ht="12.75" customHeight="1">
      <c r="B13" s="25"/>
      <c r="C13" s="25"/>
      <c r="D13" s="25"/>
      <c r="E13" s="25"/>
      <c r="H13" s="25"/>
    </row>
    <row r="14" spans="2:8" ht="12.75" customHeight="1">
      <c r="B14" s="25"/>
      <c r="C14" s="25"/>
      <c r="D14" s="25"/>
      <c r="E14" s="25"/>
      <c r="H14" s="25"/>
    </row>
    <row r="15" spans="2:8" ht="12.75" customHeight="1">
      <c r="B15" s="25"/>
      <c r="C15" s="25"/>
      <c r="H15" s="25"/>
    </row>
    <row r="16" ht="12.75" customHeight="1">
      <c r="C16" s="25"/>
    </row>
    <row r="17" spans="3:4" ht="12.75" customHeight="1">
      <c r="C17" s="25"/>
      <c r="D17" s="25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2" right="0.2" top="0.79" bottom="0.2" header="0.5" footer="0.5"/>
  <pageSetup firstPageNumber="0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37"/>
  <sheetViews>
    <sheetView showGridLines="0" showZeros="0" zoomScaleSheetLayoutView="100" workbookViewId="0" topLeftCell="A1">
      <selection activeCell="D32" sqref="D32"/>
    </sheetView>
  </sheetViews>
  <sheetFormatPr defaultColWidth="9.33203125" defaultRowHeight="12.75" customHeight="1"/>
  <cols>
    <col min="1" max="1" width="34.5" style="0" customWidth="1"/>
    <col min="2" max="2" width="16.83203125" style="0" customWidth="1"/>
    <col min="3" max="3" width="35.5" style="0" customWidth="1"/>
    <col min="4" max="4" width="15.5" style="0" customWidth="1"/>
    <col min="5" max="164" width="6.66015625" style="0" customWidth="1"/>
    <col min="165" max="254" width="6.83203125" style="0" customWidth="1"/>
    <col min="255" max="255" width="6.83203125" style="0" bestFit="1" customWidth="1"/>
  </cols>
  <sheetData>
    <row r="1" spans="1:254" ht="1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</row>
    <row r="2" spans="1:254" ht="19.5" customHeight="1">
      <c r="A2" s="4" t="s">
        <v>492</v>
      </c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254" ht="18" customHeight="1">
      <c r="A3" s="3"/>
      <c r="B3" s="5"/>
      <c r="C3" s="5"/>
      <c r="D3" s="2" t="s">
        <v>75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ht="26.25" customHeight="1">
      <c r="A4" s="6" t="s">
        <v>493</v>
      </c>
      <c r="B4" s="7"/>
      <c r="C4" s="6" t="s">
        <v>494</v>
      </c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ht="15.75" customHeight="1">
      <c r="A5" s="8" t="s">
        <v>78</v>
      </c>
      <c r="B5" s="8" t="s">
        <v>79</v>
      </c>
      <c r="C5" s="9" t="s">
        <v>495</v>
      </c>
      <c r="D5" s="10" t="s">
        <v>79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ht="15.75" customHeight="1">
      <c r="A6" s="11" t="s">
        <v>496</v>
      </c>
      <c r="B6" s="12"/>
      <c r="C6" s="13" t="s">
        <v>497</v>
      </c>
      <c r="D6" s="1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5.75" customHeight="1">
      <c r="A7" s="14" t="s">
        <v>498</v>
      </c>
      <c r="B7" s="12"/>
      <c r="C7" s="13" t="s">
        <v>499</v>
      </c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5.75" customHeight="1">
      <c r="A8" s="14" t="s">
        <v>500</v>
      </c>
      <c r="B8" s="12"/>
      <c r="C8" s="13" t="s">
        <v>501</v>
      </c>
      <c r="D8" s="1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5.75" customHeight="1">
      <c r="A9" s="14"/>
      <c r="B9" s="12"/>
      <c r="C9" s="13" t="s">
        <v>502</v>
      </c>
      <c r="D9" s="1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pans="1:254" ht="15.75" customHeight="1">
      <c r="A10" s="14"/>
      <c r="B10" s="12"/>
      <c r="C10" s="15" t="s">
        <v>503</v>
      </c>
      <c r="D10" s="1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5.75" customHeight="1">
      <c r="A11" s="14"/>
      <c r="B11" s="12"/>
      <c r="C11" s="15" t="s">
        <v>504</v>
      </c>
      <c r="D11" s="1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15.75" customHeight="1">
      <c r="A12" s="14"/>
      <c r="B12" s="12"/>
      <c r="C12" s="16" t="s">
        <v>505</v>
      </c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:254" ht="15.75" customHeight="1">
      <c r="A13" s="14"/>
      <c r="B13" s="12"/>
      <c r="C13" s="15" t="s">
        <v>506</v>
      </c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ht="15.75" customHeight="1">
      <c r="A14" s="14"/>
      <c r="B14" s="12"/>
      <c r="C14" s="15" t="s">
        <v>507</v>
      </c>
      <c r="D14" s="1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ht="15.75" customHeight="1">
      <c r="A15" s="14"/>
      <c r="B15" s="12"/>
      <c r="C15" s="15" t="s">
        <v>508</v>
      </c>
      <c r="D15" s="1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ht="15.75" customHeight="1">
      <c r="A16" s="14"/>
      <c r="B16" s="12"/>
      <c r="C16" s="15" t="s">
        <v>509</v>
      </c>
      <c r="D16" s="1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pans="1:254" ht="15.75" customHeight="1">
      <c r="A17" s="14"/>
      <c r="B17" s="12"/>
      <c r="C17" s="15"/>
      <c r="D17" s="1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ht="15.75" customHeight="1">
      <c r="A18" s="14"/>
      <c r="B18" s="12"/>
      <c r="C18" s="15"/>
      <c r="D18" s="1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15.75" customHeight="1">
      <c r="A19" s="14"/>
      <c r="B19" s="12"/>
      <c r="C19" s="16"/>
      <c r="D19" s="1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15.75" customHeight="1">
      <c r="A20" s="14"/>
      <c r="B20" s="12"/>
      <c r="C20" s="15"/>
      <c r="D20" s="1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</row>
    <row r="21" spans="1:254" ht="15.75" customHeight="1">
      <c r="A21" s="14"/>
      <c r="B21" s="12"/>
      <c r="C21" s="15"/>
      <c r="D21" s="1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ht="15.75" customHeight="1">
      <c r="A22" s="18"/>
      <c r="B22" s="12"/>
      <c r="C22" s="15"/>
      <c r="D22" s="1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18" customHeight="1">
      <c r="A23" s="18"/>
      <c r="B23" s="12"/>
      <c r="C23" s="15"/>
      <c r="D23" s="1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ht="15.75" customHeight="1">
      <c r="A24" s="18"/>
      <c r="B24" s="12"/>
      <c r="C24" s="15"/>
      <c r="D24" s="1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15.75" customHeight="1">
      <c r="A25" s="18"/>
      <c r="B25" s="12"/>
      <c r="C25" s="19"/>
      <c r="D25" s="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ht="15.75" customHeight="1">
      <c r="A26" s="18"/>
      <c r="B26" s="12"/>
      <c r="C26" s="15"/>
      <c r="D26" s="1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ht="18" customHeight="1">
      <c r="A27" s="18"/>
      <c r="B27" s="12"/>
      <c r="C27" s="15"/>
      <c r="D27" s="1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ht="15.75" customHeight="1">
      <c r="A28" s="18"/>
      <c r="B28" s="12"/>
      <c r="C28" s="15"/>
      <c r="D28" s="1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ht="15.75" customHeight="1">
      <c r="A29" s="18"/>
      <c r="B29" s="12"/>
      <c r="C29" s="15"/>
      <c r="D29" s="1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ht="15.75" customHeight="1">
      <c r="A30" s="18"/>
      <c r="B30" s="12"/>
      <c r="C30" s="15"/>
      <c r="D30" s="1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ht="18" customHeight="1">
      <c r="A31" s="18"/>
      <c r="B31" s="12"/>
      <c r="C31" s="20"/>
      <c r="D31" s="1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ht="18" customHeight="1">
      <c r="A32" s="21"/>
      <c r="B32" s="14"/>
      <c r="C32" s="14"/>
      <c r="D32" s="1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5.75" customHeight="1">
      <c r="A33" s="22" t="s">
        <v>510</v>
      </c>
      <c r="B33" s="14">
        <f>SUM(B6:B8)</f>
        <v>0</v>
      </c>
      <c r="C33" s="23" t="s">
        <v>511</v>
      </c>
      <c r="D33" s="14">
        <f>SUM(D6:D16)</f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</sheetData>
  <sheetProtection/>
  <mergeCells count="1">
    <mergeCell ref="A2:D2"/>
  </mergeCells>
  <printOptions horizontalCentered="1"/>
  <pageMargins left="0.63" right="0.24" top="0.26" bottom="0.32" header="0" footer="0"/>
  <pageSetup firstPageNumber="1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2016-04-11T08:36:48Z</dcterms:created>
  <dcterms:modified xsi:type="dcterms:W3CDTF">2017-06-29T00:33:02Z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