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Sheet1!$4:$32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<sst xmlns="http://schemas.openxmlformats.org/spreadsheetml/2006/main" count="42" uniqueCount="42">
  <si>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附件2</t>
  </si>
  <si>
    <t>汉滨区2025年度地质灾害风险区群测群防信息汇总表</t>
  </si>
  <si>
    <t>序号</t>
  </si>
  <si>
    <t>镇、办</t>
  </si>
  <si>
    <t>风险区
（处）</t>
  </si>
  <si>
    <t>风险等级</t>
  </si>
  <si>
    <t>受威胁对象</t>
  </si>
  <si>
    <t>高</t>
  </si>
  <si>
    <t>中</t>
  </si>
  <si>
    <t>居民户数（户）</t>
  </si>
  <si>
    <t>户籍人口（人）</t>
  </si>
  <si>
    <t>常住人口（人）</t>
  </si>
  <si>
    <t>房屋（间）</t>
  </si>
  <si>
    <t>财产（万元）</t>
  </si>
  <si>
    <t>坝河镇</t>
  </si>
  <si>
    <t>茨沟镇</t>
  </si>
  <si>
    <t>大河镇</t>
  </si>
  <si>
    <t>大竹园镇</t>
  </si>
  <si>
    <t>关家镇</t>
  </si>
  <si>
    <t>关庙镇</t>
  </si>
  <si>
    <t>洪山镇</t>
  </si>
  <si>
    <t>吉河镇</t>
  </si>
  <si>
    <t>建民办</t>
  </si>
  <si>
    <t>江北办</t>
  </si>
  <si>
    <t>流水镇</t>
  </si>
  <si>
    <t>牛蹄镇</t>
  </si>
  <si>
    <t>沈坝镇</t>
  </si>
  <si>
    <t>石梯镇</t>
  </si>
  <si>
    <t>双龙镇</t>
  </si>
  <si>
    <t>谭坝镇</t>
  </si>
  <si>
    <t>五里镇</t>
  </si>
  <si>
    <t>县河镇</t>
  </si>
  <si>
    <t>新城办</t>
  </si>
  <si>
    <t>晏坝镇</t>
  </si>
  <si>
    <t>叶坪镇</t>
  </si>
  <si>
    <t>瀛湖镇</t>
  </si>
  <si>
    <t>早阳镇</t>
  </si>
  <si>
    <t>张滩镇</t>
  </si>
  <si>
    <t>中原镇</t>
  </si>
  <si>
    <t>紫荆镇</t>
  </si>
  <si>
    <t>老城办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</si>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</sst>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85" zoomScaleNormal="85" workbookViewId="0">
      <selection activeCell="A5" sqref="$A5:$XFD5"/>
    </sheetView>
  </sheetViews>
  <sheetFormatPr defaultColWidth="9" defaultRowHeight="13.5"/>
  <cols>
    <col min="1" max="1" width="7.75" style="4" customWidth="1"/>
    <col min="2" max="2" width="11.125" style="4" customWidth="1"/>
    <col min="3" max="3" width="11" style="1" customWidth="1"/>
    <col min="4" max="5" width="10.625" style="1" customWidth="1"/>
    <col min="6" max="6" width="16.75" style="1" customWidth="1"/>
    <col min="7" max="7" width="15.875" style="1" customWidth="1"/>
    <col min="8" max="8" width="16.375" style="1" customWidth="1"/>
    <col min="9" max="9" width="13.25" style="1" customWidth="1"/>
    <col min="10" max="10" width="15.75" style="1" customWidth="1"/>
    <col min="11" max="16355" width="9" style="1"/>
    <col min="16356" max="16384" width="9" style="5"/>
  </cols>
  <sheetData>
    <row r="1" ht="2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/>
      <c r="F3" s="8" t="s">
        <v>6</v>
      </c>
      <c r="G3" s="8"/>
      <c r="H3" s="8"/>
      <c r="I3" s="8"/>
      <c r="J3" s="8"/>
    </row>
    <row r="4" s="2" customFormat="1" ht="36" customHeight="1" spans="1:10">
      <c r="A4" s="8"/>
      <c r="B4" s="8"/>
      <c r="C4" s="10"/>
      <c r="D4" s="8" t="s">
        <v>7</v>
      </c>
      <c r="E4" s="8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</row>
    <row r="5" s="3" customFormat="1" ht="26" customHeight="1" spans="1:10">
      <c r="A5" s="12">
        <v>1</v>
      </c>
      <c r="B5" s="13" t="s">
        <v>14</v>
      </c>
      <c r="C5" s="12">
        <f>D5+E5</f>
        <v>5</v>
      </c>
      <c r="D5" s="12">
        <v>0</v>
      </c>
      <c r="E5" s="12">
        <v>5</v>
      </c>
      <c r="F5" s="12">
        <v>10</v>
      </c>
      <c r="G5" s="12">
        <v>29</v>
      </c>
      <c r="H5" s="12">
        <v>29</v>
      </c>
      <c r="I5" s="12">
        <v>43</v>
      </c>
      <c r="J5" s="15">
        <v>328</v>
      </c>
    </row>
    <row r="6" s="3" customFormat="1" ht="26" customHeight="1" spans="1:10">
      <c r="A6" s="12">
        <v>2</v>
      </c>
      <c r="B6" s="12" t="s">
        <v>15</v>
      </c>
      <c r="C6" s="12">
        <f t="shared" ref="C6:C30" si="0">D6+E6</f>
        <v>8</v>
      </c>
      <c r="D6" s="12">
        <v>0</v>
      </c>
      <c r="E6" s="12">
        <v>8</v>
      </c>
      <c r="F6" s="12">
        <v>21</v>
      </c>
      <c r="G6" s="12">
        <v>63</v>
      </c>
      <c r="H6" s="12">
        <v>60</v>
      </c>
      <c r="I6" s="12">
        <v>96</v>
      </c>
      <c r="J6" s="15">
        <v>584</v>
      </c>
    </row>
    <row r="7" s="3" customFormat="1" ht="26" customHeight="1" spans="1:10">
      <c r="A7" s="12">
        <v>3</v>
      </c>
      <c r="B7" s="12" t="s">
        <v>16</v>
      </c>
      <c r="C7" s="12">
        <f t="shared" si="0"/>
        <v>2</v>
      </c>
      <c r="D7" s="12">
        <v>0</v>
      </c>
      <c r="E7" s="12">
        <v>2</v>
      </c>
      <c r="F7" s="12">
        <v>7</v>
      </c>
      <c r="G7" s="12">
        <v>25</v>
      </c>
      <c r="H7" s="12">
        <v>25</v>
      </c>
      <c r="I7" s="12">
        <v>23</v>
      </c>
      <c r="J7" s="15">
        <v>184</v>
      </c>
    </row>
    <row r="8" s="3" customFormat="1" ht="26" customHeight="1" spans="1:10">
      <c r="A8" s="12">
        <v>4</v>
      </c>
      <c r="B8" s="13" t="s">
        <v>17</v>
      </c>
      <c r="C8" s="12">
        <f t="shared" si="0"/>
        <v>3</v>
      </c>
      <c r="D8" s="12">
        <v>2</v>
      </c>
      <c r="E8" s="12">
        <v>1</v>
      </c>
      <c r="F8" s="12">
        <v>15</v>
      </c>
      <c r="G8" s="12">
        <v>54</v>
      </c>
      <c r="H8" s="12">
        <v>54</v>
      </c>
      <c r="I8" s="12">
        <v>55</v>
      </c>
      <c r="J8" s="15">
        <v>392</v>
      </c>
    </row>
    <row r="9" s="3" customFormat="1" ht="26" customHeight="1" spans="1:10">
      <c r="A9" s="12">
        <v>5</v>
      </c>
      <c r="B9" s="13" t="s">
        <v>18</v>
      </c>
      <c r="C9" s="12">
        <f t="shared" si="0"/>
        <v>4</v>
      </c>
      <c r="D9" s="12">
        <v>0</v>
      </c>
      <c r="E9" s="12">
        <v>4</v>
      </c>
      <c r="F9" s="12">
        <v>6</v>
      </c>
      <c r="G9" s="12">
        <v>30</v>
      </c>
      <c r="H9" s="12">
        <v>25</v>
      </c>
      <c r="I9" s="12">
        <v>45</v>
      </c>
      <c r="J9" s="15">
        <v>360</v>
      </c>
    </row>
    <row r="10" s="3" customFormat="1" ht="26" customHeight="1" spans="1:10">
      <c r="A10" s="12">
        <v>6</v>
      </c>
      <c r="B10" s="13" t="s">
        <v>19</v>
      </c>
      <c r="C10" s="12">
        <f t="shared" si="0"/>
        <v>37</v>
      </c>
      <c r="D10" s="12">
        <v>1</v>
      </c>
      <c r="E10" s="12">
        <v>36</v>
      </c>
      <c r="F10" s="12">
        <v>387</v>
      </c>
      <c r="G10" s="12">
        <v>1558</v>
      </c>
      <c r="H10" s="12">
        <v>1266</v>
      </c>
      <c r="I10" s="12">
        <v>2704</v>
      </c>
      <c r="J10" s="15">
        <v>27038</v>
      </c>
    </row>
    <row r="11" s="3" customFormat="1" ht="26" customHeight="1" spans="1:10">
      <c r="A11" s="12">
        <v>7</v>
      </c>
      <c r="B11" s="13" t="s">
        <v>20</v>
      </c>
      <c r="C11" s="12">
        <f t="shared" si="0"/>
        <v>2</v>
      </c>
      <c r="D11" s="12">
        <v>0</v>
      </c>
      <c r="E11" s="12">
        <v>2</v>
      </c>
      <c r="F11" s="12">
        <v>8</v>
      </c>
      <c r="G11" s="12">
        <v>35</v>
      </c>
      <c r="H11" s="12">
        <v>20</v>
      </c>
      <c r="I11" s="12">
        <v>46</v>
      </c>
      <c r="J11" s="15">
        <v>368</v>
      </c>
    </row>
    <row r="12" s="3" customFormat="1" ht="26" customHeight="1" spans="1:10">
      <c r="A12" s="12">
        <v>8</v>
      </c>
      <c r="B12" s="13" t="s">
        <v>21</v>
      </c>
      <c r="C12" s="12">
        <f t="shared" si="0"/>
        <v>2</v>
      </c>
      <c r="D12" s="12">
        <v>0</v>
      </c>
      <c r="E12" s="12">
        <v>2</v>
      </c>
      <c r="F12" s="12">
        <v>4</v>
      </c>
      <c r="G12" s="12">
        <v>17</v>
      </c>
      <c r="H12" s="12">
        <v>8</v>
      </c>
      <c r="I12" s="12">
        <v>19</v>
      </c>
      <c r="J12" s="15">
        <v>152</v>
      </c>
    </row>
    <row r="13" s="3" customFormat="1" ht="26" customHeight="1" spans="1:10">
      <c r="A13" s="12">
        <v>9</v>
      </c>
      <c r="B13" s="13" t="s">
        <v>22</v>
      </c>
      <c r="C13" s="12">
        <f t="shared" si="0"/>
        <v>47</v>
      </c>
      <c r="D13" s="12">
        <v>9</v>
      </c>
      <c r="E13" s="12">
        <v>38</v>
      </c>
      <c r="F13" s="12">
        <v>283</v>
      </c>
      <c r="G13" s="12">
        <v>1029</v>
      </c>
      <c r="H13" s="12">
        <v>970</v>
      </c>
      <c r="I13" s="12">
        <v>2576</v>
      </c>
      <c r="J13" s="15">
        <v>6258</v>
      </c>
    </row>
    <row r="14" s="3" customFormat="1" ht="26" customHeight="1" spans="1:10">
      <c r="A14" s="12">
        <v>10</v>
      </c>
      <c r="B14" s="13" t="s">
        <v>23</v>
      </c>
      <c r="C14" s="12">
        <f t="shared" si="0"/>
        <v>7</v>
      </c>
      <c r="D14" s="12">
        <v>0</v>
      </c>
      <c r="E14" s="12">
        <v>7</v>
      </c>
      <c r="F14" s="12">
        <v>37</v>
      </c>
      <c r="G14" s="12">
        <v>142</v>
      </c>
      <c r="H14" s="12">
        <v>142</v>
      </c>
      <c r="I14" s="12">
        <v>295</v>
      </c>
      <c r="J14" s="15">
        <v>626</v>
      </c>
    </row>
    <row r="15" s="3" customFormat="1" ht="26" customHeight="1" spans="1:10">
      <c r="A15" s="12">
        <v>11</v>
      </c>
      <c r="B15" s="13" t="s">
        <v>24</v>
      </c>
      <c r="C15" s="12">
        <f t="shared" si="0"/>
        <v>4</v>
      </c>
      <c r="D15" s="12">
        <v>0</v>
      </c>
      <c r="E15" s="12">
        <v>4</v>
      </c>
      <c r="F15" s="12">
        <v>7</v>
      </c>
      <c r="G15" s="12">
        <v>16</v>
      </c>
      <c r="H15" s="12">
        <v>9</v>
      </c>
      <c r="I15" s="12">
        <v>29</v>
      </c>
      <c r="J15" s="15">
        <v>230</v>
      </c>
    </row>
    <row r="16" s="3" customFormat="1" ht="26" customHeight="1" spans="1:10">
      <c r="A16" s="12">
        <v>12</v>
      </c>
      <c r="B16" s="13" t="s">
        <v>25</v>
      </c>
      <c r="C16" s="12">
        <f t="shared" si="0"/>
        <v>5</v>
      </c>
      <c r="D16" s="12">
        <v>0</v>
      </c>
      <c r="E16" s="12">
        <v>5</v>
      </c>
      <c r="F16" s="12">
        <v>8</v>
      </c>
      <c r="G16" s="12">
        <v>40</v>
      </c>
      <c r="H16" s="12">
        <v>27</v>
      </c>
      <c r="I16" s="12">
        <v>67</v>
      </c>
      <c r="J16" s="15">
        <v>473</v>
      </c>
    </row>
    <row r="17" s="3" customFormat="1" ht="26" customHeight="1" spans="1:10">
      <c r="A17" s="12">
        <v>13</v>
      </c>
      <c r="B17" s="12" t="s">
        <v>26</v>
      </c>
      <c r="C17" s="12">
        <f t="shared" si="0"/>
        <v>9</v>
      </c>
      <c r="D17" s="12">
        <v>0</v>
      </c>
      <c r="E17" s="12">
        <v>9</v>
      </c>
      <c r="F17" s="12">
        <v>19</v>
      </c>
      <c r="G17" s="12">
        <v>51</v>
      </c>
      <c r="H17" s="12">
        <v>47</v>
      </c>
      <c r="I17" s="12">
        <v>67</v>
      </c>
      <c r="J17" s="15">
        <v>372</v>
      </c>
    </row>
    <row r="18" s="3" customFormat="1" ht="26" customHeight="1" spans="1:10">
      <c r="A18" s="12">
        <v>14</v>
      </c>
      <c r="B18" s="13" t="s">
        <v>27</v>
      </c>
      <c r="C18" s="12">
        <f t="shared" si="0"/>
        <v>2</v>
      </c>
      <c r="D18" s="12">
        <v>0</v>
      </c>
      <c r="E18" s="12">
        <v>2</v>
      </c>
      <c r="F18" s="12">
        <v>2</v>
      </c>
      <c r="G18" s="12">
        <v>9</v>
      </c>
      <c r="H18" s="12">
        <v>2</v>
      </c>
      <c r="I18" s="12">
        <v>15</v>
      </c>
      <c r="J18" s="15">
        <v>111</v>
      </c>
    </row>
    <row r="19" s="3" customFormat="1" ht="26" customHeight="1" spans="1:10">
      <c r="A19" s="12">
        <v>15</v>
      </c>
      <c r="B19" s="13" t="s">
        <v>28</v>
      </c>
      <c r="C19" s="12">
        <f t="shared" si="0"/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5">
        <v>0</v>
      </c>
    </row>
    <row r="20" s="3" customFormat="1" ht="26" customHeight="1" spans="1:10">
      <c r="A20" s="12">
        <v>16</v>
      </c>
      <c r="B20" s="13" t="s">
        <v>29</v>
      </c>
      <c r="C20" s="12">
        <f t="shared" si="0"/>
        <v>1</v>
      </c>
      <c r="D20" s="12">
        <v>0</v>
      </c>
      <c r="E20" s="12">
        <v>1</v>
      </c>
      <c r="F20" s="12">
        <v>1</v>
      </c>
      <c r="G20" s="12">
        <v>4</v>
      </c>
      <c r="H20" s="12">
        <v>4</v>
      </c>
      <c r="I20" s="12">
        <v>8</v>
      </c>
      <c r="J20" s="15">
        <v>64</v>
      </c>
    </row>
    <row r="21" s="3" customFormat="1" ht="26" customHeight="1" spans="1:10">
      <c r="A21" s="12">
        <v>17</v>
      </c>
      <c r="B21" s="13" t="s">
        <v>30</v>
      </c>
      <c r="C21" s="12">
        <f t="shared" si="0"/>
        <v>49</v>
      </c>
      <c r="D21" s="12">
        <v>9</v>
      </c>
      <c r="E21" s="12">
        <v>40</v>
      </c>
      <c r="F21" s="12">
        <v>312</v>
      </c>
      <c r="G21" s="12">
        <v>1199</v>
      </c>
      <c r="H21" s="12">
        <v>846</v>
      </c>
      <c r="I21" s="12">
        <v>3236</v>
      </c>
      <c r="J21" s="15">
        <v>7374</v>
      </c>
    </row>
    <row r="22" s="3" customFormat="1" ht="26" customHeight="1" spans="1:10">
      <c r="A22" s="12">
        <v>18</v>
      </c>
      <c r="B22" s="13" t="s">
        <v>31</v>
      </c>
      <c r="C22" s="12">
        <f t="shared" si="0"/>
        <v>32</v>
      </c>
      <c r="D22" s="12">
        <v>1</v>
      </c>
      <c r="E22" s="12">
        <v>31</v>
      </c>
      <c r="F22" s="12">
        <v>171</v>
      </c>
      <c r="G22" s="12">
        <v>506</v>
      </c>
      <c r="H22" s="12">
        <v>353</v>
      </c>
      <c r="I22" s="12">
        <v>1148</v>
      </c>
      <c r="J22" s="15">
        <v>8553</v>
      </c>
    </row>
    <row r="23" s="3" customFormat="1" ht="26" customHeight="1" spans="1:10">
      <c r="A23" s="12">
        <v>19</v>
      </c>
      <c r="B23" s="13" t="s">
        <v>32</v>
      </c>
      <c r="C23" s="12">
        <f t="shared" si="0"/>
        <v>13</v>
      </c>
      <c r="D23" s="12">
        <v>3</v>
      </c>
      <c r="E23" s="12">
        <v>10</v>
      </c>
      <c r="F23" s="12">
        <v>32</v>
      </c>
      <c r="G23" s="12">
        <v>156</v>
      </c>
      <c r="H23" s="12">
        <v>156</v>
      </c>
      <c r="I23" s="12">
        <v>329</v>
      </c>
      <c r="J23" s="15">
        <v>889</v>
      </c>
    </row>
    <row r="24" s="3" customFormat="1" ht="26" customHeight="1" spans="1:10">
      <c r="A24" s="12">
        <v>20</v>
      </c>
      <c r="B24" s="13" t="s">
        <v>33</v>
      </c>
      <c r="C24" s="12">
        <f t="shared" si="0"/>
        <v>4</v>
      </c>
      <c r="D24" s="12">
        <v>0</v>
      </c>
      <c r="E24" s="12">
        <v>4</v>
      </c>
      <c r="F24" s="12">
        <v>8</v>
      </c>
      <c r="G24" s="12">
        <v>24</v>
      </c>
      <c r="H24" s="12">
        <v>10</v>
      </c>
      <c r="I24" s="12">
        <v>35</v>
      </c>
      <c r="J24" s="15">
        <v>258</v>
      </c>
    </row>
    <row r="25" s="3" customFormat="1" ht="26" customHeight="1" spans="1:10">
      <c r="A25" s="12">
        <v>21</v>
      </c>
      <c r="B25" s="12" t="s">
        <v>34</v>
      </c>
      <c r="C25" s="12">
        <f t="shared" si="0"/>
        <v>1</v>
      </c>
      <c r="D25" s="12">
        <v>0</v>
      </c>
      <c r="E25" s="12">
        <v>1</v>
      </c>
      <c r="F25" s="12">
        <v>1</v>
      </c>
      <c r="G25" s="12">
        <v>7</v>
      </c>
      <c r="H25" s="12">
        <v>6</v>
      </c>
      <c r="I25" s="12">
        <v>11</v>
      </c>
      <c r="J25" s="15">
        <v>56</v>
      </c>
    </row>
    <row r="26" s="3" customFormat="1" ht="26" customHeight="1" spans="1:10">
      <c r="A26" s="12">
        <v>22</v>
      </c>
      <c r="B26" s="13" t="s">
        <v>35</v>
      </c>
      <c r="C26" s="12">
        <f t="shared" si="0"/>
        <v>57</v>
      </c>
      <c r="D26" s="12">
        <v>3</v>
      </c>
      <c r="E26" s="12">
        <v>54</v>
      </c>
      <c r="F26" s="12">
        <v>247</v>
      </c>
      <c r="G26" s="12">
        <v>834</v>
      </c>
      <c r="H26" s="12">
        <v>797</v>
      </c>
      <c r="I26" s="12">
        <v>960</v>
      </c>
      <c r="J26" s="15">
        <v>5207</v>
      </c>
    </row>
    <row r="27" s="3" customFormat="1" ht="26" customHeight="1" spans="1:10">
      <c r="A27" s="12">
        <v>23</v>
      </c>
      <c r="B27" s="13" t="s">
        <v>36</v>
      </c>
      <c r="C27" s="12">
        <f t="shared" si="0"/>
        <v>2</v>
      </c>
      <c r="D27" s="12">
        <v>0</v>
      </c>
      <c r="E27" s="12">
        <v>2</v>
      </c>
      <c r="F27" s="12">
        <v>8</v>
      </c>
      <c r="G27" s="12">
        <v>28</v>
      </c>
      <c r="H27" s="12">
        <v>7</v>
      </c>
      <c r="I27" s="12">
        <v>34</v>
      </c>
      <c r="J27" s="15">
        <v>260</v>
      </c>
    </row>
    <row r="28" s="3" customFormat="1" ht="26" customHeight="1" spans="1:10">
      <c r="A28" s="12">
        <v>24</v>
      </c>
      <c r="B28" s="13" t="s">
        <v>37</v>
      </c>
      <c r="C28" s="12">
        <f t="shared" si="0"/>
        <v>8</v>
      </c>
      <c r="D28" s="12">
        <v>2</v>
      </c>
      <c r="E28" s="12">
        <v>6</v>
      </c>
      <c r="F28" s="12">
        <v>9</v>
      </c>
      <c r="G28" s="12">
        <v>32</v>
      </c>
      <c r="H28" s="12">
        <v>24</v>
      </c>
      <c r="I28" s="12">
        <v>101</v>
      </c>
      <c r="J28" s="15">
        <v>772</v>
      </c>
    </row>
    <row r="29" s="3" customFormat="1" ht="26" customHeight="1" spans="1:10">
      <c r="A29" s="12">
        <v>25</v>
      </c>
      <c r="B29" s="12" t="s">
        <v>38</v>
      </c>
      <c r="C29" s="12">
        <f t="shared" si="0"/>
        <v>1</v>
      </c>
      <c r="D29" s="12">
        <v>0</v>
      </c>
      <c r="E29" s="12">
        <v>1</v>
      </c>
      <c r="F29" s="12">
        <v>2</v>
      </c>
      <c r="G29" s="12">
        <v>10</v>
      </c>
      <c r="H29" s="12">
        <v>10</v>
      </c>
      <c r="I29" s="12">
        <v>6</v>
      </c>
      <c r="J29" s="15">
        <v>24</v>
      </c>
    </row>
    <row r="30" s="3" customFormat="1" ht="26" customHeight="1" spans="1:10">
      <c r="A30" s="12">
        <v>26</v>
      </c>
      <c r="B30" s="12" t="s">
        <v>39</v>
      </c>
      <c r="C30" s="12">
        <f t="shared" si="0"/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5">
        <v>0</v>
      </c>
    </row>
    <row r="31" s="3" customFormat="1" ht="26" customHeight="1" spans="1:10">
      <c r="A31" s="12">
        <v>27</v>
      </c>
      <c r="B31" s="12" t="s">
        <v>40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5">
        <v>0</v>
      </c>
    </row>
    <row r="32" s="3" customFormat="1" ht="26" customHeight="1" spans="1:10">
      <c r="A32" s="14" t="s">
        <v>41</v>
      </c>
      <c r="B32" s="15"/>
      <c r="C32" s="12">
        <f t="shared" ref="C32:J32" si="1">SUM(C5:C31)</f>
        <v>305</v>
      </c>
      <c r="D32" s="12">
        <f t="shared" si="1"/>
        <v>30</v>
      </c>
      <c r="E32" s="12">
        <f t="shared" si="1"/>
        <v>275</v>
      </c>
      <c r="F32" s="12">
        <f t="shared" si="1"/>
        <v>1605</v>
      </c>
      <c r="G32" s="12">
        <f t="shared" si="1"/>
        <v>5898</v>
      </c>
      <c r="H32" s="12">
        <f t="shared" si="1"/>
        <v>4897</v>
      </c>
      <c r="I32" s="12">
        <f t="shared" si="1"/>
        <v>11948</v>
      </c>
      <c r="J32" s="12">
        <f t="shared" si="1"/>
        <v>60933</v>
      </c>
    </row>
    <row r="33" spans="1:3">
      <c r="A33" s="16"/>
      <c r="B33" s="16"/>
      <c r="C33" s="17"/>
    </row>
  </sheetData>
  <mergeCells count="8">
    <mergeCell ref="A1:J1"/>
    <mergeCell ref="A2:J2"/>
    <mergeCell ref="D3:E3"/>
    <mergeCell ref="F3:J3"/>
    <mergeCell ref="A32:B32"/>
    <mergeCell ref="A3:A4"/>
    <mergeCell ref="B3:B4"/>
    <mergeCell ref="C3:C4"/>
  </mergeCells>
  <printOptions horizontalCentered="1"/>
  <pageMargins left="0.786805555555556" right="0.786805555555556" top="0.786805555555556" bottom="0.786805555555556" header="0.5" footer="0.5"/>
  <pageSetup paperSize="9" firstPageNumber="15" orientation="landscape" useFirstPageNumber="1" horizontalDpi="600"/>
  <headerFooter differentOddEven="1">
    <oddFooter>&amp;R- &amp;P -</oddFooter>
    <evenFooter>&amp;R-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skt</dc:creator>
  <cp:lastModifiedBy>梅梅</cp:lastModifiedBy>
  <dcterms:created xsi:type="dcterms:W3CDTF">2024-05-12T05:06:00Z</dcterms:created>
  <dcterms:modified xsi:type="dcterms:W3CDTF">2025-04-21T07:16:03Z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136B72415FEA467CAFD07C5F21E767E7_13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