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25" windowHeight="12975" firstSheet="1" activeTab="1"/>
  </bookViews>
  <sheets>
    <sheet name="汇总表" sheetId="2" r:id="rId1"/>
    <sheet name="项目库明细表" sheetId="6" r:id="rId2"/>
  </sheets>
  <definedNames>
    <definedName name="_xlnm._FilterDatabase" localSheetId="1" hidden="1">项目库明细表!$A$6:$AM$634</definedName>
    <definedName name="_xlnm._FilterDatabase" localSheetId="0" hidden="1">汇总表!$A$7:$N$33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<sst xmlns="http://schemas.openxmlformats.org/spreadsheetml/2006/main" count="11428" uniqueCount="2529">
  <si>
    <t>附1</t>
  </si>
  <si>
    <t>汉滨区2025年度巩固衔接和乡村振兴项目库汇总表</t>
  </si>
  <si>
    <t>序号</t>
  </si>
  <si>
    <t>项目类型</t>
  </si>
  <si>
    <t>项目个数</t>
  </si>
  <si>
    <t>项目预算总投资（万元）</t>
  </si>
  <si>
    <t>备注</t>
  </si>
  <si>
    <t>合计</t>
  </si>
  <si>
    <t>财政衔接资金投资</t>
  </si>
  <si>
    <t>其他财政资金</t>
  </si>
  <si>
    <t>苏陕协作资金</t>
  </si>
  <si>
    <t>社会捐赠资金</t>
  </si>
  <si>
    <t>群众自筹资金</t>
  </si>
  <si>
    <t>小计</t>
  </si>
  <si>
    <t>中央</t>
  </si>
  <si>
    <t>省级</t>
  </si>
  <si>
    <t>市级</t>
  </si>
  <si>
    <t>区级</t>
  </si>
  <si>
    <t>总计</t>
  </si>
  <si>
    <t>一、产业发展</t>
  </si>
  <si>
    <t>生产项目</t>
  </si>
  <si>
    <t>加工流通</t>
  </si>
  <si>
    <t>配套设施项目</t>
  </si>
  <si>
    <t>产业服务支撑</t>
  </si>
  <si>
    <t>金融保险配套项目</t>
  </si>
  <si>
    <t>高质量庭院经济</t>
  </si>
  <si>
    <t>新型农村集体经济</t>
  </si>
  <si>
    <t>产业其他</t>
  </si>
  <si>
    <t>二、就业项目</t>
  </si>
  <si>
    <t>务工补助</t>
  </si>
  <si>
    <t>公益性岗位</t>
  </si>
  <si>
    <t>三、乡村建设行动</t>
  </si>
  <si>
    <t>规划编制</t>
  </si>
  <si>
    <t>农村道路建设</t>
  </si>
  <si>
    <t>农村供水保障设施建设</t>
  </si>
  <si>
    <t>中小河流治理等</t>
  </si>
  <si>
    <t>人居环境</t>
  </si>
  <si>
    <t>其他</t>
  </si>
  <si>
    <t>四、搬迁后扶</t>
  </si>
  <si>
    <t>搬迁后扶基础设施</t>
  </si>
  <si>
    <t>以工代赈</t>
  </si>
  <si>
    <t>五、巩固三保障成果</t>
  </si>
  <si>
    <t>雨露计划补助</t>
  </si>
  <si>
    <t>六、乡村治理和精神文明建设</t>
  </si>
  <si>
    <t>七、项目管理费</t>
  </si>
  <si>
    <t>附2</t>
  </si>
  <si>
    <r>
      <rPr>
        <b/>
        <sz val="22"/>
        <rFont val="宋体"/>
        <charset val="134"/>
      </rPr>
      <t>汉滨区</t>
    </r>
    <r>
      <rPr>
        <b/>
        <sz val="22"/>
        <rFont val="Courier New"/>
        <charset val="134"/>
      </rPr>
      <t>2025</t>
    </r>
    <r>
      <rPr>
        <b/>
        <sz val="22"/>
        <rFont val="宋体"/>
        <charset val="134"/>
      </rPr>
      <t>年巩固衔接和乡村振兴项目库申报明细表</t>
    </r>
  </si>
  <si>
    <t>填报单位：汉滨区农业农村局</t>
  </si>
  <si>
    <t>项目二级类型</t>
  </si>
  <si>
    <t>项目子类型</t>
  </si>
  <si>
    <t>项目名称</t>
  </si>
  <si>
    <t>项目摘要（建设内容及规模）</t>
  </si>
  <si>
    <t>项目实施地点</t>
  </si>
  <si>
    <r>
      <rPr>
        <b/>
        <sz val="11"/>
        <rFont val="宋体"/>
        <charset val="134"/>
      </rPr>
      <t>规划</t>
    </r>
    <r>
      <rPr>
        <b/>
        <sz val="11"/>
        <rFont val="Courier New"/>
        <charset val="134"/>
      </rPr>
      <t xml:space="preserve">
</t>
    </r>
    <r>
      <rPr>
        <b/>
        <sz val="11"/>
        <rFont val="宋体"/>
        <charset val="134"/>
      </rPr>
      <t>年度</t>
    </r>
  </si>
  <si>
    <t>实施   单位</t>
  </si>
  <si>
    <r>
      <rPr>
        <b/>
        <sz val="11"/>
        <rFont val="宋体"/>
        <charset val="134"/>
      </rPr>
      <t>主管</t>
    </r>
    <r>
      <rPr>
        <b/>
        <sz val="11"/>
        <rFont val="Courier New"/>
        <charset val="134"/>
      </rPr>
      <t xml:space="preserve">
</t>
    </r>
    <r>
      <rPr>
        <b/>
        <sz val="11"/>
        <rFont val="宋体"/>
        <charset val="134"/>
      </rPr>
      <t>单位</t>
    </r>
  </si>
  <si>
    <r>
      <rPr>
        <b/>
        <sz val="11"/>
        <rFont val="宋体"/>
        <charset val="134"/>
      </rPr>
      <t>项目</t>
    </r>
    <r>
      <rPr>
        <b/>
        <sz val="11"/>
        <rFont val="Courier New"/>
        <charset val="134"/>
      </rPr>
      <t xml:space="preserve">
</t>
    </r>
    <r>
      <rPr>
        <b/>
        <sz val="11"/>
        <rFont val="宋体"/>
        <charset val="134"/>
      </rPr>
      <t>负责人</t>
    </r>
  </si>
  <si>
    <t>联系电话</t>
  </si>
  <si>
    <r>
      <rPr>
        <b/>
        <sz val="11"/>
        <rFont val="宋体"/>
        <charset val="134"/>
      </rPr>
      <t>项目</t>
    </r>
    <r>
      <rPr>
        <b/>
        <sz val="11"/>
        <rFont val="Courier New"/>
        <charset val="134"/>
      </rPr>
      <t xml:space="preserve">
</t>
    </r>
    <r>
      <rPr>
        <b/>
        <sz val="11"/>
        <rFont val="宋体"/>
        <charset val="134"/>
      </rPr>
      <t>归属</t>
    </r>
  </si>
  <si>
    <t>是否纳入年度项目实施计划</t>
  </si>
  <si>
    <r>
      <rPr>
        <b/>
        <sz val="11"/>
        <rFont val="宋体"/>
        <charset val="134"/>
      </rPr>
      <t>是否</t>
    </r>
    <r>
      <rPr>
        <b/>
        <sz val="11"/>
        <rFont val="Courier New"/>
        <charset val="134"/>
      </rPr>
      <t>“</t>
    </r>
    <r>
      <rPr>
        <b/>
        <sz val="11"/>
        <rFont val="宋体"/>
        <charset val="134"/>
      </rPr>
      <t>脱贫村提升工程</t>
    </r>
    <r>
      <rPr>
        <b/>
        <sz val="11"/>
        <rFont val="Courier New"/>
        <charset val="134"/>
      </rPr>
      <t>”</t>
    </r>
  </si>
  <si>
    <t>是否资产收益扶贫</t>
  </si>
  <si>
    <t>是否增加村集体收入</t>
  </si>
  <si>
    <t>是否易地搬迁后扶项目</t>
  </si>
  <si>
    <t>受益总人口</t>
  </si>
  <si>
    <r>
      <rPr>
        <b/>
        <sz val="11"/>
        <rFont val="宋体"/>
        <charset val="134"/>
      </rPr>
      <t>直接受益</t>
    </r>
    <r>
      <rPr>
        <b/>
        <sz val="11"/>
        <rFont val="Courier New"/>
        <charset val="134"/>
      </rPr>
      <t xml:space="preserve">
</t>
    </r>
    <r>
      <rPr>
        <b/>
        <sz val="11"/>
        <rFont val="宋体"/>
        <charset val="134"/>
      </rPr>
      <t>脱贫人口（含三类户）</t>
    </r>
  </si>
  <si>
    <t>联农带农机制</t>
  </si>
  <si>
    <t>绩效目标</t>
  </si>
  <si>
    <t>镇/办</t>
  </si>
  <si>
    <t>村/社区</t>
  </si>
  <si>
    <t>财政衔接资金</t>
  </si>
  <si>
    <r>
      <rPr>
        <b/>
        <sz val="11"/>
        <rFont val="宋体"/>
        <charset val="134"/>
      </rPr>
      <t>其他财</t>
    </r>
    <r>
      <rPr>
        <b/>
        <sz val="11"/>
        <rFont val="Courier New"/>
        <charset val="134"/>
      </rPr>
      <t xml:space="preserve">    </t>
    </r>
    <r>
      <rPr>
        <b/>
        <sz val="11"/>
        <rFont val="宋体"/>
        <charset val="134"/>
      </rPr>
      <t>政资金</t>
    </r>
  </si>
  <si>
    <r>
      <rPr>
        <b/>
        <sz val="11"/>
        <rFont val="宋体"/>
        <charset val="134"/>
      </rPr>
      <t>苏陕</t>
    </r>
    <r>
      <rPr>
        <b/>
        <sz val="11"/>
        <rFont val="Courier New"/>
        <charset val="134"/>
      </rPr>
      <t xml:space="preserve">   </t>
    </r>
    <r>
      <rPr>
        <b/>
        <sz val="11"/>
        <rFont val="宋体"/>
        <charset val="134"/>
      </rPr>
      <t>协作</t>
    </r>
    <r>
      <rPr>
        <b/>
        <sz val="11"/>
        <rFont val="Courier New"/>
        <charset val="134"/>
      </rPr>
      <t xml:space="preserve">   </t>
    </r>
    <r>
      <rPr>
        <b/>
        <sz val="11"/>
        <rFont val="宋体"/>
        <charset val="134"/>
      </rPr>
      <t>资金</t>
    </r>
  </si>
  <si>
    <r>
      <rPr>
        <b/>
        <sz val="11"/>
        <rFont val="宋体"/>
        <charset val="134"/>
      </rPr>
      <t>群众自</t>
    </r>
    <r>
      <rPr>
        <b/>
        <sz val="11"/>
        <rFont val="Courier New"/>
        <charset val="134"/>
      </rPr>
      <t xml:space="preserve">   </t>
    </r>
    <r>
      <rPr>
        <b/>
        <sz val="11"/>
        <rFont val="宋体"/>
        <charset val="134"/>
      </rPr>
      <t>筹资金</t>
    </r>
  </si>
  <si>
    <r>
      <rPr>
        <b/>
        <sz val="11"/>
        <rFont val="宋体"/>
        <charset val="134"/>
      </rPr>
      <t>户数</t>
    </r>
    <r>
      <rPr>
        <b/>
        <sz val="11"/>
        <rFont val="Courier New"/>
        <charset val="134"/>
      </rPr>
      <t xml:space="preserve">
(</t>
    </r>
    <r>
      <rPr>
        <b/>
        <sz val="11"/>
        <rFont val="宋体"/>
        <charset val="134"/>
      </rPr>
      <t>户</t>
    </r>
    <r>
      <rPr>
        <b/>
        <sz val="11"/>
        <rFont val="Courier New"/>
        <charset val="134"/>
      </rPr>
      <t>)</t>
    </r>
  </si>
  <si>
    <r>
      <rPr>
        <b/>
        <sz val="11"/>
        <rFont val="宋体"/>
        <charset val="134"/>
      </rPr>
      <t>人数</t>
    </r>
    <r>
      <rPr>
        <b/>
        <sz val="11"/>
        <rFont val="Courier New"/>
        <charset val="134"/>
      </rPr>
      <t xml:space="preserve">
</t>
    </r>
    <r>
      <rPr>
        <b/>
        <sz val="11"/>
        <rFont val="宋体"/>
        <charset val="134"/>
      </rPr>
      <t>（人）</t>
    </r>
  </si>
  <si>
    <t>(一）生产项目</t>
  </si>
  <si>
    <r>
      <rPr>
        <sz val="14"/>
        <rFont val="Calibri"/>
        <charset val="134"/>
      </rPr>
      <t>①</t>
    </r>
    <r>
      <rPr>
        <sz val="14"/>
        <rFont val="宋体"/>
        <charset val="134"/>
      </rPr>
      <t>种养殖基地</t>
    </r>
  </si>
  <si>
    <t>产业发展</t>
  </si>
  <si>
    <t>种植业基地</t>
  </si>
  <si>
    <t>2025年汉滨区新建陕茶1号标准化茶园项目</t>
  </si>
  <si>
    <t>新建陕茶1号标准化茶园1500亩。对脱贫户、监测对象在规划区内种植“陕茶 1 号”品种，新建标准化茶园在2亩以上的，每亩奖扶2000元；对各类经营主体在茶叶种植规划区内种植“陕茶一号”品种，新建标准化茶园在10亩以上的，每亩奖扶2000元。通过园区务工、土地流转、技术培训、反租倒包等联农带农方式，促进农户增收，每奖扶1万元带动农户不少于1户，户均增收不低于 2000元。带动农户中，脱贫户不低于30%。</t>
  </si>
  <si>
    <t>各镇（街道）</t>
  </si>
  <si>
    <t>相关村/社区</t>
  </si>
  <si>
    <t>2025年</t>
  </si>
  <si>
    <t>区蚕茶果中心</t>
  </si>
  <si>
    <t>区农业农村局</t>
  </si>
  <si>
    <t>王小龙</t>
  </si>
  <si>
    <t>0915-3212622</t>
  </si>
  <si>
    <t>巩固提升项目</t>
  </si>
  <si>
    <t>是</t>
  </si>
  <si>
    <t>否</t>
  </si>
  <si>
    <t>务工、土地流转等。</t>
  </si>
  <si>
    <t>增强陕茶1号茶树新品种生产和推广，以土地流转，吸纳务工等方式带动群众增收，其中带动脱贫户及监测户182户546人以上，户增增收1000元以上。</t>
  </si>
  <si>
    <t>2025年汉滨区良种茶苗（陕茶1号）推广项目</t>
  </si>
  <si>
    <t>1.由安康市富硒茶工程技术研究中心负责种质资源管护100亩，申报新品种种苗扩繁8万株，加快新产品试制与检测，奖扶20万元；2.通过繁育“陕茶1号”良种茶苗，在汉滨区区域内向农户或产业经营主体免费发放“陕茶1号”良种茶苗，达到老旧茶叶补植补栽和改造成效的，每株茶苗按照 0.5元补助，奖扶资金不超过80万元。</t>
  </si>
  <si>
    <t>增强陕茶1号茶树新品种生产和推广。以土地流转，吸纳务工等方式带动群众增收，其中带动脱贫户及监测户95户285人以上，户增增收1000元以上。</t>
  </si>
  <si>
    <t>2025年汉滨区高质高效茶叶示范园建设项目</t>
  </si>
  <si>
    <t>采取茶园管护提升、达到高质高效机采茶叶示范园4000余亩。对集中连片在100亩以上的茶园，通过高标准生产管理，达到机采茶园标准，推进全区茶产业夏秋茶加工利用，提升茶产业效益。通过园区务工、土地流转、技术培训、同步同业、反租倒包、订单收购等联农带农方式，促进农户增收，奖扶1200元/亩。每奖扶10万元带动农户不少于20户，户均增收不低于 2000元。</t>
  </si>
  <si>
    <t>打造生态绿色茶产品，建设茶旅融合示范园。以土地流转，吸纳务工等方式带动群众增收，其中带动脱贫户及监测户100户305人以上，户增增收1000元以上。</t>
  </si>
  <si>
    <t>2025年汉滨区魔芋产业提质增效项目</t>
  </si>
  <si>
    <t>在有关镇办开展魔芋高产高效种植示范基地建设，种植面积5000亩；推广轻质化设施魔芋栽培20万盆。发展区级魔芋种芋繁育示范园25个，每个奖扶5万元。每镇（街道）原则上申报1个，已享受市级魔芋种芋示范园不再认定和享受区级魔芋种芋繁育示范园奖扶。经营主体通过土地流转、劳务用工等方式带动农户增收，每个种芋示范园带动农户不少于5户，其中脱贫户、监测户不少于30%，户均增收不低于2000元；经营主体或种植大户利用林下和庭院等开展框栽或盆栽魔芋 ，按照每框（盆）奖扶3元。经营主体每享受2万元奖扶资金，至少带动1户农户增收，户均增收不低于2000元，累计带动农户中脱贫户、监测户占比不少于30%。</t>
  </si>
  <si>
    <t>区农业技术推广站</t>
  </si>
  <si>
    <t>魔芋病害控制在10％以下，通过产业基地建设，带动从事产业农民增收1000元/人，受益脱贫户及监测户150户450人。</t>
  </si>
  <si>
    <t>2025年汉滨区蔬菜基地建设奖扶项目</t>
  </si>
  <si>
    <t>建设蔬菜保供基地，巩固提升蔬菜生产基地2000亩。1.新建设施蔬菜保供基地要求集中连片20亩以上，新建跨度8m大棚，每亩奖扶1万元；新建跨度12m大棚，每亩奖扶1.5万元；新建跨度18m以上暖棚，每亩奖扶3万元；新建联栋大棚，每亩奖扶 2.5万元。主要建设内容为蔬菜大棚棚体及配套水肥一体化滴灌设备。配套排水沟渠、供水管道、生产道路等基础设施。对集中连片超过50亩的蔬菜保供基地，在享受以上政策支持的同时，每亩再奖扶1000元；2.对生产规范、运营良好的蔬菜保供基地，按照实际务工工资的30%予以补贴，50亩基地及以上不超过3万元，100亩及以上基地不超过6万元。每享受产业奖扶资金10万元，带动农户不少于5户，其中脱贫户、监测户不少于不低于30%，户均增收2000元。</t>
  </si>
  <si>
    <t>通过项目建设，以园区务工、土地流转等方式带动群众人均增收1000元以上。</t>
  </si>
  <si>
    <t>2025年汉滨区蔬菜提质增效奖扶项目</t>
  </si>
  <si>
    <t>引进新品种10个试验示范，联建20个产业联盟村发展蔬菜产业，支持蔬菜精深加工。1.由链主企业牵头引进蔬菜新品种，按照《汉滨区蔬菜新品种试验示范方案》进行规范化试验示范，新品种引进试验示范成功，经济效益显著且具有推广价值，单个品种推广面积在 50 亩以上，经评审组评审通过后，对每个品种奖扶10万元，年引进新品种10个以上；2.由链主企业牵头，通过“支部联建、产业联盟、资源联享”模式，负责种苗选育、技术服务、订单收购、加工销售，带动联盟村发展设施蔬菜产业（每个村不低于50 亩），管理科学规范，不出现闲置和荒芜现象的，对牵头企业按 20 万元/村的标准予以奖扶。3.对从事干菜、酱菜、预制菜等加工企业，优先推荐使用标准化厂房，验收合格后对厂房建设和加工设备给予 30%的奖扶。每享受产业奖扶资金10万元，带动农户不少于5户，其中脱贫户、监测户不少于不低于30%，户均增收2000元。</t>
  </si>
  <si>
    <t>2025年汉滨区食用菌产业提质增效项目</t>
  </si>
  <si>
    <t>建设生产加工基地200亩，年产香菇500万棒，种植羊肚菌400亩等。1.对当年种植香菇经营主体，种植规模在5万棒及以上，每棒奖扶1元。对当年种植平菇经营主体种植规模在10万棒及以上，每棒奖扶0.8元；2.对当年种植羊肚菌经营主体种植规模在20亩及以上，每亩奖扶1000元；3.对当年种植木耳经营主体，种植规模 2 万棒及以上，每棒奖扶1元；4.具备独立经营资格，证照齐全，手续完备，管理规范的农业经营主体，新建食用菌产品加工车间面积200㎡以上，生产、加工、贮藏及生产资料库等设施齐全，具备相应的清洁化生产线，取得食品相关生产许可（SC认证）的经营主体。按其有效固定资产投资额的30%给予资金扶持，奖扶资金最高额度不超过20万元。经营主体每享受2万元奖扶资金，至少带动 1户农户增收，户增收不低于2000元，累计带动农户中脱贫户、监测户占比不少于30%。</t>
  </si>
  <si>
    <t>通过产业基地建设，带动从事产业农民增收1000元/人。</t>
  </si>
  <si>
    <t>汉滨区2025年林业产业发展油茶抚育管护项目</t>
  </si>
  <si>
    <t>实施油茶抚育管护面积9000亩，油茶抚育400元/亩。</t>
  </si>
  <si>
    <t>区退耕还林工作站</t>
  </si>
  <si>
    <t>区林业局</t>
  </si>
  <si>
    <t>李小东</t>
  </si>
  <si>
    <t>抚育管护油茶面积9000亩，以土地流转，吸纳务工等方式带动群众增收，其中带动脱贫户及监测户88户225人以上，户增增收1000元以上。</t>
  </si>
  <si>
    <t>汉滨区2025年林业产业发展林业经济倍增示范园项目</t>
  </si>
  <si>
    <t>全区建立林业经济示范园20个。经济林示范园按10万元/100亩为起步，在此基础上，每增加1亩，增加奖䃼800元/亩。</t>
  </si>
  <si>
    <t>建立林业经济示范园20个.以土地流转，吸纳务工等方式带动群众增收，其中带动脱贫户及监测户95户280人以上，户增增收1000元以上。</t>
  </si>
  <si>
    <t>汉滨区2025年林下经济奖补项目</t>
  </si>
  <si>
    <t>1.新增林下中药材种植面积1500亩；2.新增林下养殖（养蜂或养鸡）30个单元.林下经济，林下种植类1000元/亩，林下养殖10000元/单元。</t>
  </si>
  <si>
    <t>新增林下种植中药材面积1500亩.以土地流转，吸纳务工等方式带动群众增收，其中带动脱贫户及监测户45户135人以上，户增增收1000元以上。</t>
  </si>
  <si>
    <t>汉滨区2025年林业产业发展千万工程示范村林业产业园建设项目</t>
  </si>
  <si>
    <t>建设林业产业千万工程示范村林业产业园6个。千万工程示范园30万元/村。</t>
  </si>
  <si>
    <t>建设林业产业千万工程示范村林业产业园6个.以土地流转，吸纳务工等方式带动群众增收，其中带动脱贫户及监测户50户154人以上，户增增收1000元以上。</t>
  </si>
  <si>
    <t>2025年早阳镇重点区域富硒粮油种植联农带农奖补项目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</si>
  <si>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 元的标准补贴到实施主体，每补助 10万元带动农户不少于 10 户，其中脱贫户不少于 5 户，户均增收不低于 2000 元。</t>
  </si>
  <si>
    <t>早阳镇</t>
  </si>
  <si>
    <r>
      <rPr>
        <sz val="14"/>
        <rFont val="Courier New"/>
        <charset val="134"/>
      </rPr>
      <t>2025</t>
    </r>
    <r>
      <rPr>
        <sz val="14"/>
        <rFont val="宋体"/>
        <charset val="134"/>
      </rPr>
      <t>年</t>
    </r>
  </si>
  <si>
    <t>方荣发</t>
  </si>
  <si>
    <t>通过土地流转、吸纳就业等方式带动群众增收</t>
  </si>
  <si>
    <r>
      <rPr>
        <sz val="14"/>
        <rFont val="宋体"/>
        <charset val="134"/>
      </rPr>
      <t>通过土地流转、吸纳就业等方式带动脱贫户及监测户</t>
    </r>
    <r>
      <rPr>
        <sz val="14"/>
        <rFont val="Courier New"/>
        <charset val="134"/>
      </rPr>
      <t>65</t>
    </r>
    <r>
      <rPr>
        <sz val="14"/>
        <rFont val="宋体"/>
        <charset val="134"/>
      </rPr>
      <t>户</t>
    </r>
    <r>
      <rPr>
        <sz val="14"/>
        <rFont val="Courier New"/>
        <charset val="134"/>
      </rPr>
      <t>180</t>
    </r>
    <r>
      <rPr>
        <sz val="14"/>
        <rFont val="宋体"/>
        <charset val="134"/>
      </rPr>
      <t>人，户均增收</t>
    </r>
    <r>
      <rPr>
        <sz val="14"/>
        <rFont val="Courier New"/>
        <charset val="134"/>
      </rPr>
      <t>2000</t>
    </r>
    <r>
      <rPr>
        <sz val="14"/>
        <rFont val="宋体"/>
        <charset val="134"/>
      </rPr>
      <t>元。</t>
    </r>
  </si>
  <si>
    <t>2025年瀛湖镇重点区域富硒粮油种植联农带农奖补项目</t>
  </si>
  <si>
    <t>瀛湖镇</t>
  </si>
  <si>
    <t>马世瑜</t>
  </si>
  <si>
    <r>
      <rPr>
        <sz val="14"/>
        <rFont val="宋体"/>
        <charset val="134"/>
      </rPr>
      <t>通过瀛湖镇重点区域富硒粮油种植联农带农奖补项目，达到带动群众务工，增加收入的目标，带动脱贫户及监测户</t>
    </r>
    <r>
      <rPr>
        <sz val="14"/>
        <rFont val="Courier New"/>
        <charset val="134"/>
      </rPr>
      <t>30</t>
    </r>
    <r>
      <rPr>
        <sz val="14"/>
        <rFont val="宋体"/>
        <charset val="134"/>
      </rPr>
      <t>户</t>
    </r>
    <r>
      <rPr>
        <sz val="14"/>
        <rFont val="Courier New"/>
        <charset val="134"/>
      </rPr>
      <t>113</t>
    </r>
    <r>
      <rPr>
        <sz val="14"/>
        <rFont val="宋体"/>
        <charset val="134"/>
      </rPr>
      <t>人户均增收</t>
    </r>
    <r>
      <rPr>
        <sz val="14"/>
        <rFont val="Courier New"/>
        <charset val="134"/>
      </rPr>
      <t>2000</t>
    </r>
    <r>
      <rPr>
        <sz val="14"/>
        <rFont val="宋体"/>
        <charset val="134"/>
      </rPr>
      <t>元</t>
    </r>
    <r>
      <rPr>
        <sz val="14"/>
        <rFont val="Courier New"/>
        <charset val="134"/>
      </rPr>
      <t>.</t>
    </r>
  </si>
  <si>
    <t>2025年洪山镇重点区域富硒粮油种植联农带农奖补项目</t>
  </si>
  <si>
    <t>洪山镇</t>
  </si>
  <si>
    <t>郭景峰</t>
  </si>
  <si>
    <r>
      <rPr>
        <sz val="14"/>
        <rFont val="宋体"/>
        <charset val="134"/>
      </rPr>
      <t>通过土地流转、吸纳就业等方式带动脱贫户及监测户</t>
    </r>
    <r>
      <rPr>
        <sz val="14"/>
        <rFont val="Courier New"/>
        <charset val="134"/>
      </rPr>
      <t>38</t>
    </r>
    <r>
      <rPr>
        <sz val="14"/>
        <rFont val="宋体"/>
        <charset val="134"/>
      </rPr>
      <t>户</t>
    </r>
    <r>
      <rPr>
        <sz val="14"/>
        <rFont val="Courier New"/>
        <charset val="134"/>
      </rPr>
      <t>115</t>
    </r>
    <r>
      <rPr>
        <sz val="14"/>
        <rFont val="宋体"/>
        <charset val="134"/>
      </rPr>
      <t>人，户均增收</t>
    </r>
    <r>
      <rPr>
        <sz val="14"/>
        <rFont val="Courier New"/>
        <charset val="134"/>
      </rPr>
      <t>2000</t>
    </r>
    <r>
      <rPr>
        <sz val="14"/>
        <rFont val="宋体"/>
        <charset val="134"/>
      </rPr>
      <t>元。</t>
    </r>
  </si>
  <si>
    <t>2025年新城街道重点区域富硒粮油种植联农带农奖补项目</t>
  </si>
  <si>
    <t>新城街道</t>
  </si>
  <si>
    <t>汪伟</t>
  </si>
  <si>
    <r>
      <rPr>
        <sz val="14"/>
        <rFont val="宋体"/>
        <charset val="134"/>
      </rPr>
      <t>通过土地整理工程吸纳劳务用工、土地流转、代管经营等方式带动农户特别是脱贫户、监测户增收的，按每亩</t>
    </r>
    <r>
      <rPr>
        <sz val="14"/>
        <rFont val="Courier New"/>
        <charset val="134"/>
      </rPr>
      <t xml:space="preserve">600 </t>
    </r>
    <r>
      <rPr>
        <sz val="14"/>
        <rFont val="宋体"/>
        <charset val="134"/>
      </rPr>
      <t>元的标准补贴到实施主体，每补助</t>
    </r>
    <r>
      <rPr>
        <sz val="14"/>
        <rFont val="Courier New"/>
        <charset val="134"/>
      </rPr>
      <t xml:space="preserve"> 10</t>
    </r>
    <r>
      <rPr>
        <sz val="14"/>
        <rFont val="宋体"/>
        <charset val="134"/>
      </rPr>
      <t>万元带动农户不少于</t>
    </r>
    <r>
      <rPr>
        <sz val="14"/>
        <rFont val="Courier New"/>
        <charset val="134"/>
      </rPr>
      <t xml:space="preserve"> 10 </t>
    </r>
    <r>
      <rPr>
        <sz val="14"/>
        <rFont val="宋体"/>
        <charset val="134"/>
      </rPr>
      <t>户，其中脱贫户不少于</t>
    </r>
    <r>
      <rPr>
        <sz val="14"/>
        <rFont val="Courier New"/>
        <charset val="134"/>
      </rPr>
      <t xml:space="preserve"> 5 </t>
    </r>
    <r>
      <rPr>
        <sz val="14"/>
        <rFont val="宋体"/>
        <charset val="134"/>
      </rPr>
      <t>户，户均增收不低于</t>
    </r>
    <r>
      <rPr>
        <sz val="14"/>
        <rFont val="Courier New"/>
        <charset val="134"/>
      </rPr>
      <t xml:space="preserve"> 2000 </t>
    </r>
    <r>
      <rPr>
        <sz val="14"/>
        <rFont val="宋体"/>
        <charset val="134"/>
      </rPr>
      <t>元。</t>
    </r>
  </si>
  <si>
    <t>2025年五里镇重点区域富硒粮油种植联农带农奖补项目</t>
  </si>
  <si>
    <t>五里镇</t>
  </si>
  <si>
    <t>罗延军</t>
  </si>
  <si>
    <r>
      <rPr>
        <sz val="14"/>
        <rFont val="宋体"/>
        <charset val="134"/>
      </rPr>
      <t>通过土地流转、吸纳就业等方式带动脱贫户及监测户</t>
    </r>
    <r>
      <rPr>
        <sz val="14"/>
        <rFont val="Courier New"/>
        <charset val="134"/>
      </rPr>
      <t>66</t>
    </r>
    <r>
      <rPr>
        <sz val="14"/>
        <rFont val="宋体"/>
        <charset val="134"/>
      </rPr>
      <t>户</t>
    </r>
    <r>
      <rPr>
        <sz val="14"/>
        <rFont val="Courier New"/>
        <charset val="134"/>
      </rPr>
      <t>190</t>
    </r>
    <r>
      <rPr>
        <sz val="14"/>
        <rFont val="宋体"/>
        <charset val="134"/>
      </rPr>
      <t>人，户均增收</t>
    </r>
    <r>
      <rPr>
        <sz val="14"/>
        <rFont val="Courier New"/>
        <charset val="134"/>
      </rPr>
      <t>2000</t>
    </r>
    <r>
      <rPr>
        <sz val="14"/>
        <rFont val="宋体"/>
        <charset val="134"/>
      </rPr>
      <t>元。</t>
    </r>
  </si>
  <si>
    <t>2025年吉河镇重点区域富硒粮油种植联农带农奖补项目</t>
  </si>
  <si>
    <t>吉河镇</t>
  </si>
  <si>
    <t>郑伦萍</t>
  </si>
  <si>
    <r>
      <rPr>
        <sz val="14"/>
        <rFont val="宋体"/>
        <charset val="134"/>
      </rPr>
      <t>通过土地流转、吸纳就业等方式带动脱贫户及监测户</t>
    </r>
    <r>
      <rPr>
        <sz val="14"/>
        <rFont val="Courier New"/>
        <charset val="134"/>
      </rPr>
      <t>25</t>
    </r>
    <r>
      <rPr>
        <sz val="14"/>
        <rFont val="宋体"/>
        <charset val="134"/>
      </rPr>
      <t>户</t>
    </r>
    <r>
      <rPr>
        <sz val="14"/>
        <rFont val="Courier New"/>
        <charset val="134"/>
      </rPr>
      <t>75</t>
    </r>
    <r>
      <rPr>
        <sz val="14"/>
        <rFont val="宋体"/>
        <charset val="134"/>
      </rPr>
      <t>人，户均增收</t>
    </r>
    <r>
      <rPr>
        <sz val="14"/>
        <rFont val="Courier New"/>
        <charset val="134"/>
      </rPr>
      <t>2000</t>
    </r>
    <r>
      <rPr>
        <sz val="14"/>
        <rFont val="宋体"/>
        <charset val="134"/>
      </rPr>
      <t>元</t>
    </r>
  </si>
  <si>
    <t>2025年双龙镇重点区域富硒粮油种植联农带农奖补项目</t>
  </si>
  <si>
    <t>双龙镇</t>
  </si>
  <si>
    <t>柯尊军</t>
  </si>
  <si>
    <r>
      <rPr>
        <sz val="14"/>
        <rFont val="宋体"/>
        <charset val="134"/>
      </rPr>
      <t>带动农户不少于</t>
    </r>
    <r>
      <rPr>
        <sz val="14"/>
        <rFont val="Courier New"/>
        <charset val="134"/>
      </rPr>
      <t xml:space="preserve">40 </t>
    </r>
    <r>
      <rPr>
        <sz val="14"/>
        <rFont val="宋体"/>
        <charset val="134"/>
      </rPr>
      <t>户，其中脱贫户不少于</t>
    </r>
    <r>
      <rPr>
        <sz val="14"/>
        <rFont val="Courier New"/>
        <charset val="134"/>
      </rPr>
      <t xml:space="preserve"> 20</t>
    </r>
    <r>
      <rPr>
        <sz val="14"/>
        <rFont val="宋体"/>
        <charset val="134"/>
      </rPr>
      <t>户，户均增收不低于</t>
    </r>
    <r>
      <rPr>
        <sz val="14"/>
        <rFont val="Courier New"/>
        <charset val="134"/>
      </rPr>
      <t xml:space="preserve"> 2000 </t>
    </r>
    <r>
      <rPr>
        <sz val="14"/>
        <rFont val="宋体"/>
        <charset val="134"/>
      </rPr>
      <t>元。</t>
    </r>
  </si>
  <si>
    <t>2025年坝河镇重点区域富硒粮油种植联农带农奖补项目</t>
  </si>
  <si>
    <t>坝河镇</t>
  </si>
  <si>
    <t>代记鑫</t>
  </si>
  <si>
    <r>
      <rPr>
        <sz val="14"/>
        <rFont val="宋体"/>
        <charset val="134"/>
      </rPr>
      <t>通过土地流转、吸纳就业等方式带动脱贫户及监测户</t>
    </r>
    <r>
      <rPr>
        <sz val="14"/>
        <rFont val="Courier New"/>
        <charset val="134"/>
      </rPr>
      <t>44</t>
    </r>
    <r>
      <rPr>
        <sz val="14"/>
        <rFont val="宋体"/>
        <charset val="134"/>
      </rPr>
      <t>户</t>
    </r>
    <r>
      <rPr>
        <sz val="14"/>
        <rFont val="Courier New"/>
        <charset val="134"/>
      </rPr>
      <t>130</t>
    </r>
    <r>
      <rPr>
        <sz val="14"/>
        <rFont val="宋体"/>
        <charset val="134"/>
      </rPr>
      <t>人，户均增收</t>
    </r>
    <r>
      <rPr>
        <sz val="14"/>
        <rFont val="Courier New"/>
        <charset val="134"/>
      </rPr>
      <t>2000</t>
    </r>
    <r>
      <rPr>
        <sz val="14"/>
        <rFont val="宋体"/>
        <charset val="134"/>
      </rPr>
      <t>元。</t>
    </r>
  </si>
  <si>
    <t>2025年沈坝镇重点区域富硒粮油种植联农带农奖补项目</t>
  </si>
  <si>
    <t>沈坝镇</t>
  </si>
  <si>
    <t>刘勇</t>
  </si>
  <si>
    <r>
      <rPr>
        <sz val="14"/>
        <rFont val="宋体"/>
        <charset val="134"/>
      </rPr>
      <t>通过土地流转、吸纳就业等方式带动脱贫户及监测户</t>
    </r>
    <r>
      <rPr>
        <sz val="14"/>
        <rFont val="Courier New"/>
        <charset val="134"/>
      </rPr>
      <t>25</t>
    </r>
    <r>
      <rPr>
        <sz val="14"/>
        <rFont val="宋体"/>
        <charset val="134"/>
      </rPr>
      <t>户</t>
    </r>
    <r>
      <rPr>
        <sz val="14"/>
        <rFont val="Courier New"/>
        <charset val="134"/>
      </rPr>
      <t>77</t>
    </r>
    <r>
      <rPr>
        <sz val="14"/>
        <rFont val="宋体"/>
        <charset val="134"/>
      </rPr>
      <t>人，户均增收</t>
    </r>
    <r>
      <rPr>
        <sz val="14"/>
        <rFont val="Courier New"/>
        <charset val="134"/>
      </rPr>
      <t>2000</t>
    </r>
    <r>
      <rPr>
        <sz val="14"/>
        <rFont val="宋体"/>
        <charset val="134"/>
      </rPr>
      <t>元。</t>
    </r>
  </si>
  <si>
    <t>2025年县河镇重点区域富硒粮油种植联农带农奖补项目</t>
  </si>
  <si>
    <t>县河镇</t>
  </si>
  <si>
    <t>李成</t>
  </si>
  <si>
    <r>
      <rPr>
        <sz val="14"/>
        <rFont val="宋体"/>
        <charset val="134"/>
      </rPr>
      <t>是</t>
    </r>
    <r>
      <rPr>
        <sz val="14"/>
        <rFont val="Courier New"/>
        <charset val="134"/>
      </rPr>
      <t xml:space="preserve"> </t>
    </r>
  </si>
  <si>
    <t>通过土地流转、吸纳就业等方式带动群众增收.</t>
  </si>
  <si>
    <r>
      <rPr>
        <sz val="14"/>
        <rFont val="宋体"/>
        <charset val="134"/>
      </rPr>
      <t>通过土地流转、吸纳就业等方式带动脱贫户及监测户</t>
    </r>
    <r>
      <rPr>
        <sz val="14"/>
        <rFont val="Courier New"/>
        <charset val="134"/>
      </rPr>
      <t>97</t>
    </r>
    <r>
      <rPr>
        <sz val="14"/>
        <rFont val="宋体"/>
        <charset val="134"/>
      </rPr>
      <t>户</t>
    </r>
    <r>
      <rPr>
        <sz val="14"/>
        <rFont val="Courier New"/>
        <charset val="134"/>
      </rPr>
      <t>270</t>
    </r>
    <r>
      <rPr>
        <sz val="14"/>
        <rFont val="宋体"/>
        <charset val="134"/>
      </rPr>
      <t>人，户均增收</t>
    </r>
    <r>
      <rPr>
        <sz val="14"/>
        <rFont val="Courier New"/>
        <charset val="134"/>
      </rPr>
      <t>2000</t>
    </r>
    <r>
      <rPr>
        <sz val="14"/>
        <rFont val="宋体"/>
        <charset val="134"/>
      </rPr>
      <t>元。</t>
    </r>
  </si>
  <si>
    <t>2025年江北街道重点区域富硒粮油种植联农带农奖补项目</t>
  </si>
  <si>
    <t>江北街道</t>
  </si>
  <si>
    <t>赵正伟</t>
  </si>
  <si>
    <t>通过土地流转、吸纳就业等。</t>
  </si>
  <si>
    <r>
      <rPr>
        <sz val="14"/>
        <rFont val="宋体"/>
        <charset val="134"/>
      </rPr>
      <t>通过土地流转、吸纳就业等方式带动脱贫户及监测户</t>
    </r>
    <r>
      <rPr>
        <sz val="14"/>
        <rFont val="Courier New"/>
        <charset val="134"/>
      </rPr>
      <t>5</t>
    </r>
    <r>
      <rPr>
        <sz val="14"/>
        <rFont val="宋体"/>
        <charset val="134"/>
      </rPr>
      <t>户</t>
    </r>
    <r>
      <rPr>
        <sz val="14"/>
        <rFont val="Courier New"/>
        <charset val="134"/>
      </rPr>
      <t>12</t>
    </r>
    <r>
      <rPr>
        <sz val="14"/>
        <rFont val="宋体"/>
        <charset val="134"/>
      </rPr>
      <t>人，户均增收</t>
    </r>
    <r>
      <rPr>
        <sz val="14"/>
        <rFont val="Courier New"/>
        <charset val="134"/>
      </rPr>
      <t>2000</t>
    </r>
    <r>
      <rPr>
        <sz val="14"/>
        <rFont val="宋体"/>
        <charset val="134"/>
      </rPr>
      <t>元。</t>
    </r>
  </si>
  <si>
    <t>2025年建民街道重点区域富硒粮油种植联农带农奖补项目</t>
  </si>
  <si>
    <t>建民街道</t>
  </si>
  <si>
    <t>邓向军</t>
  </si>
  <si>
    <r>
      <rPr>
        <sz val="14"/>
        <rFont val="宋体"/>
        <charset val="134"/>
      </rPr>
      <t>通过土地流转、吸纳就业等方式带动脱贫户及监测户25户75人，户均增收</t>
    </r>
    <r>
      <rPr>
        <sz val="14"/>
        <rFont val="Courier New"/>
        <charset val="134"/>
      </rPr>
      <t>2000</t>
    </r>
    <r>
      <rPr>
        <sz val="14"/>
        <rFont val="宋体"/>
        <charset val="134"/>
      </rPr>
      <t>元。</t>
    </r>
  </si>
  <si>
    <t>2025年关庙镇重点区域富硒粮油种植联农带农奖补项目</t>
  </si>
  <si>
    <t>关庙镇</t>
  </si>
  <si>
    <t>李运山</t>
  </si>
  <si>
    <t>0915-3758411</t>
  </si>
  <si>
    <r>
      <rPr>
        <sz val="14"/>
        <rFont val="宋体"/>
        <charset val="134"/>
      </rPr>
      <t>通过土地流转、吸纳就业等方式带动脱贫户及监测户35户95人，户均增收</t>
    </r>
    <r>
      <rPr>
        <sz val="14"/>
        <rFont val="Courier New"/>
        <charset val="134"/>
      </rPr>
      <t>2000</t>
    </r>
    <r>
      <rPr>
        <sz val="14"/>
        <rFont val="宋体"/>
        <charset val="134"/>
      </rPr>
      <t>元。</t>
    </r>
  </si>
  <si>
    <t>2025年张滩镇重点区域富硒粮油种植联农带农奖补项目</t>
  </si>
  <si>
    <t>张滩镇</t>
  </si>
  <si>
    <t>李飞</t>
  </si>
  <si>
    <r>
      <rPr>
        <sz val="14"/>
        <rFont val="宋体"/>
        <charset val="134"/>
      </rPr>
      <t>通过土地流转、吸纳就业等方式带动脱贫户及监测户8户22人，户均增收</t>
    </r>
    <r>
      <rPr>
        <sz val="14"/>
        <rFont val="Courier New"/>
        <charset val="134"/>
      </rPr>
      <t>2000</t>
    </r>
    <r>
      <rPr>
        <sz val="14"/>
        <rFont val="宋体"/>
        <charset val="134"/>
      </rPr>
      <t>元。</t>
    </r>
  </si>
  <si>
    <t>2025年牛蹄镇重点区域富硒粮油种植联农带农奖补项目</t>
  </si>
  <si>
    <t>牛蹄镇</t>
  </si>
  <si>
    <t>徐飞飞</t>
  </si>
  <si>
    <r>
      <rPr>
        <sz val="14"/>
        <rFont val="宋体"/>
        <charset val="134"/>
      </rPr>
      <t>通过土地流转、吸纳就业等方式带动脱贫户及监测户8户25人，户均增收</t>
    </r>
    <r>
      <rPr>
        <sz val="14"/>
        <rFont val="Courier New"/>
        <charset val="134"/>
      </rPr>
      <t>2000</t>
    </r>
    <r>
      <rPr>
        <sz val="14"/>
        <rFont val="宋体"/>
        <charset val="134"/>
      </rPr>
      <t>元。</t>
    </r>
  </si>
  <si>
    <t>2025年流水镇重点区域富硒粮油种植联农带农奖补项目</t>
  </si>
  <si>
    <t>流水镇</t>
  </si>
  <si>
    <t>张庭荣</t>
  </si>
  <si>
    <r>
      <rPr>
        <sz val="14"/>
        <rFont val="宋体"/>
        <charset val="134"/>
      </rPr>
      <t>通过土地流转、吸纳就业等方式带动脱贫户及监测户20户55人，户均增收</t>
    </r>
    <r>
      <rPr>
        <sz val="14"/>
        <rFont val="Courier New"/>
        <charset val="134"/>
      </rPr>
      <t>2000</t>
    </r>
    <r>
      <rPr>
        <sz val="14"/>
        <rFont val="宋体"/>
        <charset val="134"/>
      </rPr>
      <t>元。</t>
    </r>
  </si>
  <si>
    <t>2025年石梯镇重点区域富硒粮油种植联农带农奖补项目</t>
  </si>
  <si>
    <t>石梯镇</t>
  </si>
  <si>
    <t>陈超</t>
  </si>
  <si>
    <r>
      <rPr>
        <sz val="14"/>
        <rFont val="宋体"/>
        <charset val="134"/>
      </rPr>
      <t>通过土地流转、吸纳就业等方式带动脱贫户及监测户14户45人，户均增收</t>
    </r>
    <r>
      <rPr>
        <sz val="14"/>
        <rFont val="Courier New"/>
        <charset val="134"/>
      </rPr>
      <t>2000</t>
    </r>
    <r>
      <rPr>
        <sz val="14"/>
        <rFont val="宋体"/>
        <charset val="134"/>
      </rPr>
      <t>元。</t>
    </r>
  </si>
  <si>
    <t>2025年关家镇重点区域富硒粮油种植联农带农奖补项目</t>
  </si>
  <si>
    <t>关家镇</t>
  </si>
  <si>
    <t>张远宝</t>
  </si>
  <si>
    <r>
      <rPr>
        <sz val="14"/>
        <rFont val="宋体"/>
        <charset val="134"/>
      </rPr>
      <t>通过土地流转、吸纳就业等方式带动脱贫户及监测户45户140人，户均增收</t>
    </r>
    <r>
      <rPr>
        <sz val="14"/>
        <rFont val="Courier New"/>
        <charset val="134"/>
      </rPr>
      <t>2000</t>
    </r>
    <r>
      <rPr>
        <sz val="14"/>
        <rFont val="宋体"/>
        <charset val="134"/>
      </rPr>
      <t>元。</t>
    </r>
  </si>
  <si>
    <t>2025年晏坝镇重点区域富硒粮油种植联农带农奖补项目</t>
  </si>
  <si>
    <t>晏坝镇</t>
  </si>
  <si>
    <t>周延科</t>
  </si>
  <si>
    <r>
      <rPr>
        <sz val="14"/>
        <rFont val="宋体"/>
        <charset val="134"/>
      </rPr>
      <t>通过土地流转、吸纳就业等方式带动脱贫户及监测户12户38人，户均增收</t>
    </r>
    <r>
      <rPr>
        <sz val="14"/>
        <rFont val="Courier New"/>
        <charset val="134"/>
      </rPr>
      <t>2000</t>
    </r>
    <r>
      <rPr>
        <sz val="14"/>
        <rFont val="宋体"/>
        <charset val="134"/>
      </rPr>
      <t>元。</t>
    </r>
  </si>
  <si>
    <t>2025年谭坝镇重点区域富硒粮油种植联农带农奖补项目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</si>
  <si>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年以来通过土地整理、撂荒治理新增土地持续进行耕种，通过土地整理工程吸纳劳务用工、土地流转、代管经营等方式带动农户特别是脱贫户、监测户增收的，按每亩600元的标准补贴到实施主体，每补助 10万元带动农户不少于10户，其中脱贫户不少于5户，户均增收不低于2000 元。</t>
  </si>
  <si>
    <t>谭坝镇</t>
  </si>
  <si>
    <t>李炀</t>
  </si>
  <si>
    <r>
      <rPr>
        <sz val="14"/>
        <rFont val="宋体"/>
        <charset val="134"/>
      </rPr>
      <t>通过土地流转、吸纳就业等方式带动脱贫户及监测户21户65人，户均增收</t>
    </r>
    <r>
      <rPr>
        <sz val="14"/>
        <rFont val="Courier New"/>
        <charset val="134"/>
      </rPr>
      <t>2000</t>
    </r>
    <r>
      <rPr>
        <sz val="14"/>
        <rFont val="宋体"/>
        <charset val="134"/>
      </rPr>
      <t>元。</t>
    </r>
  </si>
  <si>
    <t>2025年大竹园镇重点区域富硒粮油种植联农带农奖补项目</t>
  </si>
  <si>
    <t>大竹园镇</t>
  </si>
  <si>
    <t>郑涛</t>
  </si>
  <si>
    <r>
      <rPr>
        <sz val="14"/>
        <rFont val="宋体"/>
        <charset val="134"/>
      </rPr>
      <t>通过土地流转、吸纳就业等方式带动脱贫户及监测户5户13人，户均增收</t>
    </r>
    <r>
      <rPr>
        <sz val="14"/>
        <rFont val="Courier New"/>
        <charset val="134"/>
      </rPr>
      <t>2000</t>
    </r>
    <r>
      <rPr>
        <sz val="14"/>
        <rFont val="宋体"/>
        <charset val="134"/>
      </rPr>
      <t>元。</t>
    </r>
  </si>
  <si>
    <t>2025年大河镇重点区域富硒粮油种植联农带农奖补项目</t>
  </si>
  <si>
    <t>大河镇</t>
  </si>
  <si>
    <t>白天</t>
  </si>
  <si>
    <r>
      <rPr>
        <sz val="14"/>
        <rFont val="宋体"/>
        <charset val="134"/>
      </rPr>
      <t>通过土地流转、吸纳就业等方式带动脱贫户及监测户43户128人，户均增收</t>
    </r>
    <r>
      <rPr>
        <sz val="14"/>
        <rFont val="Courier New"/>
        <charset val="134"/>
      </rPr>
      <t>2000</t>
    </r>
    <r>
      <rPr>
        <sz val="14"/>
        <rFont val="宋体"/>
        <charset val="134"/>
      </rPr>
      <t>元。</t>
    </r>
  </si>
  <si>
    <t>2025年紫荆镇重点区域富硒粮油种植联农带农奖补项目</t>
  </si>
  <si>
    <t>紫荆镇</t>
  </si>
  <si>
    <t>陈炳朝</t>
  </si>
  <si>
    <r>
      <rPr>
        <sz val="14"/>
        <rFont val="宋体"/>
        <charset val="134"/>
      </rPr>
      <t>通过土地流转、吸纳就业等方式带动脱贫户及监测户9户25人，户均增收</t>
    </r>
    <r>
      <rPr>
        <sz val="14"/>
        <rFont val="Courier New"/>
        <charset val="134"/>
      </rPr>
      <t>2000</t>
    </r>
    <r>
      <rPr>
        <sz val="14"/>
        <rFont val="宋体"/>
        <charset val="134"/>
      </rPr>
      <t>元。</t>
    </r>
  </si>
  <si>
    <t>2025年中原镇重点区域富硒粮油种植联农带农奖补项目</t>
  </si>
  <si>
    <t>中原镇</t>
  </si>
  <si>
    <t>张运程</t>
  </si>
  <si>
    <r>
      <rPr>
        <sz val="14"/>
        <rFont val="宋体"/>
        <charset val="134"/>
      </rPr>
      <t>通过土地流转、吸纳就业等方式带动脱贫户及监测户14户40人，户均增收</t>
    </r>
    <r>
      <rPr>
        <sz val="14"/>
        <rFont val="Courier New"/>
        <charset val="134"/>
      </rPr>
      <t>2000</t>
    </r>
    <r>
      <rPr>
        <sz val="14"/>
        <rFont val="宋体"/>
        <charset val="134"/>
      </rPr>
      <t>元。</t>
    </r>
  </si>
  <si>
    <t>2025年叶坪镇重点区域富硒粮油种植联农带农奖补项目</t>
  </si>
  <si>
    <t>叶坪镇</t>
  </si>
  <si>
    <t>荆承新</t>
  </si>
  <si>
    <t>2025年茨沟镇重点区域富硒粮油种植联农带农奖补项目</t>
  </si>
  <si>
    <t>茨沟镇</t>
  </si>
  <si>
    <t>谢万锋</t>
  </si>
  <si>
    <r>
      <rPr>
        <sz val="14"/>
        <rFont val="宋体"/>
        <charset val="134"/>
      </rPr>
      <t>通过土地流转、吸纳就业等方式带动脱贫户及监测户15户48人，户均增收</t>
    </r>
    <r>
      <rPr>
        <sz val="14"/>
        <rFont val="Courier New"/>
        <charset val="134"/>
      </rPr>
      <t>2000</t>
    </r>
    <r>
      <rPr>
        <sz val="14"/>
        <rFont val="宋体"/>
        <charset val="134"/>
      </rPr>
      <t>元。</t>
    </r>
  </si>
  <si>
    <t>养殖业基地</t>
  </si>
  <si>
    <t>2025年汉滨区蚕桑产业提质增效项目</t>
  </si>
  <si>
    <t>1.管护提升桑园3000亩。经营主体（公司、合作社或家庭农场）当年新建设标准化高效桑园50亩以上（含50亩），按照1000元/亩奖扶；2.大蚕养殖设施、设备提升改造。按照投入资产30%奖补；3.小蚕共育和规模化养殖补贴。对当年新建小蚕共育示范点，每批次共育小蚕50 张以上，通过蚕种发放、托管代养、订单收购、技术培训等方式带动不低于5户以上农户增收，其中带动脱贫户不低于2户，户均增收不低于3000元，每个示范带按照5万元奖扶。经营主体全年养蚕达到100张以上，平均张产达到35公斤以上，通过土地流转、劳务用工、托管代养、订单收购、技术培训等方式带动不低于20户以上农户增收，其中带动脱贫户不低于6户，户均增收不低于3000元，按照每张200元标准奖扶。</t>
  </si>
  <si>
    <t>五里镇、瀛湖镇、沈坝镇、石梯镇、大河镇、中原镇、关家镇。</t>
  </si>
  <si>
    <t>加快推进全区蚕桑产业高质量发展。通过提升桑园管护水平增加桑叶产量，分段进行专业化养蚕，提升桑叶采收机械化水平，降低劳务成本，增加蚕农收入。通过土地流转、吸纳就业等方式带动脱贫户及监测户70户210人，户均增收2000元。</t>
  </si>
  <si>
    <t>2025年汉滨区脱贫户（含三类户）购买仔猪项目</t>
  </si>
  <si>
    <t>购买仔猪28000头、每户不超过2头，每头奖扶300元。</t>
  </si>
  <si>
    <t>区畜牧兽医中心</t>
  </si>
  <si>
    <t>脱贫户（含三类户）购买仔猪，带动农户发展养猪产业增收。</t>
  </si>
  <si>
    <t>脱贫户（含三类户）购买仔猪，带动农户发展养猪产业增收。预计带动14000户，户均增收5000元以上。</t>
  </si>
  <si>
    <t>2025年汉滨区地方优良畜禽品种保种项目</t>
  </si>
  <si>
    <t>优化，提纯陕南白山羊800只，共计4个场，每场奖扶10万元，安康猪80头，共计2个场，每场奖扶10万元。</t>
  </si>
  <si>
    <t>关庙镇、早阳镇、流水镇、双龙镇、洪山镇、大河镇</t>
  </si>
  <si>
    <t>增强地方品种保护。</t>
  </si>
  <si>
    <t>增强陕南白山羊和安康猪品种生产和推广。</t>
  </si>
  <si>
    <t>2025年汉滨区新建标准化规模养殖场及配套粪污设施奖扶项目</t>
  </si>
  <si>
    <t>新建规模养殖场8000平方米及粪污配套设施。对新建设计存栏 300—500头规模猪场及其配套粪污处理设施达标，并达到设计存栏养殖规模的，奖扶20万元；对新建设计存栏500—1000头规模猪场及其粪污处理设施达标，并达到设计存栏养殖规模的，奖扶35万元；对新建设计存栏 1000 头以上的规模猪场及其粪污处理设施达标，并达到设计存栏养殖规模的，奖扶 50 万元。每个奖扶对象通过土地流转、同步同业、粪肥无偿使用、进场务工等方式带动脱贫户增收，每奖扶 2 万元带动1户增收不少于2000 元，其中带动脱贫户不少于30%。</t>
  </si>
  <si>
    <t>通过到养殖场打工或收购农户粮食和秸秆等作为饲料，带动农户增收。</t>
  </si>
  <si>
    <r>
      <rPr>
        <sz val="14"/>
        <rFont val="宋体"/>
        <charset val="134"/>
      </rPr>
      <t>养殖场减少污染，通过到养殖场打工或收购农户粮食和秸秆等作为饲料，带动农户增收，预计带动脱贫户及监测户</t>
    </r>
    <r>
      <rPr>
        <sz val="14"/>
        <rFont val="Courier New"/>
        <charset val="134"/>
      </rPr>
      <t>90</t>
    </r>
    <r>
      <rPr>
        <sz val="14"/>
        <rFont val="宋体"/>
        <charset val="134"/>
      </rPr>
      <t>户</t>
    </r>
    <r>
      <rPr>
        <sz val="14"/>
        <rFont val="Courier New"/>
        <charset val="134"/>
      </rPr>
      <t>275</t>
    </r>
    <r>
      <rPr>
        <sz val="14"/>
        <rFont val="宋体"/>
        <charset val="134"/>
      </rPr>
      <t>人以上，户均增收</t>
    </r>
    <r>
      <rPr>
        <sz val="14"/>
        <rFont val="Courier New"/>
        <charset val="134"/>
      </rPr>
      <t>2000</t>
    </r>
    <r>
      <rPr>
        <sz val="14"/>
        <rFont val="宋体"/>
        <charset val="134"/>
      </rPr>
      <t>元以上。</t>
    </r>
  </si>
  <si>
    <t>2025年汉滨区生猪保产能奖扶项目</t>
  </si>
  <si>
    <t>对全区50头以上养殖能繁母猪共计20000头，每头奖扶200元。</t>
  </si>
  <si>
    <t>通过对政策支持，增加能繁母猪数量，增加农户收入。</t>
  </si>
  <si>
    <r>
      <rPr>
        <sz val="14"/>
        <rFont val="宋体"/>
        <charset val="134"/>
      </rPr>
      <t>恢复全区能繁母猪数量，促进产业发呢，通过对政策支持，增加能繁母猪数量，增加农户收入。预计带动脱贫户及监测户</t>
    </r>
    <r>
      <rPr>
        <sz val="14"/>
        <rFont val="Courier New"/>
        <charset val="134"/>
      </rPr>
      <t>95</t>
    </r>
    <r>
      <rPr>
        <sz val="14"/>
        <rFont val="宋体"/>
        <charset val="134"/>
      </rPr>
      <t>户</t>
    </r>
    <r>
      <rPr>
        <sz val="14"/>
        <rFont val="Courier New"/>
        <charset val="134"/>
      </rPr>
      <t>279</t>
    </r>
    <r>
      <rPr>
        <sz val="14"/>
        <rFont val="宋体"/>
        <charset val="134"/>
      </rPr>
      <t>人，户均增收</t>
    </r>
    <r>
      <rPr>
        <sz val="14"/>
        <rFont val="Courier New"/>
        <charset val="134"/>
      </rPr>
      <t>3000</t>
    </r>
    <r>
      <rPr>
        <sz val="14"/>
        <rFont val="宋体"/>
        <charset val="134"/>
      </rPr>
      <t>元以上。</t>
    </r>
  </si>
  <si>
    <r>
      <rPr>
        <sz val="14"/>
        <rFont val="Courier New"/>
        <charset val="134"/>
      </rPr>
      <t>2025</t>
    </r>
    <r>
      <rPr>
        <sz val="14"/>
        <rFont val="宋体"/>
        <charset val="134"/>
      </rPr>
      <t>年石梯镇惠民种植农民专业合作社基础设施配套奖补项目</t>
    </r>
  </si>
  <si>
    <r>
      <rPr>
        <sz val="14"/>
        <rFont val="宋体"/>
        <charset val="134"/>
      </rPr>
      <t>合作社现流转土地</t>
    </r>
    <r>
      <rPr>
        <sz val="14"/>
        <rFont val="Courier New"/>
        <charset val="134"/>
      </rPr>
      <t>1500</t>
    </r>
    <r>
      <rPr>
        <sz val="14"/>
        <rFont val="宋体"/>
        <charset val="134"/>
      </rPr>
      <t>余亩，种植冬桃、石榴、拐枣、柿子、粮油等</t>
    </r>
    <r>
      <rPr>
        <sz val="14"/>
        <rFont val="Courier New"/>
        <charset val="134"/>
      </rPr>
      <t>800</t>
    </r>
    <r>
      <rPr>
        <sz val="14"/>
        <rFont val="宋体"/>
        <charset val="134"/>
      </rPr>
      <t>余亩，养殖梅花鹿</t>
    </r>
    <r>
      <rPr>
        <sz val="14"/>
        <rFont val="Courier New"/>
        <charset val="134"/>
      </rPr>
      <t>50</t>
    </r>
    <r>
      <rPr>
        <sz val="14"/>
        <rFont val="宋体"/>
        <charset val="134"/>
      </rPr>
      <t>头。配套新建圈舍</t>
    </r>
    <r>
      <rPr>
        <sz val="14"/>
        <rFont val="Courier New"/>
        <charset val="134"/>
      </rPr>
      <t>500</t>
    </r>
    <r>
      <rPr>
        <sz val="14"/>
        <rFont val="宋体"/>
        <charset val="134"/>
      </rPr>
      <t>㎡、散养区</t>
    </r>
    <r>
      <rPr>
        <sz val="14"/>
        <rFont val="Courier New"/>
        <charset val="134"/>
      </rPr>
      <t>3</t>
    </r>
    <r>
      <rPr>
        <sz val="14"/>
        <rFont val="宋体"/>
        <charset val="134"/>
      </rPr>
      <t>米高钢丝网围栏</t>
    </r>
    <r>
      <rPr>
        <sz val="14"/>
        <rFont val="Courier New"/>
        <charset val="134"/>
      </rPr>
      <t>1500</t>
    </r>
    <r>
      <rPr>
        <sz val="14"/>
        <rFont val="宋体"/>
        <charset val="134"/>
      </rPr>
      <t>延米、</t>
    </r>
    <r>
      <rPr>
        <sz val="14"/>
        <rFont val="Courier New"/>
        <charset val="134"/>
      </rPr>
      <t>pe</t>
    </r>
    <r>
      <rPr>
        <sz val="14"/>
        <rFont val="宋体"/>
        <charset val="134"/>
      </rPr>
      <t>∅</t>
    </r>
    <r>
      <rPr>
        <sz val="14"/>
        <rFont val="Courier New"/>
        <charset val="134"/>
      </rPr>
      <t>25</t>
    </r>
    <r>
      <rPr>
        <sz val="14"/>
        <rFont val="宋体"/>
        <charset val="134"/>
      </rPr>
      <t>管网</t>
    </r>
    <r>
      <rPr>
        <sz val="14"/>
        <rFont val="Courier New"/>
        <charset val="134"/>
      </rPr>
      <t>500</t>
    </r>
    <r>
      <rPr>
        <sz val="14"/>
        <rFont val="宋体"/>
        <charset val="134"/>
      </rPr>
      <t>米，饮水池</t>
    </r>
    <r>
      <rPr>
        <sz val="14"/>
        <rFont val="Courier New"/>
        <charset val="134"/>
      </rPr>
      <t>4</t>
    </r>
    <r>
      <rPr>
        <sz val="14"/>
        <rFont val="宋体"/>
        <charset val="134"/>
      </rPr>
      <t>个、料槽</t>
    </r>
    <r>
      <rPr>
        <sz val="14"/>
        <rFont val="Courier New"/>
        <charset val="134"/>
      </rPr>
      <t>4</t>
    </r>
    <r>
      <rPr>
        <sz val="14"/>
        <rFont val="宋体"/>
        <charset val="134"/>
      </rPr>
      <t>个、储料间</t>
    </r>
    <r>
      <rPr>
        <sz val="14"/>
        <rFont val="Courier New"/>
        <charset val="134"/>
      </rPr>
      <t>100</t>
    </r>
    <r>
      <rPr>
        <sz val="14"/>
        <rFont val="宋体"/>
        <charset val="134"/>
      </rPr>
      <t>㎡，</t>
    </r>
    <r>
      <rPr>
        <sz val="14"/>
        <rFont val="Courier New"/>
        <charset val="134"/>
      </rPr>
      <t>9ZR-6</t>
    </r>
    <r>
      <rPr>
        <sz val="14"/>
        <rFont val="宋体"/>
        <charset val="134"/>
      </rPr>
      <t>型揉丝机</t>
    </r>
    <r>
      <rPr>
        <sz val="14"/>
        <rFont val="Courier New"/>
        <charset val="134"/>
      </rPr>
      <t>1</t>
    </r>
    <r>
      <rPr>
        <sz val="14"/>
        <rFont val="宋体"/>
        <charset val="134"/>
      </rPr>
      <t>台、</t>
    </r>
    <r>
      <rPr>
        <sz val="14"/>
        <rFont val="Courier New"/>
        <charset val="134"/>
      </rPr>
      <t>9YDB-0.5</t>
    </r>
    <r>
      <rPr>
        <sz val="14"/>
        <rFont val="宋体"/>
        <charset val="134"/>
      </rPr>
      <t>型打包机</t>
    </r>
    <r>
      <rPr>
        <sz val="14"/>
        <rFont val="Courier New"/>
        <charset val="134"/>
      </rPr>
      <t>1</t>
    </r>
    <r>
      <rPr>
        <sz val="14"/>
        <rFont val="宋体"/>
        <charset val="134"/>
      </rPr>
      <t>台。按照项目总投资不超过30</t>
    </r>
    <r>
      <rPr>
        <sz val="14"/>
        <rFont val="Microsoft YaHei"/>
        <charset val="134"/>
      </rPr>
      <t>%</t>
    </r>
    <r>
      <rPr>
        <sz val="14"/>
        <rFont val="宋体"/>
        <charset val="134"/>
      </rPr>
      <t>的标准向经营主体予以奖补。</t>
    </r>
  </si>
  <si>
    <t>烟岭村</t>
  </si>
  <si>
    <t>通过项目建设组织当地群众务工、土地流转的方式带动脱贫人口、监测户增收。</t>
  </si>
  <si>
    <r>
      <rPr>
        <sz val="14"/>
        <rFont val="宋体"/>
        <charset val="134"/>
      </rPr>
      <t>通过土地入股、园区务工，带动脱贫户、监测户</t>
    </r>
    <r>
      <rPr>
        <sz val="14"/>
        <rFont val="Courier New"/>
        <charset val="134"/>
      </rPr>
      <t>5</t>
    </r>
    <r>
      <rPr>
        <sz val="14"/>
        <rFont val="宋体"/>
        <charset val="134"/>
      </rPr>
      <t>户</t>
    </r>
    <r>
      <rPr>
        <sz val="14"/>
        <rFont val="Courier New"/>
        <charset val="134"/>
      </rPr>
      <t>14</t>
    </r>
    <r>
      <rPr>
        <sz val="14"/>
        <rFont val="宋体"/>
        <charset val="134"/>
      </rPr>
      <t>人，户均增收</t>
    </r>
    <r>
      <rPr>
        <sz val="14"/>
        <rFont val="Courier New"/>
        <charset val="134"/>
      </rPr>
      <t>2000</t>
    </r>
    <r>
      <rPr>
        <sz val="14"/>
        <rFont val="宋体"/>
        <charset val="134"/>
      </rPr>
      <t>元，项目建成后形成资产归经营主体所有并负责后续管护。</t>
    </r>
  </si>
  <si>
    <r>
      <rPr>
        <sz val="14"/>
        <rFont val="Courier New"/>
        <charset val="134"/>
      </rPr>
      <t>2025</t>
    </r>
    <r>
      <rPr>
        <sz val="14"/>
        <rFont val="宋体"/>
        <charset val="134"/>
      </rPr>
      <t>年关庙镇龙王泉村安康森亚然发展生态有限公司肉鸡养殖场基地建设奖补项目</t>
    </r>
  </si>
  <si>
    <r>
      <rPr>
        <sz val="14"/>
        <rFont val="宋体"/>
        <charset val="134"/>
      </rPr>
      <t>新增年养殖肉鸡</t>
    </r>
    <r>
      <rPr>
        <sz val="14"/>
        <rFont val="Courier New"/>
        <charset val="134"/>
      </rPr>
      <t>4</t>
    </r>
    <r>
      <rPr>
        <sz val="14"/>
        <rFont val="宋体"/>
        <charset val="134"/>
      </rPr>
      <t>万羽养殖基地</t>
    </r>
    <r>
      <rPr>
        <sz val="14"/>
        <rFont val="Courier New"/>
        <charset val="134"/>
      </rPr>
      <t>1</t>
    </r>
    <r>
      <rPr>
        <sz val="14"/>
        <rFont val="宋体"/>
        <charset val="134"/>
      </rPr>
      <t>处。新建标准化养殖棚</t>
    </r>
    <r>
      <rPr>
        <sz val="14"/>
        <rFont val="Courier New"/>
        <charset val="134"/>
      </rPr>
      <t>2</t>
    </r>
    <r>
      <rPr>
        <sz val="14"/>
        <rFont val="宋体"/>
        <charset val="134"/>
      </rPr>
      <t>栋面积</t>
    </r>
    <r>
      <rPr>
        <sz val="14"/>
        <rFont val="Courier New"/>
        <charset val="134"/>
      </rPr>
      <t>605</t>
    </r>
    <r>
      <rPr>
        <sz val="14"/>
        <rFont val="宋体"/>
        <charset val="134"/>
      </rPr>
      <t>平方米，育雏室</t>
    </r>
    <r>
      <rPr>
        <sz val="14"/>
        <rFont val="Courier New"/>
        <charset val="134"/>
      </rPr>
      <t>120</t>
    </r>
    <r>
      <rPr>
        <sz val="14"/>
        <rFont val="宋体"/>
        <charset val="134"/>
      </rPr>
      <t>平米，饲料拌和、储藏用房</t>
    </r>
    <r>
      <rPr>
        <sz val="14"/>
        <rFont val="Courier New"/>
        <charset val="134"/>
      </rPr>
      <t>80</t>
    </r>
    <r>
      <rPr>
        <sz val="14"/>
        <rFont val="宋体"/>
        <charset val="134"/>
      </rPr>
      <t>平方米，</t>
    </r>
    <r>
      <rPr>
        <sz val="14"/>
        <rFont val="Courier New"/>
        <charset val="134"/>
      </rPr>
      <t>100</t>
    </r>
    <r>
      <rPr>
        <sz val="14"/>
        <rFont val="宋体"/>
        <charset val="134"/>
      </rPr>
      <t>立方米钢筋混凝土化粪池</t>
    </r>
    <r>
      <rPr>
        <sz val="14"/>
        <rFont val="Courier New"/>
        <charset val="134"/>
      </rPr>
      <t>1</t>
    </r>
    <r>
      <rPr>
        <sz val="14"/>
        <rFont val="宋体"/>
        <charset val="134"/>
      </rPr>
      <t>个；购置育雏笼</t>
    </r>
    <r>
      <rPr>
        <sz val="14"/>
        <rFont val="Courier New"/>
        <charset val="134"/>
      </rPr>
      <t>12</t>
    </r>
    <r>
      <rPr>
        <sz val="14"/>
        <rFont val="宋体"/>
        <charset val="134"/>
      </rPr>
      <t>组，刮粪设备</t>
    </r>
    <r>
      <rPr>
        <sz val="14"/>
        <rFont val="Courier New"/>
        <charset val="134"/>
      </rPr>
      <t>2</t>
    </r>
    <r>
      <rPr>
        <sz val="14"/>
        <rFont val="宋体"/>
        <charset val="134"/>
      </rPr>
      <t>组，通风降温设备</t>
    </r>
    <r>
      <rPr>
        <sz val="14"/>
        <rFont val="Courier New"/>
        <charset val="134"/>
      </rPr>
      <t>1</t>
    </r>
    <r>
      <rPr>
        <sz val="14"/>
        <rFont val="宋体"/>
        <charset val="134"/>
      </rPr>
      <t>套。清粪槽</t>
    </r>
    <r>
      <rPr>
        <sz val="14"/>
        <rFont val="Courier New"/>
        <charset val="134"/>
      </rPr>
      <t>1</t>
    </r>
    <r>
      <rPr>
        <sz val="14"/>
        <rFont val="宋体"/>
        <charset val="134"/>
      </rPr>
      <t>套，养殖笼</t>
    </r>
    <r>
      <rPr>
        <sz val="14"/>
        <rFont val="Courier New"/>
        <charset val="134"/>
      </rPr>
      <t>72</t>
    </r>
    <r>
      <rPr>
        <sz val="14"/>
        <rFont val="宋体"/>
        <charset val="134"/>
      </rPr>
      <t>组，刮粪设备</t>
    </r>
    <r>
      <rPr>
        <sz val="14"/>
        <rFont val="Courier New"/>
        <charset val="134"/>
      </rPr>
      <t>6</t>
    </r>
    <r>
      <rPr>
        <sz val="14"/>
        <rFont val="宋体"/>
        <charset val="134"/>
      </rPr>
      <t>组，通风降温设备</t>
    </r>
    <r>
      <rPr>
        <sz val="14"/>
        <rFont val="Courier New"/>
        <charset val="134"/>
      </rPr>
      <t>1</t>
    </r>
    <r>
      <rPr>
        <sz val="14"/>
        <rFont val="宋体"/>
        <charset val="134"/>
      </rPr>
      <t>套，</t>
    </r>
    <r>
      <rPr>
        <sz val="14"/>
        <rFont val="Courier New"/>
        <charset val="134"/>
      </rPr>
      <t>13.5KW</t>
    </r>
    <r>
      <rPr>
        <sz val="14"/>
        <rFont val="宋体"/>
        <charset val="134"/>
      </rPr>
      <t>粉碎机</t>
    </r>
    <r>
      <rPr>
        <sz val="14"/>
        <rFont val="Courier New"/>
        <charset val="134"/>
      </rPr>
      <t>1</t>
    </r>
    <r>
      <rPr>
        <sz val="14"/>
        <rFont val="宋体"/>
        <charset val="134"/>
      </rPr>
      <t>台，搅拌机</t>
    </r>
    <r>
      <rPr>
        <sz val="14"/>
        <rFont val="Courier New"/>
        <charset val="134"/>
      </rPr>
      <t>1</t>
    </r>
    <r>
      <rPr>
        <sz val="14"/>
        <rFont val="宋体"/>
        <charset val="134"/>
      </rPr>
      <t>套，</t>
    </r>
    <r>
      <rPr>
        <sz val="14"/>
        <rFont val="Courier New"/>
        <charset val="134"/>
      </rPr>
      <t>22KW</t>
    </r>
    <r>
      <rPr>
        <sz val="14"/>
        <rFont val="宋体"/>
        <charset val="134"/>
      </rPr>
      <t>颗粒料压制机</t>
    </r>
    <r>
      <rPr>
        <sz val="14"/>
        <rFont val="Courier New"/>
        <charset val="134"/>
      </rPr>
      <t>1</t>
    </r>
    <r>
      <rPr>
        <sz val="14"/>
        <rFont val="宋体"/>
        <charset val="134"/>
      </rPr>
      <t>套及其辅助设施建设。按照项目总投资不超过30%的标准向经营主体予以奖补。</t>
    </r>
  </si>
  <si>
    <t>龙王泉村</t>
  </si>
  <si>
    <t>李繁</t>
  </si>
  <si>
    <t>通过土地流转、吸纳就业务工等方式带动群众增收。</t>
  </si>
  <si>
    <r>
      <rPr>
        <sz val="14"/>
        <rFont val="宋体"/>
        <charset val="134"/>
      </rPr>
      <t>带动脱贫户</t>
    </r>
    <r>
      <rPr>
        <sz val="14"/>
        <rFont val="Courier New"/>
        <charset val="134"/>
      </rPr>
      <t>30</t>
    </r>
    <r>
      <rPr>
        <sz val="14"/>
        <rFont val="宋体"/>
        <charset val="134"/>
      </rPr>
      <t>户</t>
    </r>
    <r>
      <rPr>
        <sz val="14"/>
        <rFont val="Courier New"/>
        <charset val="134"/>
      </rPr>
      <t>123</t>
    </r>
    <r>
      <rPr>
        <sz val="14"/>
        <rFont val="宋体"/>
        <charset val="134"/>
      </rPr>
      <t>人增收，户均增收</t>
    </r>
    <r>
      <rPr>
        <sz val="14"/>
        <rFont val="Courier New"/>
        <charset val="134"/>
      </rPr>
      <t>1000</t>
    </r>
    <r>
      <rPr>
        <sz val="14"/>
        <rFont val="宋体"/>
        <charset val="134"/>
      </rPr>
      <t>元以上。项目建成后形成资产归经营主体所有并负责管护。</t>
    </r>
  </si>
  <si>
    <r>
      <rPr>
        <sz val="14"/>
        <rFont val="Courier New"/>
        <charset val="134"/>
      </rPr>
      <t>2025</t>
    </r>
    <r>
      <rPr>
        <sz val="14"/>
        <rFont val="宋体"/>
        <charset val="134"/>
      </rPr>
      <t>年关庙镇小李村胜通农场</t>
    </r>
    <r>
      <rPr>
        <sz val="14"/>
        <rFont val="Courier New"/>
        <charset val="134"/>
      </rPr>
      <t>100</t>
    </r>
    <r>
      <rPr>
        <sz val="14"/>
        <rFont val="宋体"/>
        <charset val="134"/>
      </rPr>
      <t>头肉牛养殖基地改造奖补项目</t>
    </r>
  </si>
  <si>
    <r>
      <rPr>
        <sz val="14"/>
        <rFont val="宋体"/>
        <charset val="134"/>
      </rPr>
      <t>新建钢结构养殖圈舍</t>
    </r>
    <r>
      <rPr>
        <sz val="14"/>
        <rFont val="Courier New"/>
        <charset val="134"/>
      </rPr>
      <t>400</t>
    </r>
    <r>
      <rPr>
        <sz val="14"/>
        <rFont val="宋体"/>
        <charset val="134"/>
      </rPr>
      <t>平方米；砖混结构管理用房</t>
    </r>
    <r>
      <rPr>
        <sz val="14"/>
        <rFont val="Courier New"/>
        <charset val="134"/>
      </rPr>
      <t>150</t>
    </r>
    <r>
      <rPr>
        <sz val="14"/>
        <rFont val="宋体"/>
        <charset val="134"/>
      </rPr>
      <t>平方米，化粪池</t>
    </r>
    <r>
      <rPr>
        <sz val="14"/>
        <rFont val="Courier New"/>
        <charset val="134"/>
      </rPr>
      <t>100</t>
    </r>
    <r>
      <rPr>
        <sz val="14"/>
        <rFont val="宋体"/>
        <charset val="134"/>
      </rPr>
      <t>立方米，浆砌石挡墙</t>
    </r>
    <r>
      <rPr>
        <sz val="14"/>
        <rFont val="Courier New"/>
        <charset val="134"/>
      </rPr>
      <t>80</t>
    </r>
    <r>
      <rPr>
        <sz val="14"/>
        <rFont val="宋体"/>
        <charset val="134"/>
      </rPr>
      <t>米（高</t>
    </r>
    <r>
      <rPr>
        <sz val="14"/>
        <rFont val="Courier New"/>
        <charset val="134"/>
      </rPr>
      <t>1.5</t>
    </r>
    <r>
      <rPr>
        <sz val="14"/>
        <rFont val="宋体"/>
        <charset val="134"/>
      </rPr>
      <t>米，底宽</t>
    </r>
    <r>
      <rPr>
        <sz val="14"/>
        <rFont val="Courier New"/>
        <charset val="134"/>
      </rPr>
      <t>1.5</t>
    </r>
    <r>
      <rPr>
        <sz val="14"/>
        <rFont val="宋体"/>
        <charset val="134"/>
      </rPr>
      <t>，顶宽</t>
    </r>
    <r>
      <rPr>
        <sz val="14"/>
        <rFont val="Courier New"/>
        <charset val="134"/>
      </rPr>
      <t>1</t>
    </r>
    <r>
      <rPr>
        <sz val="14"/>
        <rFont val="宋体"/>
        <charset val="134"/>
      </rPr>
      <t>米），浆砌砖围墙</t>
    </r>
    <r>
      <rPr>
        <sz val="14"/>
        <rFont val="Courier New"/>
        <charset val="134"/>
      </rPr>
      <t>50</t>
    </r>
    <r>
      <rPr>
        <sz val="14"/>
        <rFont val="宋体"/>
        <charset val="134"/>
      </rPr>
      <t>米。购置清粪车</t>
    </r>
    <r>
      <rPr>
        <sz val="14"/>
        <rFont val="Courier New"/>
        <charset val="134"/>
      </rPr>
      <t>1</t>
    </r>
    <r>
      <rPr>
        <sz val="14"/>
        <rFont val="宋体"/>
        <charset val="134"/>
      </rPr>
      <t>台。按照项目总投资不超过30%的标准向经营主体予以奖补。</t>
    </r>
  </si>
  <si>
    <t>小李村</t>
  </si>
  <si>
    <t>沈云珍</t>
  </si>
  <si>
    <t>通过土地流转、吸纳就业务工、养殖技术服务等方式带动群众增收。</t>
  </si>
  <si>
    <r>
      <rPr>
        <sz val="14"/>
        <rFont val="宋体"/>
        <charset val="134"/>
      </rPr>
      <t>带动脱贫户</t>
    </r>
    <r>
      <rPr>
        <sz val="14"/>
        <rFont val="Courier New"/>
        <charset val="134"/>
      </rPr>
      <t>21</t>
    </r>
    <r>
      <rPr>
        <sz val="14"/>
        <rFont val="宋体"/>
        <charset val="134"/>
      </rPr>
      <t>户</t>
    </r>
    <r>
      <rPr>
        <sz val="14"/>
        <rFont val="Courier New"/>
        <charset val="134"/>
      </rPr>
      <t>81</t>
    </r>
    <r>
      <rPr>
        <sz val="14"/>
        <rFont val="宋体"/>
        <charset val="134"/>
      </rPr>
      <t>人稳定增收，年户均增收</t>
    </r>
    <r>
      <rPr>
        <sz val="14"/>
        <rFont val="Courier New"/>
        <charset val="134"/>
      </rPr>
      <t>1000</t>
    </r>
    <r>
      <rPr>
        <sz val="14"/>
        <rFont val="宋体"/>
        <charset val="134"/>
      </rPr>
      <t>元以上。项目建成后形成资产归经营主体所有并负责管护。</t>
    </r>
  </si>
  <si>
    <r>
      <rPr>
        <sz val="14"/>
        <rFont val="Courier New"/>
        <charset val="134"/>
      </rPr>
      <t>2025</t>
    </r>
    <r>
      <rPr>
        <sz val="14"/>
        <rFont val="宋体"/>
        <charset val="134"/>
      </rPr>
      <t>年流水镇凤凰村等</t>
    </r>
    <r>
      <rPr>
        <sz val="14"/>
        <rFont val="Courier New"/>
        <charset val="134"/>
      </rPr>
      <t>7</t>
    </r>
    <r>
      <rPr>
        <sz val="14"/>
        <rFont val="宋体"/>
        <charset val="134"/>
      </rPr>
      <t>个村集体育肥场配套设施改造提升项目</t>
    </r>
  </si>
  <si>
    <r>
      <rPr>
        <sz val="14"/>
        <rFont val="宋体"/>
        <charset val="134"/>
      </rPr>
      <t>凤凰村育生猪肥场，有养殖厂房</t>
    </r>
    <r>
      <rPr>
        <sz val="14"/>
        <rFont val="Courier New"/>
        <charset val="134"/>
      </rPr>
      <t>4000</t>
    </r>
    <r>
      <rPr>
        <sz val="14"/>
        <rFont val="宋体"/>
        <charset val="134"/>
      </rPr>
      <t>平方米，年出栏</t>
    </r>
    <r>
      <rPr>
        <sz val="14"/>
        <rFont val="Courier New"/>
        <charset val="134"/>
      </rPr>
      <t>4000</t>
    </r>
    <r>
      <rPr>
        <sz val="14"/>
        <rFont val="宋体"/>
        <charset val="134"/>
      </rPr>
      <t>头。养殖场新建挡土墙</t>
    </r>
    <r>
      <rPr>
        <sz val="14"/>
        <rFont val="Courier New"/>
        <charset val="134"/>
      </rPr>
      <t>85</t>
    </r>
    <r>
      <rPr>
        <sz val="14"/>
        <rFont val="宋体"/>
        <charset val="134"/>
      </rPr>
      <t>立方米；铺设沼液池黑膜</t>
    </r>
    <r>
      <rPr>
        <sz val="14"/>
        <rFont val="Courier New"/>
        <charset val="134"/>
      </rPr>
      <t>7200</t>
    </r>
    <r>
      <rPr>
        <sz val="14"/>
        <rFont val="宋体"/>
        <charset val="134"/>
      </rPr>
      <t>平方米；安装</t>
    </r>
    <r>
      <rPr>
        <sz val="14"/>
        <rFont val="Courier New"/>
        <charset val="134"/>
      </rPr>
      <t>Φ75PE</t>
    </r>
    <r>
      <rPr>
        <sz val="14"/>
        <rFont val="宋体"/>
        <charset val="134"/>
      </rPr>
      <t>排污管道</t>
    </r>
    <r>
      <rPr>
        <sz val="14"/>
        <rFont val="Courier New"/>
        <charset val="134"/>
      </rPr>
      <t>400</t>
    </r>
    <r>
      <rPr>
        <sz val="14"/>
        <rFont val="宋体"/>
        <charset val="134"/>
      </rPr>
      <t>米。</t>
    </r>
  </si>
  <si>
    <t>凤凰村</t>
  </si>
  <si>
    <t>劳务用工、土地流转</t>
  </si>
  <si>
    <r>
      <rPr>
        <sz val="14"/>
        <rFont val="宋体"/>
        <charset val="134"/>
      </rPr>
      <t>通过改造提升育肥场基础设施，有效扩大生猪养殖规模，提升养殖场条件，发挥养殖场效益，确保流水中心社区等</t>
    </r>
    <r>
      <rPr>
        <sz val="14"/>
        <rFont val="Courier New"/>
        <charset val="134"/>
      </rPr>
      <t>7</t>
    </r>
    <r>
      <rPr>
        <sz val="14"/>
        <rFont val="宋体"/>
        <charset val="134"/>
      </rPr>
      <t>个村集体经济资金建设的养殖场正常对外租赁，按期分红，以劳务用工、土地流转的方式带动群众增收，其中脱贫户及监测户</t>
    </r>
    <r>
      <rPr>
        <sz val="14"/>
        <rFont val="Courier New"/>
        <charset val="134"/>
      </rPr>
      <t>35</t>
    </r>
    <r>
      <rPr>
        <sz val="14"/>
        <rFont val="宋体"/>
        <charset val="134"/>
      </rPr>
      <t>户</t>
    </r>
    <r>
      <rPr>
        <sz val="14"/>
        <rFont val="Courier New"/>
        <charset val="134"/>
      </rPr>
      <t>110</t>
    </r>
    <r>
      <rPr>
        <sz val="14"/>
        <rFont val="宋体"/>
        <charset val="134"/>
      </rPr>
      <t>人受益，户均增收</t>
    </r>
    <r>
      <rPr>
        <sz val="14"/>
        <rFont val="Courier New"/>
        <charset val="134"/>
      </rPr>
      <t>800</t>
    </r>
    <r>
      <rPr>
        <sz val="14"/>
        <rFont val="宋体"/>
        <charset val="134"/>
      </rPr>
      <t>元。项目建成后形成资产归流水中心社区等</t>
    </r>
    <r>
      <rPr>
        <sz val="14"/>
        <rFont val="Courier New"/>
        <charset val="134"/>
      </rPr>
      <t>7</t>
    </r>
    <r>
      <rPr>
        <sz val="14"/>
        <rFont val="宋体"/>
        <charset val="134"/>
      </rPr>
      <t>个村集体所有并负责管护。</t>
    </r>
  </si>
  <si>
    <r>
      <rPr>
        <sz val="14"/>
        <rFont val="Courier New"/>
        <charset val="134"/>
      </rPr>
      <t>2025</t>
    </r>
    <r>
      <rPr>
        <sz val="14"/>
        <rFont val="宋体"/>
        <charset val="134"/>
      </rPr>
      <t>年瀛湖镇学坊村福地养殖农民专业合作社提升改造及粪污综合利用配套设施建设奖补项目</t>
    </r>
  </si>
  <si>
    <r>
      <rPr>
        <sz val="14"/>
        <rFont val="宋体"/>
        <charset val="134"/>
      </rPr>
      <t>经营主体现养牛</t>
    </r>
    <r>
      <rPr>
        <sz val="14"/>
        <rFont val="Courier New"/>
        <charset val="134"/>
      </rPr>
      <t>70</t>
    </r>
    <r>
      <rPr>
        <sz val="14"/>
        <rFont val="宋体"/>
        <charset val="134"/>
      </rPr>
      <t>头，需修建养殖厂房</t>
    </r>
    <r>
      <rPr>
        <sz val="14"/>
        <rFont val="Courier New"/>
        <charset val="134"/>
      </rPr>
      <t>260</t>
    </r>
    <r>
      <rPr>
        <sz val="14"/>
        <rFont val="宋体"/>
        <charset val="134"/>
      </rPr>
      <t>㎡，提升改造厂房</t>
    </r>
    <r>
      <rPr>
        <sz val="14"/>
        <rFont val="Courier New"/>
        <charset val="134"/>
      </rPr>
      <t>450</t>
    </r>
    <r>
      <rPr>
        <sz val="14"/>
        <rFont val="宋体"/>
        <charset val="134"/>
      </rPr>
      <t>㎡，场地硬化</t>
    </r>
    <r>
      <rPr>
        <sz val="14"/>
        <rFont val="Courier New"/>
        <charset val="134"/>
      </rPr>
      <t>400</t>
    </r>
    <r>
      <rPr>
        <sz val="14"/>
        <rFont val="宋体"/>
        <charset val="134"/>
      </rPr>
      <t>㎡，饲养备料设备一套，堆粪场</t>
    </r>
    <r>
      <rPr>
        <sz val="14"/>
        <rFont val="Courier New"/>
        <charset val="134"/>
      </rPr>
      <t>200</t>
    </r>
    <r>
      <rPr>
        <sz val="14"/>
        <rFont val="宋体"/>
        <charset val="134"/>
      </rPr>
      <t>㎡一处，</t>
    </r>
    <r>
      <rPr>
        <sz val="14"/>
        <rFont val="Courier New"/>
        <charset val="134"/>
      </rPr>
      <t>30</t>
    </r>
    <r>
      <rPr>
        <sz val="14"/>
        <rFont val="宋体"/>
        <charset val="134"/>
      </rPr>
      <t>立方米集水井一处，</t>
    </r>
    <r>
      <rPr>
        <sz val="14"/>
        <rFont val="Courier New"/>
        <charset val="134"/>
      </rPr>
      <t>10</t>
    </r>
    <r>
      <rPr>
        <sz val="14"/>
        <rFont val="宋体"/>
        <charset val="134"/>
      </rPr>
      <t>立方米集水井一处，</t>
    </r>
    <r>
      <rPr>
        <sz val="14"/>
        <rFont val="Courier New"/>
        <charset val="134"/>
      </rPr>
      <t>50</t>
    </r>
    <r>
      <rPr>
        <sz val="14"/>
        <rFont val="宋体"/>
        <charset val="134"/>
      </rPr>
      <t>立方米化粪池一处，挡墙</t>
    </r>
    <r>
      <rPr>
        <sz val="14"/>
        <rFont val="Courier New"/>
        <charset val="134"/>
      </rPr>
      <t>750</t>
    </r>
    <r>
      <rPr>
        <sz val="14"/>
        <rFont val="宋体"/>
        <charset val="134"/>
      </rPr>
      <t>方，开挖回填土方</t>
    </r>
    <r>
      <rPr>
        <sz val="14"/>
        <rFont val="Courier New"/>
        <charset val="134"/>
      </rPr>
      <t>1200</t>
    </r>
    <r>
      <rPr>
        <sz val="14"/>
        <rFont val="宋体"/>
        <charset val="134"/>
      </rPr>
      <t>方。按照项目总投资不超过30%的标准向经营主体予以奖补。</t>
    </r>
  </si>
  <si>
    <t>学坊村</t>
  </si>
  <si>
    <t>通过吸纳群众务工、产品收购等方式。</t>
  </si>
  <si>
    <r>
      <rPr>
        <sz val="14"/>
        <rFont val="宋体"/>
        <charset val="134"/>
      </rPr>
      <t>通过实施</t>
    </r>
    <r>
      <rPr>
        <sz val="14"/>
        <rFont val="Courier New"/>
        <charset val="134"/>
      </rPr>
      <t>2025</t>
    </r>
    <r>
      <rPr>
        <sz val="14"/>
        <rFont val="宋体"/>
        <charset val="134"/>
      </rPr>
      <t>年瀛湖镇学坊村福地养殖农民专业合作社提升改造及粪污综合利用配套设施建设奖补项目，达到带动群众务工，增加收入的目标，带动脱贫户及监测户</t>
    </r>
    <r>
      <rPr>
        <sz val="14"/>
        <rFont val="Courier New"/>
        <charset val="134"/>
      </rPr>
      <t>20</t>
    </r>
    <r>
      <rPr>
        <sz val="14"/>
        <rFont val="宋体"/>
        <charset val="134"/>
      </rPr>
      <t>户</t>
    </r>
    <r>
      <rPr>
        <sz val="14"/>
        <rFont val="Courier New"/>
        <charset val="134"/>
      </rPr>
      <t>45</t>
    </r>
    <r>
      <rPr>
        <sz val="14"/>
        <rFont val="宋体"/>
        <charset val="134"/>
      </rPr>
      <t>人人均增收</t>
    </r>
    <r>
      <rPr>
        <sz val="14"/>
        <rFont val="Courier New"/>
        <charset val="134"/>
      </rPr>
      <t>1000</t>
    </r>
    <r>
      <rPr>
        <sz val="14"/>
        <rFont val="宋体"/>
        <charset val="134"/>
      </rPr>
      <t>元。资产归村经营主体所有并负责管护。</t>
    </r>
  </si>
  <si>
    <r>
      <rPr>
        <sz val="14"/>
        <rFont val="Courier New"/>
        <charset val="134"/>
      </rPr>
      <t>2025</t>
    </r>
    <r>
      <rPr>
        <sz val="14"/>
        <rFont val="宋体"/>
        <charset val="134"/>
      </rPr>
      <t>年瀛湖镇前进村仕军家庭农厂肉牛养殖厂及基础配套设施建设奖补项目</t>
    </r>
  </si>
  <si>
    <r>
      <rPr>
        <sz val="14"/>
        <rFont val="宋体"/>
        <charset val="134"/>
      </rPr>
      <t>该项目位于前进村</t>
    </r>
    <r>
      <rPr>
        <sz val="14"/>
        <rFont val="Courier New"/>
        <charset val="134"/>
      </rPr>
      <t>11</t>
    </r>
    <r>
      <rPr>
        <sz val="14"/>
        <rFont val="宋体"/>
        <charset val="134"/>
      </rPr>
      <t>组</t>
    </r>
    <r>
      <rPr>
        <sz val="14"/>
        <rFont val="Courier New"/>
        <charset val="134"/>
      </rPr>
      <t>,</t>
    </r>
    <r>
      <rPr>
        <sz val="14"/>
        <rFont val="宋体"/>
        <charset val="134"/>
      </rPr>
      <t>农场存栏肉牛</t>
    </r>
    <r>
      <rPr>
        <sz val="14"/>
        <rFont val="Courier New"/>
        <charset val="134"/>
      </rPr>
      <t>150</t>
    </r>
    <r>
      <rPr>
        <sz val="14"/>
        <rFont val="宋体"/>
        <charset val="134"/>
      </rPr>
      <t>头</t>
    </r>
    <r>
      <rPr>
        <sz val="14"/>
        <rFont val="Courier New"/>
        <charset val="134"/>
      </rPr>
      <t>,</t>
    </r>
    <r>
      <rPr>
        <sz val="14"/>
        <rFont val="宋体"/>
        <charset val="134"/>
      </rPr>
      <t>出栏肉牛</t>
    </r>
    <r>
      <rPr>
        <sz val="14"/>
        <rFont val="Courier New"/>
        <charset val="134"/>
      </rPr>
      <t>100</t>
    </r>
    <r>
      <rPr>
        <sz val="14"/>
        <rFont val="宋体"/>
        <charset val="134"/>
      </rPr>
      <t>头</t>
    </r>
    <r>
      <rPr>
        <sz val="14"/>
        <rFont val="Courier New"/>
        <charset val="134"/>
      </rPr>
      <t>,</t>
    </r>
    <r>
      <rPr>
        <sz val="14"/>
        <rFont val="宋体"/>
        <charset val="134"/>
      </rPr>
      <t>需扩建养殖厂房第</t>
    </r>
    <r>
      <rPr>
        <sz val="14"/>
        <rFont val="Courier New"/>
        <charset val="134"/>
      </rPr>
      <t>1</t>
    </r>
    <r>
      <rPr>
        <sz val="14"/>
        <rFont val="宋体"/>
        <charset val="134"/>
      </rPr>
      <t>处</t>
    </r>
    <r>
      <rPr>
        <sz val="14"/>
        <rFont val="Courier New"/>
        <charset val="134"/>
      </rPr>
      <t>400</t>
    </r>
    <r>
      <rPr>
        <sz val="14"/>
        <rFont val="宋体"/>
        <charset val="134"/>
      </rPr>
      <t>平方米（含拆除旧宅一处）</t>
    </r>
    <r>
      <rPr>
        <sz val="14"/>
        <rFont val="Courier New"/>
        <charset val="134"/>
      </rPr>
      <t>,</t>
    </r>
    <r>
      <rPr>
        <sz val="14"/>
        <rFont val="宋体"/>
        <charset val="134"/>
      </rPr>
      <t>第</t>
    </r>
    <r>
      <rPr>
        <sz val="14"/>
        <rFont val="Courier New"/>
        <charset val="134"/>
      </rPr>
      <t>2</t>
    </r>
    <r>
      <rPr>
        <sz val="14"/>
        <rFont val="宋体"/>
        <charset val="134"/>
      </rPr>
      <t>处</t>
    </r>
    <r>
      <rPr>
        <sz val="14"/>
        <rFont val="Courier New"/>
        <charset val="134"/>
      </rPr>
      <t>300</t>
    </r>
    <r>
      <rPr>
        <sz val="14"/>
        <rFont val="宋体"/>
        <charset val="134"/>
      </rPr>
      <t>平方米</t>
    </r>
    <r>
      <rPr>
        <sz val="14"/>
        <rFont val="Courier New"/>
        <charset val="134"/>
      </rPr>
      <t>,</t>
    </r>
    <r>
      <rPr>
        <sz val="14"/>
        <rFont val="宋体"/>
        <charset val="134"/>
      </rPr>
      <t>新建伺料存储用房</t>
    </r>
    <r>
      <rPr>
        <sz val="14"/>
        <rFont val="Courier New"/>
        <charset val="134"/>
      </rPr>
      <t>1</t>
    </r>
    <r>
      <rPr>
        <sz val="14"/>
        <rFont val="宋体"/>
        <charset val="134"/>
      </rPr>
      <t>处</t>
    </r>
    <r>
      <rPr>
        <sz val="14"/>
        <rFont val="Courier New"/>
        <charset val="134"/>
      </rPr>
      <t>30</t>
    </r>
    <r>
      <rPr>
        <sz val="14"/>
        <rFont val="宋体"/>
        <charset val="134"/>
      </rPr>
      <t>平方米</t>
    </r>
    <r>
      <rPr>
        <sz val="14"/>
        <rFont val="Courier New"/>
        <charset val="134"/>
      </rPr>
      <t>,</t>
    </r>
    <r>
      <rPr>
        <sz val="14"/>
        <rFont val="宋体"/>
        <charset val="134"/>
      </rPr>
      <t>修建蓄水池</t>
    </r>
    <r>
      <rPr>
        <sz val="14"/>
        <rFont val="Courier New"/>
        <charset val="134"/>
      </rPr>
      <t>1000</t>
    </r>
    <r>
      <rPr>
        <sz val="14"/>
        <rFont val="宋体"/>
        <charset val="134"/>
      </rPr>
      <t>方（挖成堰塘，</t>
    </r>
    <r>
      <rPr>
        <sz val="14"/>
        <rFont val="Courier New"/>
        <charset val="134"/>
      </rPr>
      <t>2-3</t>
    </r>
    <r>
      <rPr>
        <sz val="14"/>
        <rFont val="宋体"/>
        <charset val="134"/>
      </rPr>
      <t>米深）</t>
    </r>
    <r>
      <rPr>
        <sz val="14"/>
        <rFont val="Courier New"/>
        <charset val="134"/>
      </rPr>
      <t>,</t>
    </r>
    <r>
      <rPr>
        <sz val="14"/>
        <rFont val="宋体"/>
        <charset val="134"/>
      </rPr>
      <t>铺设管道</t>
    </r>
    <r>
      <rPr>
        <sz val="14"/>
        <rFont val="Courier New"/>
        <charset val="134"/>
      </rPr>
      <t>500</t>
    </r>
    <r>
      <rPr>
        <sz val="14"/>
        <rFont val="宋体"/>
        <charset val="134"/>
      </rPr>
      <t>米（</t>
    </r>
    <r>
      <rPr>
        <sz val="14"/>
        <rFont val="Courier New"/>
        <charset val="134"/>
      </rPr>
      <t>30</t>
    </r>
    <r>
      <rPr>
        <sz val="14"/>
        <rFont val="宋体"/>
        <charset val="134"/>
      </rPr>
      <t>）</t>
    </r>
    <r>
      <rPr>
        <sz val="14"/>
        <rFont val="Courier New"/>
        <charset val="134"/>
      </rPr>
      <t>,</t>
    </r>
    <r>
      <rPr>
        <sz val="14"/>
        <rFont val="宋体"/>
        <charset val="134"/>
      </rPr>
      <t>购买伺料加工设备</t>
    </r>
    <r>
      <rPr>
        <sz val="14"/>
        <rFont val="Courier New"/>
        <charset val="134"/>
      </rPr>
      <t>1</t>
    </r>
    <r>
      <rPr>
        <sz val="14"/>
        <rFont val="宋体"/>
        <charset val="134"/>
      </rPr>
      <t>套</t>
    </r>
    <r>
      <rPr>
        <sz val="14"/>
        <rFont val="Courier New"/>
        <charset val="134"/>
      </rPr>
      <t>,</t>
    </r>
    <r>
      <rPr>
        <sz val="14"/>
        <rFont val="宋体"/>
        <charset val="134"/>
      </rPr>
      <t>三轮农用运输车辆</t>
    </r>
    <r>
      <rPr>
        <sz val="14"/>
        <rFont val="Courier New"/>
        <charset val="134"/>
      </rPr>
      <t>1</t>
    </r>
    <r>
      <rPr>
        <sz val="14"/>
        <rFont val="宋体"/>
        <charset val="134"/>
      </rPr>
      <t>台。按照项目总投资不超过30%的标准向经营主体予以奖补。</t>
    </r>
  </si>
  <si>
    <t>前进村</t>
  </si>
  <si>
    <t>通过吸纳群众务工、土地流转、产品收购、分红等。</t>
  </si>
  <si>
    <r>
      <rPr>
        <sz val="14"/>
        <rFont val="宋体"/>
        <charset val="134"/>
      </rPr>
      <t>通过实施</t>
    </r>
    <r>
      <rPr>
        <sz val="14"/>
        <rFont val="Courier New"/>
        <charset val="134"/>
      </rPr>
      <t>2025</t>
    </r>
    <r>
      <rPr>
        <sz val="14"/>
        <rFont val="宋体"/>
        <charset val="134"/>
      </rPr>
      <t>年瀛湖镇前进村仕军家庭农厂肉牛养殖厂及基础配套设施建设奖补项目，达到带动群众务工，增加收入的目标，带动脱贫户及监测户</t>
    </r>
    <r>
      <rPr>
        <sz val="14"/>
        <rFont val="Courier New"/>
        <charset val="134"/>
      </rPr>
      <t>21</t>
    </r>
    <r>
      <rPr>
        <sz val="14"/>
        <rFont val="宋体"/>
        <charset val="134"/>
      </rPr>
      <t>户</t>
    </r>
    <r>
      <rPr>
        <sz val="14"/>
        <rFont val="Courier New"/>
        <charset val="134"/>
      </rPr>
      <t>39</t>
    </r>
    <r>
      <rPr>
        <sz val="14"/>
        <rFont val="宋体"/>
        <charset val="134"/>
      </rPr>
      <t>人户均增收</t>
    </r>
    <r>
      <rPr>
        <sz val="14"/>
        <rFont val="Courier New"/>
        <charset val="134"/>
      </rPr>
      <t>1000</t>
    </r>
    <r>
      <rPr>
        <sz val="14"/>
        <rFont val="宋体"/>
        <charset val="134"/>
      </rPr>
      <t>元。项目建成后形成资产归村经营主体所有并负责管护。。</t>
    </r>
  </si>
  <si>
    <r>
      <rPr>
        <sz val="14"/>
        <rFont val="Courier New"/>
        <charset val="134"/>
      </rPr>
      <t>2025</t>
    </r>
    <r>
      <rPr>
        <sz val="14"/>
        <rFont val="宋体"/>
        <charset val="134"/>
      </rPr>
      <t>年五里镇何砭村五个寨蚕桑产业标准化厂房建设奖补项目</t>
    </r>
  </si>
  <si>
    <r>
      <rPr>
        <sz val="14"/>
        <rFont val="宋体"/>
        <charset val="134"/>
      </rPr>
      <t>以栽植</t>
    </r>
    <r>
      <rPr>
        <sz val="14"/>
        <rFont val="Courier New"/>
        <charset val="134"/>
      </rPr>
      <t>400</t>
    </r>
    <r>
      <rPr>
        <sz val="14"/>
        <rFont val="宋体"/>
        <charset val="134"/>
      </rPr>
      <t>亩核心桑园。配套建设：</t>
    </r>
    <r>
      <rPr>
        <sz val="14"/>
        <rFont val="Courier New"/>
        <charset val="134"/>
      </rPr>
      <t>1.</t>
    </r>
    <r>
      <rPr>
        <sz val="14"/>
        <rFont val="宋体"/>
        <charset val="134"/>
      </rPr>
      <t>新建设标准化、省力化、轨道式养蚕室</t>
    </r>
    <r>
      <rPr>
        <sz val="14"/>
        <rFont val="Courier New"/>
        <charset val="134"/>
      </rPr>
      <t>2000</t>
    </r>
    <r>
      <rPr>
        <sz val="14"/>
        <rFont val="宋体"/>
        <charset val="134"/>
      </rPr>
      <t>平方米</t>
    </r>
    <r>
      <rPr>
        <sz val="14"/>
        <rFont val="Courier New"/>
        <charset val="134"/>
      </rPr>
      <t>5</t>
    </r>
    <r>
      <rPr>
        <sz val="14"/>
        <rFont val="宋体"/>
        <charset val="134"/>
      </rPr>
      <t>层，（长</t>
    </r>
    <r>
      <rPr>
        <sz val="14"/>
        <rFont val="Courier New"/>
        <charset val="134"/>
      </rPr>
      <t>32</t>
    </r>
    <r>
      <rPr>
        <sz val="14"/>
        <rFont val="宋体"/>
        <charset val="134"/>
      </rPr>
      <t>米，宽</t>
    </r>
    <r>
      <rPr>
        <sz val="14"/>
        <rFont val="Courier New"/>
        <charset val="134"/>
      </rPr>
      <t>12.7</t>
    </r>
    <r>
      <rPr>
        <sz val="14"/>
        <rFont val="宋体"/>
        <charset val="134"/>
      </rPr>
      <t>米，每层高</t>
    </r>
    <r>
      <rPr>
        <sz val="14"/>
        <rFont val="Courier New"/>
        <charset val="134"/>
      </rPr>
      <t>4.2</t>
    </r>
    <r>
      <rPr>
        <sz val="14"/>
        <rFont val="宋体"/>
        <charset val="134"/>
      </rPr>
      <t>米），</t>
    </r>
    <r>
      <rPr>
        <sz val="14"/>
        <rFont val="Courier New"/>
        <charset val="134"/>
      </rPr>
      <t>2.</t>
    </r>
    <r>
      <rPr>
        <sz val="14"/>
        <rFont val="宋体"/>
        <charset val="134"/>
      </rPr>
      <t>辅助配套设施</t>
    </r>
    <r>
      <rPr>
        <sz val="14"/>
        <rFont val="Courier New"/>
        <charset val="134"/>
      </rPr>
      <t>1</t>
    </r>
    <r>
      <rPr>
        <sz val="14"/>
        <rFont val="宋体"/>
        <charset val="134"/>
      </rPr>
      <t>套。按照项目总投资不超过30%的标准向经营主体予以奖补。</t>
    </r>
  </si>
  <si>
    <t>何砭村</t>
  </si>
  <si>
    <t>通过务工、土地流转。</t>
  </si>
  <si>
    <r>
      <rPr>
        <sz val="14"/>
        <rFont val="宋体"/>
        <charset val="134"/>
      </rPr>
      <t>通过务工、土地流转，预计可带动农户96余户，其中脱贫户30户，户均增收</t>
    </r>
    <r>
      <rPr>
        <sz val="14"/>
        <rFont val="Courier New"/>
        <charset val="134"/>
      </rPr>
      <t>3000</t>
    </r>
    <r>
      <rPr>
        <sz val="14"/>
        <rFont val="宋体"/>
        <charset val="134"/>
      </rPr>
      <t>余元左右。项目建成后形成资产归经营主体所有。</t>
    </r>
  </si>
  <si>
    <r>
      <rPr>
        <sz val="14"/>
        <rFont val="Courier New"/>
        <charset val="134"/>
      </rPr>
      <t>2025</t>
    </r>
    <r>
      <rPr>
        <sz val="14"/>
        <rFont val="宋体"/>
        <charset val="134"/>
      </rPr>
      <t>年牛蹄镇凤凰村兴康养殖场建设奖补项目</t>
    </r>
  </si>
  <si>
    <r>
      <rPr>
        <sz val="14"/>
        <rFont val="宋体"/>
        <charset val="134"/>
      </rPr>
      <t>牛蹄镇凤凰村兴康合作社建设本地山羊养殖厂房</t>
    </r>
    <r>
      <rPr>
        <sz val="14"/>
        <rFont val="Courier New"/>
        <charset val="134"/>
      </rPr>
      <t>500</t>
    </r>
    <r>
      <rPr>
        <sz val="14"/>
        <rFont val="宋体"/>
        <charset val="134"/>
      </rPr>
      <t>平方米，养羊</t>
    </r>
    <r>
      <rPr>
        <sz val="14"/>
        <rFont val="Courier New"/>
        <charset val="134"/>
      </rPr>
      <t>500</t>
    </r>
    <r>
      <rPr>
        <sz val="14"/>
        <rFont val="宋体"/>
        <charset val="134"/>
      </rPr>
      <t>头，养牛</t>
    </r>
    <r>
      <rPr>
        <sz val="14"/>
        <rFont val="Courier New"/>
        <charset val="134"/>
      </rPr>
      <t>15</t>
    </r>
    <r>
      <rPr>
        <sz val="14"/>
        <rFont val="宋体"/>
        <charset val="134"/>
      </rPr>
      <t>头；堆粪场</t>
    </r>
    <r>
      <rPr>
        <sz val="14"/>
        <rFont val="Courier New"/>
        <charset val="134"/>
      </rPr>
      <t>200</t>
    </r>
    <r>
      <rPr>
        <sz val="14"/>
        <rFont val="宋体"/>
        <charset val="134"/>
      </rPr>
      <t>平米；防疫、饲料储存</t>
    </r>
    <r>
      <rPr>
        <sz val="14"/>
        <rFont val="Courier New"/>
        <charset val="134"/>
      </rPr>
      <t>120</t>
    </r>
    <r>
      <rPr>
        <sz val="14"/>
        <rFont val="宋体"/>
        <charset val="134"/>
      </rPr>
      <t>平方米，基础设施挡墙</t>
    </r>
    <r>
      <rPr>
        <sz val="14"/>
        <rFont val="Courier New"/>
        <charset val="134"/>
      </rPr>
      <t>50</t>
    </r>
    <r>
      <rPr>
        <sz val="14"/>
        <rFont val="宋体"/>
        <charset val="134"/>
      </rPr>
      <t>米</t>
    </r>
    <r>
      <rPr>
        <sz val="14"/>
        <rFont val="Courier New"/>
        <charset val="134"/>
      </rPr>
      <t>225</t>
    </r>
    <r>
      <rPr>
        <sz val="14"/>
        <rFont val="宋体"/>
        <charset val="134"/>
      </rPr>
      <t>立方，排水沟</t>
    </r>
    <r>
      <rPr>
        <sz val="14"/>
        <rFont val="Courier New"/>
        <charset val="134"/>
      </rPr>
      <t>200</t>
    </r>
    <r>
      <rPr>
        <sz val="14"/>
        <rFont val="宋体"/>
        <charset val="134"/>
      </rPr>
      <t>米。按照项目总投资不超过30%的标准向经营主体予以奖补。</t>
    </r>
  </si>
  <si>
    <t>劳务受益、技术服务、提供畜牧种苗、带动自主发畜牧养殖产业。</t>
  </si>
  <si>
    <r>
      <rPr>
        <sz val="14"/>
        <rFont val="宋体"/>
        <charset val="134"/>
      </rPr>
      <t>建设本地山羊，黄牛养殖基地，荒山、林地有效利用，提高经济收益，培养畜牧技术人才；通过提供劳务就业岗位增加脱贫户收入，人均年增收</t>
    </r>
    <r>
      <rPr>
        <sz val="14"/>
        <rFont val="Courier New"/>
        <charset val="134"/>
      </rPr>
      <t>1000</t>
    </r>
    <r>
      <rPr>
        <sz val="14"/>
        <rFont val="宋体"/>
        <charset val="134"/>
      </rPr>
      <t>元，带动脱贫户</t>
    </r>
    <r>
      <rPr>
        <sz val="14"/>
        <rFont val="Courier New"/>
        <charset val="134"/>
      </rPr>
      <t>8</t>
    </r>
    <r>
      <rPr>
        <sz val="14"/>
        <rFont val="宋体"/>
        <charset val="134"/>
      </rPr>
      <t>户</t>
    </r>
    <r>
      <rPr>
        <sz val="14"/>
        <rFont val="Courier New"/>
        <charset val="134"/>
      </rPr>
      <t>22</t>
    </r>
    <r>
      <rPr>
        <sz val="14"/>
        <rFont val="宋体"/>
        <charset val="134"/>
      </rPr>
      <t>人</t>
    </r>
    <r>
      <rPr>
        <sz val="14"/>
        <rFont val="Courier New"/>
        <charset val="134"/>
      </rPr>
      <t>.</t>
    </r>
    <r>
      <rPr>
        <sz val="14"/>
        <rFont val="宋体"/>
        <charset val="134"/>
      </rPr>
      <t>项目建成后形成资产归经营主体所有。</t>
    </r>
  </si>
  <si>
    <r>
      <rPr>
        <sz val="14"/>
        <rFont val="Courier New"/>
        <charset val="134"/>
      </rPr>
      <t>2025</t>
    </r>
    <r>
      <rPr>
        <sz val="14"/>
        <rFont val="宋体"/>
        <charset val="134"/>
      </rPr>
      <t>年坝河镇繁荣村盛裕祥园区二期智慧养殖标准化生产设备奖补项目</t>
    </r>
  </si>
  <si>
    <r>
      <rPr>
        <sz val="14"/>
        <rFont val="宋体"/>
        <charset val="134"/>
      </rPr>
      <t>园区现有养鸡车间</t>
    </r>
    <r>
      <rPr>
        <sz val="14"/>
        <rFont val="Courier New"/>
        <charset val="134"/>
      </rPr>
      <t>3800</t>
    </r>
    <r>
      <rPr>
        <sz val="14"/>
        <rFont val="宋体"/>
        <charset val="134"/>
      </rPr>
      <t>平方米，饲料加工厂区</t>
    </r>
    <r>
      <rPr>
        <sz val="14"/>
        <rFont val="Courier New"/>
        <charset val="134"/>
      </rPr>
      <t>2000</t>
    </r>
    <r>
      <rPr>
        <sz val="14"/>
        <rFont val="宋体"/>
        <charset val="134"/>
      </rPr>
      <t>平方米，养鸡</t>
    </r>
    <r>
      <rPr>
        <sz val="14"/>
        <rFont val="Courier New"/>
        <charset val="134"/>
      </rPr>
      <t>10</t>
    </r>
    <r>
      <rPr>
        <sz val="14"/>
        <rFont val="宋体"/>
        <charset val="134"/>
      </rPr>
      <t>万只。配套建设：全自动智慧养殖设备</t>
    </r>
    <r>
      <rPr>
        <sz val="14"/>
        <rFont val="Courier New"/>
        <charset val="134"/>
      </rPr>
      <t>5</t>
    </r>
    <r>
      <rPr>
        <sz val="14"/>
        <rFont val="宋体"/>
        <charset val="134"/>
      </rPr>
      <t>列</t>
    </r>
    <r>
      <rPr>
        <sz val="14"/>
        <rFont val="Courier New"/>
        <charset val="134"/>
      </rPr>
      <t>8</t>
    </r>
    <r>
      <rPr>
        <sz val="14"/>
        <rFont val="宋体"/>
        <charset val="134"/>
      </rPr>
      <t>层</t>
    </r>
    <r>
      <rPr>
        <sz val="14"/>
        <rFont val="Courier New"/>
        <charset val="134"/>
      </rPr>
      <t>15000</t>
    </r>
    <r>
      <rPr>
        <sz val="14"/>
        <rFont val="宋体"/>
        <charset val="134"/>
      </rPr>
      <t>套，智能自控设备一套。按照项目总投资不超过30%的标准向经营主体予以奖补。</t>
    </r>
  </si>
  <si>
    <t>繁荣村</t>
  </si>
  <si>
    <t>吸纳就业务工，土地流转</t>
  </si>
  <si>
    <r>
      <rPr>
        <sz val="14"/>
        <rFont val="宋体"/>
        <charset val="134"/>
      </rPr>
      <t>通过项目建设，有效增加产业产值</t>
    </r>
    <r>
      <rPr>
        <sz val="14"/>
        <rFont val="Courier New"/>
        <charset val="134"/>
      </rPr>
      <t>280</t>
    </r>
    <r>
      <rPr>
        <sz val="14"/>
        <rFont val="宋体"/>
        <charset val="134"/>
      </rPr>
      <t>万元，以吸纳就业务工（采摘、加工原料，处理有机肥等）、土地流转等方式带动群众增收，其中脱贫户及监测户</t>
    </r>
    <r>
      <rPr>
        <sz val="14"/>
        <rFont val="Courier New"/>
        <charset val="134"/>
      </rPr>
      <t>51</t>
    </r>
    <r>
      <rPr>
        <sz val="14"/>
        <rFont val="宋体"/>
        <charset val="134"/>
      </rPr>
      <t>户</t>
    </r>
    <r>
      <rPr>
        <sz val="14"/>
        <rFont val="Courier New"/>
        <charset val="134"/>
      </rPr>
      <t>155</t>
    </r>
    <r>
      <rPr>
        <sz val="14"/>
        <rFont val="宋体"/>
        <charset val="134"/>
      </rPr>
      <t>人，户均增</t>
    </r>
    <r>
      <rPr>
        <sz val="14"/>
        <rFont val="Courier New"/>
        <charset val="134"/>
      </rPr>
      <t>8000</t>
    </r>
    <r>
      <rPr>
        <sz val="14"/>
        <rFont val="宋体"/>
        <charset val="134"/>
      </rPr>
      <t>元，项目建成后形成资产规盛裕祥养植农民专业合作社所有。</t>
    </r>
  </si>
  <si>
    <r>
      <rPr>
        <sz val="14"/>
        <rFont val="Courier New"/>
        <charset val="134"/>
      </rPr>
      <t>2025</t>
    </r>
    <r>
      <rPr>
        <sz val="14"/>
        <rFont val="宋体"/>
        <charset val="134"/>
      </rPr>
      <t>年晏坝镇黄坪村九条沟农业综合开发农民专业合作社养殖场配套设施奖补项目</t>
    </r>
  </si>
  <si>
    <r>
      <rPr>
        <sz val="14"/>
        <rFont val="宋体"/>
        <charset val="134"/>
      </rPr>
      <t>现流转土地</t>
    </r>
    <r>
      <rPr>
        <sz val="14"/>
        <rFont val="Courier New"/>
        <charset val="134"/>
      </rPr>
      <t>200</t>
    </r>
    <r>
      <rPr>
        <sz val="14"/>
        <rFont val="宋体"/>
        <charset val="134"/>
      </rPr>
      <t>余亩及养牛</t>
    </r>
    <r>
      <rPr>
        <sz val="14"/>
        <rFont val="Courier New"/>
        <charset val="134"/>
      </rPr>
      <t>200</t>
    </r>
    <r>
      <rPr>
        <sz val="14"/>
        <rFont val="宋体"/>
        <charset val="134"/>
      </rPr>
      <t>余头，配套：</t>
    </r>
    <r>
      <rPr>
        <sz val="14"/>
        <rFont val="Courier New"/>
        <charset val="134"/>
      </rPr>
      <t>1</t>
    </r>
    <r>
      <rPr>
        <sz val="14"/>
        <rFont val="宋体"/>
        <charset val="134"/>
      </rPr>
      <t>、养殖场硬件设施改造。</t>
    </r>
    <r>
      <rPr>
        <sz val="14"/>
        <rFont val="Courier New"/>
        <charset val="134"/>
      </rPr>
      <t>2</t>
    </r>
    <r>
      <rPr>
        <sz val="14"/>
        <rFont val="宋体"/>
        <charset val="134"/>
      </rPr>
      <t>、一体化养殖生产线一条。按照项目总投资不超过30%的标准向经营主体予以奖补。</t>
    </r>
  </si>
  <si>
    <t>黄坪村</t>
  </si>
  <si>
    <t>通过土地流转，吸纳园区务工等。</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</si>
  <si>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83</t>
    </r>
    <r>
      <rPr>
        <sz val="14"/>
        <rFont val="宋体"/>
        <charset val="134"/>
      </rPr>
      <t>人，年人均增收</t>
    </r>
    <r>
      <rPr>
        <sz val="14"/>
        <rFont val="Courier New"/>
        <charset val="134"/>
      </rPr>
      <t>1000</t>
    </r>
    <r>
      <rPr>
        <sz val="14"/>
        <rFont val="宋体"/>
        <charset val="134"/>
      </rPr>
      <t>元，建成后资产权属归九条沟农业综合开发农民专业合作社</t>
    </r>
    <r>
      <rPr>
        <sz val="14"/>
        <rFont val="Courier New"/>
        <charset val="134"/>
      </rPr>
      <t>.</t>
    </r>
  </si>
  <si>
    <r>
      <rPr>
        <sz val="14"/>
        <rFont val="Courier New"/>
        <charset val="134"/>
      </rPr>
      <t>2025</t>
    </r>
    <r>
      <rPr>
        <sz val="14"/>
        <rFont val="宋体"/>
        <charset val="134"/>
      </rPr>
      <t>年晏坝镇黄坪村九条沟农业综合开发农民专业合作社养殖场供水设施建设项目</t>
    </r>
  </si>
  <si>
    <r>
      <rPr>
        <sz val="14"/>
        <rFont val="宋体"/>
        <charset val="134"/>
      </rPr>
      <t>九条沟农业综合开发农民专业合作社现已发展养牛场，年出栏量</t>
    </r>
    <r>
      <rPr>
        <sz val="14"/>
        <rFont val="Courier New"/>
        <charset val="134"/>
      </rPr>
      <t>200</t>
    </r>
    <r>
      <rPr>
        <sz val="14"/>
        <rFont val="宋体"/>
        <charset val="134"/>
      </rPr>
      <t>头，配套修建供水设施</t>
    </r>
    <r>
      <rPr>
        <sz val="14"/>
        <rFont val="Courier New"/>
        <charset val="134"/>
      </rPr>
      <t>30</t>
    </r>
    <r>
      <rPr>
        <sz val="14"/>
        <rFont val="宋体"/>
        <charset val="134"/>
      </rPr>
      <t>立方米的水窖</t>
    </r>
    <r>
      <rPr>
        <sz val="14"/>
        <rFont val="Courier New"/>
        <charset val="134"/>
      </rPr>
      <t>1</t>
    </r>
    <r>
      <rPr>
        <sz val="14"/>
        <rFont val="宋体"/>
        <charset val="134"/>
      </rPr>
      <t>口和水源地水井</t>
    </r>
    <r>
      <rPr>
        <sz val="14"/>
        <rFont val="Courier New"/>
        <charset val="134"/>
      </rPr>
      <t>1</t>
    </r>
    <r>
      <rPr>
        <sz val="14"/>
        <rFont val="宋体"/>
        <charset val="134"/>
      </rPr>
      <t>口及管道</t>
    </r>
    <r>
      <rPr>
        <sz val="14"/>
        <rFont val="Courier New"/>
        <charset val="134"/>
      </rPr>
      <t>3000</t>
    </r>
    <r>
      <rPr>
        <sz val="14"/>
        <rFont val="宋体"/>
        <charset val="134"/>
      </rPr>
      <t>米。</t>
    </r>
  </si>
  <si>
    <t>通过土地流转，吸纳园区务工等方式。</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</si>
  <si>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83</t>
    </r>
    <r>
      <rPr>
        <sz val="14"/>
        <rFont val="宋体"/>
        <charset val="134"/>
      </rPr>
      <t>人，年人均增收</t>
    </r>
    <r>
      <rPr>
        <sz val="14"/>
        <rFont val="Courier New"/>
        <charset val="134"/>
      </rPr>
      <t>1000</t>
    </r>
    <r>
      <rPr>
        <sz val="14"/>
        <rFont val="宋体"/>
        <charset val="134"/>
      </rPr>
      <t>元。</t>
    </r>
  </si>
  <si>
    <r>
      <rPr>
        <sz val="14"/>
        <rFont val="Courier New"/>
        <charset val="134"/>
      </rPr>
      <t>2025</t>
    </r>
    <r>
      <rPr>
        <sz val="14"/>
        <rFont val="宋体"/>
        <charset val="134"/>
      </rPr>
      <t>年县河镇县河社区凤羚翔智慧蛋鸡产业园设施扩建奖补项目</t>
    </r>
  </si>
  <si>
    <r>
      <rPr>
        <sz val="14"/>
        <rFont val="宋体"/>
        <charset val="134"/>
      </rPr>
      <t>县河社区凤羚翔智慧蛋鸡产业园采购安装</t>
    </r>
    <r>
      <rPr>
        <sz val="14"/>
        <rFont val="Courier New"/>
        <charset val="134"/>
      </rPr>
      <t>3</t>
    </r>
    <r>
      <rPr>
        <sz val="14"/>
        <rFont val="宋体"/>
        <charset val="134"/>
      </rPr>
      <t>套现代智能化大层叠蛋鸡饲养设备；建设钢结构厂房</t>
    </r>
    <r>
      <rPr>
        <sz val="14"/>
        <rFont val="Courier New"/>
        <charset val="134"/>
      </rPr>
      <t>1000</t>
    </r>
    <r>
      <rPr>
        <sz val="14"/>
        <rFont val="宋体"/>
        <charset val="134"/>
      </rPr>
      <t>平方米、采购万寿菊初加工设备一套。按照项目总投资不超过30%的标准向经营主体予以奖补。</t>
    </r>
  </si>
  <si>
    <t>县河社区</t>
  </si>
  <si>
    <t>通过土地流转、吸纳农户务工，带动农户增收。</t>
  </si>
  <si>
    <r>
      <rPr>
        <sz val="14"/>
        <rFont val="宋体"/>
        <charset val="134"/>
      </rPr>
      <t>通过土地流转、吸纳农户务工，带动农户增收，受益人口</t>
    </r>
    <r>
      <rPr>
        <sz val="14"/>
        <rFont val="Courier New"/>
        <charset val="134"/>
      </rPr>
      <t>74</t>
    </r>
    <r>
      <rPr>
        <sz val="14"/>
        <rFont val="宋体"/>
        <charset val="134"/>
      </rPr>
      <t>户</t>
    </r>
    <r>
      <rPr>
        <sz val="14"/>
        <rFont val="Courier New"/>
        <charset val="134"/>
      </rPr>
      <t>225</t>
    </r>
    <r>
      <rPr>
        <sz val="14"/>
        <rFont val="宋体"/>
        <charset val="134"/>
      </rPr>
      <t>人，其中脱贫户</t>
    </r>
    <r>
      <rPr>
        <sz val="14"/>
        <rFont val="Courier New"/>
        <charset val="134"/>
      </rPr>
      <t>23</t>
    </r>
    <r>
      <rPr>
        <sz val="14"/>
        <rFont val="宋体"/>
        <charset val="134"/>
      </rPr>
      <t>户</t>
    </r>
    <r>
      <rPr>
        <sz val="14"/>
        <rFont val="Courier New"/>
        <charset val="134"/>
      </rPr>
      <t>70</t>
    </r>
    <r>
      <rPr>
        <sz val="14"/>
        <rFont val="宋体"/>
        <charset val="134"/>
      </rPr>
      <t>人，户均增收</t>
    </r>
    <r>
      <rPr>
        <sz val="14"/>
        <rFont val="Courier New"/>
        <charset val="134"/>
      </rPr>
      <t>2000</t>
    </r>
    <r>
      <rPr>
        <sz val="14"/>
        <rFont val="宋体"/>
        <charset val="134"/>
      </rPr>
      <t>元。项目建成后形成资产归经营主体所有。</t>
    </r>
  </si>
  <si>
    <r>
      <rPr>
        <sz val="14"/>
        <rFont val="宋体"/>
        <charset val="134"/>
      </rPr>
      <t>省级</t>
    </r>
    <r>
      <rPr>
        <sz val="14"/>
        <rFont val="Courier New"/>
        <charset val="134"/>
      </rPr>
      <t>“</t>
    </r>
    <r>
      <rPr>
        <sz val="14"/>
        <rFont val="宋体"/>
        <charset val="134"/>
      </rPr>
      <t>千万工程</t>
    </r>
    <r>
      <rPr>
        <sz val="14"/>
        <rFont val="Courier New"/>
        <charset val="134"/>
      </rPr>
      <t>”</t>
    </r>
    <r>
      <rPr>
        <sz val="14"/>
        <rFont val="宋体"/>
        <charset val="134"/>
      </rPr>
      <t>示范村项目</t>
    </r>
  </si>
  <si>
    <t>2025年五里镇柿树砭村安康月南印象农业科技有限公司肉牛养殖场建设奖补项目</t>
  </si>
  <si>
    <t>1.新建设标准化钢架结构牛圈840平方米（长42米，宽20米，高5米），2.场地硬化500平方米，3.彩钢堆粪场300平方米，4.彩钢饲料库房330平方米,5.砖混兽医室资料室等生产用房120平方米，6.砖混消毒间12平方米，7.青贮池420立方米，8.三级沉淀池240立方米，9.饮水埋地铺设DN200的PE管道500米，10.饲料仓储等配套设施设备一套（柔丝机、粉碎机、拌料机、撒料车、挖料车、装载机、清粪车）。按照项目总投资不超过30%的标准向经营主体予以奖补。</t>
  </si>
  <si>
    <t>柿树砭村</t>
  </si>
  <si>
    <t>通过务工、土地流转，预计可带动农形成资产归经营主体所有。</t>
  </si>
  <si>
    <r>
      <rPr>
        <sz val="14"/>
        <rFont val="宋体"/>
        <charset val="134"/>
      </rPr>
      <t>通过务工、土地流转，预计可带动农户</t>
    </r>
    <r>
      <rPr>
        <sz val="14"/>
        <rFont val="Courier New"/>
        <charset val="134"/>
      </rPr>
      <t>58</t>
    </r>
    <r>
      <rPr>
        <sz val="14"/>
        <rFont val="宋体"/>
        <charset val="134"/>
      </rPr>
      <t>户</t>
    </r>
    <r>
      <rPr>
        <sz val="14"/>
        <rFont val="Courier New"/>
        <charset val="134"/>
      </rPr>
      <t>158</t>
    </r>
    <r>
      <rPr>
        <sz val="14"/>
        <rFont val="宋体"/>
        <charset val="134"/>
      </rPr>
      <t>人，其中脱贫户</t>
    </r>
    <r>
      <rPr>
        <sz val="14"/>
        <rFont val="Courier New"/>
        <charset val="134"/>
      </rPr>
      <t>18</t>
    </r>
    <r>
      <rPr>
        <sz val="14"/>
        <rFont val="宋体"/>
        <charset val="134"/>
      </rPr>
      <t>户</t>
    </r>
    <r>
      <rPr>
        <sz val="14"/>
        <rFont val="Courier New"/>
        <charset val="134"/>
      </rPr>
      <t>55</t>
    </r>
    <r>
      <rPr>
        <sz val="14"/>
        <rFont val="宋体"/>
        <charset val="134"/>
      </rPr>
      <t>人，户均增收</t>
    </r>
    <r>
      <rPr>
        <sz val="14"/>
        <rFont val="Courier New"/>
        <charset val="134"/>
      </rPr>
      <t>2000</t>
    </r>
    <r>
      <rPr>
        <sz val="14"/>
        <rFont val="宋体"/>
        <charset val="134"/>
      </rPr>
      <t>余元左右，项目建成后形成资产归经营主体所有。</t>
    </r>
  </si>
  <si>
    <t>2025年五里镇何砭村五个寨核桃园林下养鸡厂房建设奖补项目</t>
  </si>
  <si>
    <t>现年养鸡2万余只，年产蛋50万余枚。配套建设：1.新建轻钢结构鸡舍3栋800㎡，2.轻钢结构仓库30㎡，3.轻钢结构生产用房100㎡，4.场地硬化面积200㎡，5.新增配套饮水管道2100米（PE65主管道1500米、支管道600米），6.养殖围栏网1500米。按照项目总投资不超过30%的标准向经营主体予以奖补。</t>
  </si>
  <si>
    <t>通过务工、土地流转等方式。</t>
  </si>
  <si>
    <r>
      <rPr>
        <sz val="14"/>
        <rFont val="宋体"/>
        <charset val="134"/>
      </rPr>
      <t>项目建成，通过务工、土地流转等方式带动群众增收，预计可带动农户</t>
    </r>
    <r>
      <rPr>
        <sz val="14"/>
        <rFont val="Courier New"/>
        <charset val="134"/>
      </rPr>
      <t>50</t>
    </r>
    <r>
      <rPr>
        <sz val="14"/>
        <rFont val="宋体"/>
        <charset val="134"/>
      </rPr>
      <t>户</t>
    </r>
    <r>
      <rPr>
        <sz val="14"/>
        <rFont val="Courier New"/>
        <charset val="134"/>
      </rPr>
      <t>50</t>
    </r>
    <r>
      <rPr>
        <sz val="14"/>
        <rFont val="宋体"/>
        <charset val="134"/>
      </rPr>
      <t>人，其中脱贫户</t>
    </r>
    <r>
      <rPr>
        <sz val="14"/>
        <rFont val="Courier New"/>
        <charset val="134"/>
      </rPr>
      <t>20</t>
    </r>
    <r>
      <rPr>
        <sz val="14"/>
        <rFont val="宋体"/>
        <charset val="134"/>
      </rPr>
      <t>户</t>
    </r>
    <r>
      <rPr>
        <sz val="14"/>
        <rFont val="Courier New"/>
        <charset val="134"/>
      </rPr>
      <t>20</t>
    </r>
    <r>
      <rPr>
        <sz val="14"/>
        <rFont val="宋体"/>
        <charset val="134"/>
      </rPr>
      <t>人，户均增收</t>
    </r>
    <r>
      <rPr>
        <sz val="14"/>
        <rFont val="Courier New"/>
        <charset val="134"/>
      </rPr>
      <t>3000</t>
    </r>
    <r>
      <rPr>
        <sz val="14"/>
        <rFont val="宋体"/>
        <charset val="134"/>
      </rPr>
      <t>余元。项目建成后形成资产归经营主体所有。</t>
    </r>
  </si>
  <si>
    <t>2025年五里镇刘垭社区向胜养殖厂厂房建设奖补项目</t>
  </si>
  <si>
    <t>现年养牛20余头。配套建设：1.新建钢架结构养牛厂房408平方米（长34米，宽12米，高4米），2.场地硬化408平方米。</t>
  </si>
  <si>
    <t>刘垭社区</t>
  </si>
  <si>
    <t>通过务工，土地流转。</t>
  </si>
  <si>
    <r>
      <rPr>
        <sz val="14"/>
        <rFont val="宋体"/>
        <charset val="134"/>
      </rPr>
      <t>通过务工，土地流转可带动农户</t>
    </r>
    <r>
      <rPr>
        <sz val="14"/>
        <rFont val="Courier New"/>
        <charset val="134"/>
      </rPr>
      <t>12</t>
    </r>
    <r>
      <rPr>
        <sz val="14"/>
        <rFont val="宋体"/>
        <charset val="134"/>
      </rPr>
      <t>户</t>
    </r>
    <r>
      <rPr>
        <sz val="14"/>
        <rFont val="Courier New"/>
        <charset val="134"/>
      </rPr>
      <t>36</t>
    </r>
    <r>
      <rPr>
        <sz val="14"/>
        <rFont val="宋体"/>
        <charset val="134"/>
      </rPr>
      <t>人，其中脱贫户</t>
    </r>
    <r>
      <rPr>
        <sz val="14"/>
        <rFont val="Courier New"/>
        <charset val="134"/>
      </rPr>
      <t>5</t>
    </r>
    <r>
      <rPr>
        <sz val="14"/>
        <rFont val="宋体"/>
        <charset val="134"/>
      </rPr>
      <t>户</t>
    </r>
    <r>
      <rPr>
        <sz val="14"/>
        <rFont val="Courier New"/>
        <charset val="134"/>
      </rPr>
      <t>15</t>
    </r>
    <r>
      <rPr>
        <sz val="14"/>
        <rFont val="宋体"/>
        <charset val="134"/>
      </rPr>
      <t>人，户均年增收</t>
    </r>
    <r>
      <rPr>
        <sz val="14"/>
        <rFont val="Courier New"/>
        <charset val="134"/>
      </rPr>
      <t>2000</t>
    </r>
    <r>
      <rPr>
        <sz val="14"/>
        <rFont val="宋体"/>
        <charset val="134"/>
      </rPr>
      <t>余元。项目建成后，形成资产归经营主体所有并负责管理。</t>
    </r>
  </si>
  <si>
    <t>水产养殖业发展</t>
  </si>
  <si>
    <t>2025年汉滨区稻渔综合种养项目</t>
  </si>
  <si>
    <t>新发展1000亩，亩产稻谷800斤，稻鱼120斤以上，且通过园区务工、土地流转等联农带农方式促进农户增收。经验收合格每亩奖扶1000元。</t>
  </si>
  <si>
    <t>区渔业生产工作站</t>
  </si>
  <si>
    <t>通过园区务工、土地流转等联农带农方式，促进农户增收。</t>
  </si>
  <si>
    <r>
      <rPr>
        <sz val="14"/>
        <rFont val="宋体"/>
        <charset val="134"/>
      </rPr>
      <t>新建稻渔综合种养基地</t>
    </r>
    <r>
      <rPr>
        <sz val="14"/>
        <rFont val="Courier New"/>
        <charset val="134"/>
      </rPr>
      <t>1000</t>
    </r>
    <r>
      <rPr>
        <sz val="14"/>
        <rFont val="宋体"/>
        <charset val="134"/>
      </rPr>
      <t>亩，新增水产品产量</t>
    </r>
    <r>
      <rPr>
        <sz val="14"/>
        <rFont val="Courier New"/>
        <charset val="134"/>
      </rPr>
      <t>12</t>
    </r>
    <r>
      <rPr>
        <sz val="14"/>
        <rFont val="宋体"/>
        <charset val="134"/>
      </rPr>
      <t>万斤，新增产值</t>
    </r>
    <r>
      <rPr>
        <sz val="14"/>
        <rFont val="Courier New"/>
        <charset val="134"/>
      </rPr>
      <t>180</t>
    </r>
    <r>
      <rPr>
        <sz val="14"/>
        <rFont val="宋体"/>
        <charset val="134"/>
      </rPr>
      <t>万元，预计带动脱贫户及监测户</t>
    </r>
    <r>
      <rPr>
        <sz val="14"/>
        <rFont val="Courier New"/>
        <charset val="134"/>
      </rPr>
      <t>30</t>
    </r>
    <r>
      <rPr>
        <sz val="14"/>
        <rFont val="宋体"/>
        <charset val="134"/>
      </rPr>
      <t>户</t>
    </r>
    <r>
      <rPr>
        <sz val="14"/>
        <rFont val="Courier New"/>
        <charset val="134"/>
      </rPr>
      <t>90</t>
    </r>
    <r>
      <rPr>
        <sz val="14"/>
        <rFont val="宋体"/>
        <charset val="134"/>
      </rPr>
      <t>人，户均增收</t>
    </r>
    <r>
      <rPr>
        <sz val="14"/>
        <rFont val="Courier New"/>
        <charset val="134"/>
      </rPr>
      <t>2000</t>
    </r>
    <r>
      <rPr>
        <sz val="14"/>
        <rFont val="宋体"/>
        <charset val="134"/>
      </rPr>
      <t>元以上。</t>
    </r>
  </si>
  <si>
    <t>2025年汉滨区设施渔业陆基圆桶养殖项目</t>
  </si>
  <si>
    <t>新发展22000m³，单桶直径大于8米，深度大于1.8米。设施用地、养殖许可手续、尾水处理设施配套齐全。且通过园区务工、土地流转等联农带农方式促进农户增收。经验收合格每立方米奖扶150元。</t>
  </si>
  <si>
    <r>
      <rPr>
        <sz val="14"/>
        <rFont val="宋体"/>
        <charset val="134"/>
      </rPr>
      <t>完成设施渔业陆基养殖基地建设，提升我区渔业绿色发展的规模、质量和效益，新增水产品产量</t>
    </r>
    <r>
      <rPr>
        <sz val="14"/>
        <rFont val="Courier New"/>
        <charset val="134"/>
      </rPr>
      <t>110</t>
    </r>
    <r>
      <rPr>
        <sz val="14"/>
        <rFont val="宋体"/>
        <charset val="134"/>
      </rPr>
      <t>万斤，新增渔业产值</t>
    </r>
    <r>
      <rPr>
        <sz val="14"/>
        <rFont val="Courier New"/>
        <charset val="134"/>
      </rPr>
      <t>2200</t>
    </r>
    <r>
      <rPr>
        <sz val="14"/>
        <rFont val="宋体"/>
        <charset val="134"/>
      </rPr>
      <t>万元。预计带动脱贫户及监测户80户240人，户均增收2000元以上。</t>
    </r>
  </si>
  <si>
    <r>
      <rPr>
        <sz val="14"/>
        <rFont val="Courier New"/>
        <charset val="134"/>
      </rPr>
      <t>2025</t>
    </r>
    <r>
      <rPr>
        <sz val="14"/>
        <rFont val="宋体"/>
        <charset val="134"/>
      </rPr>
      <t>年双龙镇桥山村强军生态养殖鱼塘建设奖补项目</t>
    </r>
  </si>
  <si>
    <r>
      <rPr>
        <sz val="14"/>
        <rFont val="宋体"/>
        <charset val="134"/>
      </rPr>
      <t>建设</t>
    </r>
    <r>
      <rPr>
        <sz val="14"/>
        <rFont val="Courier New"/>
        <charset val="134"/>
      </rPr>
      <t>2200</t>
    </r>
    <r>
      <rPr>
        <sz val="14"/>
        <rFont val="宋体"/>
        <charset val="134"/>
      </rPr>
      <t>立方米鱼塘。按照项目总投资不超过30%的标准向经营主体予以奖补。</t>
    </r>
  </si>
  <si>
    <t>桥山村</t>
  </si>
  <si>
    <t>通过务工、土地流转等方式</t>
  </si>
  <si>
    <r>
      <rPr>
        <sz val="14"/>
        <rFont val="宋体"/>
        <charset val="134"/>
      </rPr>
      <t>通过务工、土地流转等方式促进群众增收，其中脱贫户及监测户</t>
    </r>
    <r>
      <rPr>
        <sz val="14"/>
        <rFont val="Courier New"/>
        <charset val="134"/>
      </rPr>
      <t>45</t>
    </r>
    <r>
      <rPr>
        <sz val="14"/>
        <rFont val="宋体"/>
        <charset val="134"/>
      </rPr>
      <t>户</t>
    </r>
    <r>
      <rPr>
        <sz val="14"/>
        <rFont val="Courier New"/>
        <charset val="134"/>
      </rPr>
      <t>131</t>
    </r>
    <r>
      <rPr>
        <sz val="14"/>
        <rFont val="宋体"/>
        <charset val="134"/>
      </rPr>
      <t>人，户均增收</t>
    </r>
    <r>
      <rPr>
        <sz val="14"/>
        <rFont val="Courier New"/>
        <charset val="134"/>
      </rPr>
      <t>1000</t>
    </r>
    <r>
      <rPr>
        <sz val="14"/>
        <rFont val="宋体"/>
        <charset val="134"/>
      </rPr>
      <t>元，项目建成后形成资产经营主体所有。</t>
    </r>
  </si>
  <si>
    <t>示范带项目</t>
  </si>
  <si>
    <t>林草基地建设</t>
  </si>
  <si>
    <r>
      <rPr>
        <sz val="14"/>
        <rFont val="宋体"/>
        <charset val="134"/>
      </rPr>
      <t>汉滨区林场</t>
    </r>
    <r>
      <rPr>
        <sz val="14"/>
        <rFont val="Courier New"/>
        <charset val="134"/>
      </rPr>
      <t>2025</t>
    </r>
    <r>
      <rPr>
        <sz val="14"/>
        <rFont val="宋体"/>
        <charset val="134"/>
      </rPr>
      <t>年中央财政衔接资金平头山大径级林木基地建设项目</t>
    </r>
  </si>
  <si>
    <r>
      <rPr>
        <sz val="14"/>
        <rFont val="宋体"/>
        <charset val="134"/>
      </rPr>
      <t>实施汉滨区国有林大径级林木基地建设，规模为</t>
    </r>
    <r>
      <rPr>
        <sz val="14"/>
        <rFont val="Courier New"/>
        <charset val="134"/>
      </rPr>
      <t>2000</t>
    </r>
    <r>
      <rPr>
        <sz val="14"/>
        <rFont val="宋体"/>
        <charset val="134"/>
      </rPr>
      <t>亩，其中综合改培</t>
    </r>
    <r>
      <rPr>
        <sz val="14"/>
        <rFont val="Courier New"/>
        <charset val="134"/>
      </rPr>
      <t>2000</t>
    </r>
    <r>
      <rPr>
        <sz val="14"/>
        <rFont val="宋体"/>
        <charset val="134"/>
      </rPr>
      <t>亩，林中空地补植造林</t>
    </r>
    <r>
      <rPr>
        <sz val="14"/>
        <rFont val="Courier New"/>
        <charset val="134"/>
      </rPr>
      <t>20</t>
    </r>
    <r>
      <rPr>
        <sz val="14"/>
        <rFont val="宋体"/>
        <charset val="134"/>
      </rPr>
      <t>亩，使国有森林质量得到提高，发挥森林的固碳释氧、调节气候、保持水土、涵养水源和生态景观等功能，全面提高林地生产力，增加森林林木蓄积量，全力推进</t>
    </r>
    <r>
      <rPr>
        <sz val="14"/>
        <rFont val="Courier New"/>
        <charset val="134"/>
      </rPr>
      <t>“</t>
    </r>
    <r>
      <rPr>
        <sz val="14"/>
        <rFont val="宋体"/>
        <charset val="134"/>
      </rPr>
      <t>双储</t>
    </r>
    <r>
      <rPr>
        <sz val="14"/>
        <rFont val="Courier New"/>
        <charset val="134"/>
      </rPr>
      <t>”</t>
    </r>
    <r>
      <rPr>
        <sz val="14"/>
        <rFont val="宋体"/>
        <charset val="134"/>
      </rPr>
      <t>林场建设。</t>
    </r>
  </si>
  <si>
    <t>谢坪村</t>
  </si>
  <si>
    <t>区林场</t>
  </si>
  <si>
    <t>唐志丁</t>
  </si>
  <si>
    <t>国有林场</t>
  </si>
  <si>
    <r>
      <rPr>
        <sz val="14"/>
        <rFont val="宋体"/>
        <charset val="134"/>
      </rPr>
      <t>通过项目建设临时用工，增加周边脱贫群众收入，预计带动脱贫户及监测户</t>
    </r>
    <r>
      <rPr>
        <sz val="14"/>
        <rFont val="Courier New"/>
        <charset val="134"/>
      </rPr>
      <t>36</t>
    </r>
    <r>
      <rPr>
        <sz val="14"/>
        <rFont val="宋体"/>
        <charset val="134"/>
      </rPr>
      <t>户</t>
    </r>
    <r>
      <rPr>
        <sz val="14"/>
        <rFont val="Courier New"/>
        <charset val="134"/>
      </rPr>
      <t>110</t>
    </r>
    <r>
      <rPr>
        <sz val="14"/>
        <rFont val="宋体"/>
        <charset val="134"/>
      </rPr>
      <t>人，户均增加</t>
    </r>
    <r>
      <rPr>
        <sz val="14"/>
        <rFont val="Courier New"/>
        <charset val="134"/>
      </rPr>
      <t>4000</t>
    </r>
    <r>
      <rPr>
        <sz val="14"/>
        <rFont val="宋体"/>
        <charset val="134"/>
      </rPr>
      <t>元。</t>
    </r>
  </si>
  <si>
    <r>
      <rPr>
        <sz val="14"/>
        <rFont val="Calibri"/>
        <charset val="134"/>
      </rPr>
      <t>②</t>
    </r>
    <r>
      <rPr>
        <sz val="14"/>
        <rFont val="宋体"/>
        <charset val="134"/>
      </rPr>
      <t>休闲农业与乡村旅游</t>
    </r>
  </si>
  <si>
    <t>休闲农业与乡村旅游</t>
  </si>
  <si>
    <r>
      <rPr>
        <sz val="14"/>
        <rFont val="Courier New"/>
        <charset val="134"/>
      </rPr>
      <t>2025</t>
    </r>
    <r>
      <rPr>
        <sz val="14"/>
        <rFont val="宋体"/>
        <charset val="134"/>
      </rPr>
      <t>年旅游民宿扶持奖补项目</t>
    </r>
  </si>
  <si>
    <r>
      <rPr>
        <sz val="14"/>
        <rFont val="宋体"/>
        <charset val="134"/>
      </rPr>
      <t>对当年新建或提升改造民宿的经营主体，在建设民宿项目过程中，针对投入的公共基础设施和配套设施可以形成固定资产的进行奖扶，投入额度达到</t>
    </r>
    <r>
      <rPr>
        <sz val="14"/>
        <rFont val="Courier New"/>
        <charset val="134"/>
      </rPr>
      <t xml:space="preserve"> 100 </t>
    </r>
    <r>
      <rPr>
        <sz val="14"/>
        <rFont val="宋体"/>
        <charset val="134"/>
      </rPr>
      <t>万元的，一次性奖扶</t>
    </r>
    <r>
      <rPr>
        <sz val="14"/>
        <rFont val="Courier New"/>
        <charset val="134"/>
      </rPr>
      <t xml:space="preserve"> 10 </t>
    </r>
    <r>
      <rPr>
        <sz val="14"/>
        <rFont val="宋体"/>
        <charset val="134"/>
      </rPr>
      <t>万元，投入额度达到</t>
    </r>
    <r>
      <rPr>
        <sz val="14"/>
        <rFont val="Courier New"/>
        <charset val="134"/>
      </rPr>
      <t xml:space="preserve"> 100 </t>
    </r>
    <r>
      <rPr>
        <sz val="14"/>
        <rFont val="宋体"/>
        <charset val="134"/>
      </rPr>
      <t>万元以上的，每增加</t>
    </r>
    <r>
      <rPr>
        <sz val="14"/>
        <rFont val="Courier New"/>
        <charset val="134"/>
      </rPr>
      <t xml:space="preserve"> 10 </t>
    </r>
    <r>
      <rPr>
        <sz val="14"/>
        <rFont val="宋体"/>
        <charset val="134"/>
      </rPr>
      <t>万元，增加奖扶资金</t>
    </r>
    <r>
      <rPr>
        <sz val="14"/>
        <rFont val="Courier New"/>
        <charset val="134"/>
      </rPr>
      <t xml:space="preserve"> 1</t>
    </r>
    <r>
      <rPr>
        <sz val="14"/>
        <rFont val="宋体"/>
        <charset val="134"/>
      </rPr>
      <t>万元，以此类推，最高奖扶不超过</t>
    </r>
    <r>
      <rPr>
        <sz val="14"/>
        <rFont val="Courier New"/>
        <charset val="134"/>
      </rPr>
      <t xml:space="preserve"> 30 </t>
    </r>
    <r>
      <rPr>
        <sz val="14"/>
        <rFont val="宋体"/>
        <charset val="134"/>
      </rPr>
      <t>万元（涉及负面清单的建设内容不纳入统计范围）。奖扶对象必须通过农村闲置房入股、合伙经营、民宿经营场所务工等方式直接带动农户</t>
    </r>
    <r>
      <rPr>
        <sz val="14"/>
        <rFont val="Courier New"/>
        <charset val="134"/>
      </rPr>
      <t xml:space="preserve"> 5 </t>
    </r>
    <r>
      <rPr>
        <sz val="14"/>
        <rFont val="宋体"/>
        <charset val="134"/>
      </rPr>
      <t>户以上（其中带动脱贫户、监测户比例不低于</t>
    </r>
    <r>
      <rPr>
        <sz val="14"/>
        <rFont val="Courier New"/>
        <charset val="134"/>
      </rPr>
      <t xml:space="preserve"> 30%</t>
    </r>
    <r>
      <rPr>
        <sz val="14"/>
        <rFont val="宋体"/>
        <charset val="134"/>
      </rPr>
      <t>），每户年平均增收不少于</t>
    </r>
    <r>
      <rPr>
        <sz val="14"/>
        <rFont val="Courier New"/>
        <charset val="134"/>
      </rPr>
      <t xml:space="preserve"> 1 </t>
    </r>
    <r>
      <rPr>
        <sz val="14"/>
        <rFont val="宋体"/>
        <charset val="134"/>
      </rPr>
      <t>万元；通过与农户签订种植、养殖销售协议等间接带动农户</t>
    </r>
    <r>
      <rPr>
        <sz val="14"/>
        <rFont val="Courier New"/>
        <charset val="134"/>
      </rPr>
      <t xml:space="preserve">10 </t>
    </r>
    <r>
      <rPr>
        <sz val="14"/>
        <rFont val="宋体"/>
        <charset val="134"/>
      </rPr>
      <t>户以上，户平均增收不少于</t>
    </r>
    <r>
      <rPr>
        <sz val="14"/>
        <rFont val="Courier New"/>
        <charset val="134"/>
      </rPr>
      <t xml:space="preserve"> 2000 </t>
    </r>
    <r>
      <rPr>
        <sz val="14"/>
        <rFont val="宋体"/>
        <charset val="134"/>
      </rPr>
      <t>元。</t>
    </r>
  </si>
  <si>
    <t>区文旅广电局</t>
  </si>
  <si>
    <t>张林</t>
  </si>
  <si>
    <t>务工、农产品采购购、土地流转、房屋租赁等方式促进群众增收</t>
  </si>
  <si>
    <r>
      <rPr>
        <sz val="14"/>
        <rFont val="宋体"/>
        <charset val="134"/>
      </rPr>
      <t>通过务工、农产品收购、土地流转、产业带动等方式促进群众增收，其中带动脱贫户（监测户）</t>
    </r>
    <r>
      <rPr>
        <sz val="14"/>
        <rFont val="Courier New"/>
        <charset val="134"/>
      </rPr>
      <t>551</t>
    </r>
    <r>
      <rPr>
        <sz val="14"/>
        <rFont val="宋体"/>
        <charset val="134"/>
      </rPr>
      <t>户</t>
    </r>
    <r>
      <rPr>
        <sz val="14"/>
        <rFont val="Courier New"/>
        <charset val="134"/>
      </rPr>
      <t>1722</t>
    </r>
    <r>
      <rPr>
        <sz val="14"/>
        <rFont val="宋体"/>
        <charset val="134"/>
      </rPr>
      <t>人，户均增收</t>
    </r>
    <r>
      <rPr>
        <sz val="14"/>
        <rFont val="Courier New"/>
        <charset val="134"/>
      </rPr>
      <t>3000</t>
    </r>
    <r>
      <rPr>
        <sz val="14"/>
        <rFont val="宋体"/>
        <charset val="134"/>
      </rPr>
      <t>元。</t>
    </r>
  </si>
  <si>
    <r>
      <rPr>
        <sz val="14"/>
        <rFont val="Courier New"/>
        <charset val="134"/>
      </rPr>
      <t>2025</t>
    </r>
    <r>
      <rPr>
        <sz val="14"/>
        <rFont val="宋体"/>
        <charset val="134"/>
      </rPr>
      <t>年茨沟镇西沟村金丝皇菊产业配套设施奖补项目</t>
    </r>
  </si>
  <si>
    <r>
      <rPr>
        <sz val="14"/>
        <rFont val="宋体"/>
        <charset val="134"/>
      </rPr>
      <t>园区附近已建有金丝皇菊种植基地</t>
    </r>
    <r>
      <rPr>
        <sz val="14"/>
        <rFont val="Courier New"/>
        <charset val="134"/>
      </rPr>
      <t>100</t>
    </r>
    <r>
      <rPr>
        <sz val="14"/>
        <rFont val="宋体"/>
        <charset val="134"/>
      </rPr>
      <t>亩。配套建设：新建园区</t>
    </r>
    <r>
      <rPr>
        <sz val="14"/>
        <rFont val="Courier New"/>
        <charset val="134"/>
      </rPr>
      <t>1</t>
    </r>
    <r>
      <rPr>
        <sz val="14"/>
        <rFont val="宋体"/>
        <charset val="134"/>
      </rPr>
      <t>米宽、</t>
    </r>
    <r>
      <rPr>
        <sz val="14"/>
        <rFont val="Courier New"/>
        <charset val="134"/>
      </rPr>
      <t>10</t>
    </r>
    <r>
      <rPr>
        <sz val="14"/>
        <rFont val="宋体"/>
        <charset val="134"/>
      </rPr>
      <t>公分厚水泥步道</t>
    </r>
    <r>
      <rPr>
        <sz val="14"/>
        <rFont val="Courier New"/>
        <charset val="134"/>
      </rPr>
      <t>1000</t>
    </r>
    <r>
      <rPr>
        <sz val="14"/>
        <rFont val="宋体"/>
        <charset val="134"/>
      </rPr>
      <t>米，建设金丝皇菊采摘体验点</t>
    </r>
    <r>
      <rPr>
        <sz val="14"/>
        <rFont val="Courier New"/>
        <charset val="134"/>
      </rPr>
      <t>5</t>
    </r>
    <r>
      <rPr>
        <sz val="14"/>
        <rFont val="宋体"/>
        <charset val="134"/>
      </rPr>
      <t>处，新建冷藏、保鲜室</t>
    </r>
    <r>
      <rPr>
        <sz val="14"/>
        <rFont val="Courier New"/>
        <charset val="134"/>
      </rPr>
      <t>30</t>
    </r>
    <r>
      <rPr>
        <sz val="14"/>
        <rFont val="宋体"/>
        <charset val="134"/>
      </rPr>
      <t>平方米，增加烘干设备</t>
    </r>
    <r>
      <rPr>
        <sz val="14"/>
        <rFont val="Courier New"/>
        <charset val="134"/>
      </rPr>
      <t>1</t>
    </r>
    <r>
      <rPr>
        <sz val="14"/>
        <rFont val="宋体"/>
        <charset val="134"/>
      </rPr>
      <t>套，排水管网</t>
    </r>
    <r>
      <rPr>
        <sz val="14"/>
        <rFont val="Courier New"/>
        <charset val="134"/>
      </rPr>
      <t>1000</t>
    </r>
    <r>
      <rPr>
        <sz val="14"/>
        <rFont val="宋体"/>
        <charset val="134"/>
      </rPr>
      <t>米。按照项目总投资不超过30%的标准向经营主体予以奖补。</t>
    </r>
  </si>
  <si>
    <t>西沟村</t>
  </si>
  <si>
    <t>陈冲</t>
  </si>
  <si>
    <t>流转土地、务工就业</t>
  </si>
  <si>
    <r>
      <rPr>
        <sz val="14"/>
        <rFont val="宋体"/>
        <charset val="134"/>
      </rPr>
      <t>通过项目建设推动产业发展，年产值达</t>
    </r>
    <r>
      <rPr>
        <sz val="14"/>
        <rFont val="Courier New"/>
        <charset val="134"/>
      </rPr>
      <t>70</t>
    </r>
    <r>
      <rPr>
        <sz val="14"/>
        <rFont val="宋体"/>
        <charset val="134"/>
      </rPr>
      <t>万元。以流转土地、务工就业方式带动群众增收，其中脱贫户及监测户</t>
    </r>
    <r>
      <rPr>
        <sz val="14"/>
        <rFont val="Courier New"/>
        <charset val="134"/>
      </rPr>
      <t>34</t>
    </r>
    <r>
      <rPr>
        <sz val="14"/>
        <rFont val="宋体"/>
        <charset val="134"/>
      </rPr>
      <t>户</t>
    </r>
    <r>
      <rPr>
        <sz val="14"/>
        <rFont val="Courier New"/>
        <charset val="134"/>
      </rPr>
      <t>156</t>
    </r>
    <r>
      <rPr>
        <sz val="14"/>
        <rFont val="宋体"/>
        <charset val="134"/>
      </rPr>
      <t>人，户均增收</t>
    </r>
    <r>
      <rPr>
        <sz val="14"/>
        <rFont val="Courier New"/>
        <charset val="134"/>
      </rPr>
      <t>2000</t>
    </r>
    <r>
      <rPr>
        <sz val="14"/>
        <rFont val="宋体"/>
        <charset val="134"/>
      </rPr>
      <t>元。项目建设后形成资产归经营主体所有。</t>
    </r>
  </si>
  <si>
    <r>
      <rPr>
        <sz val="14"/>
        <rFont val="Courier New"/>
        <charset val="134"/>
      </rPr>
      <t>2025</t>
    </r>
    <r>
      <rPr>
        <sz val="14"/>
        <rFont val="宋体"/>
        <charset val="134"/>
      </rPr>
      <t>年新城街道程东村农旅融合产业路建设项目</t>
    </r>
  </si>
  <si>
    <r>
      <rPr>
        <sz val="14"/>
        <rFont val="宋体"/>
        <charset val="134"/>
      </rPr>
      <t>建设程东村</t>
    </r>
    <r>
      <rPr>
        <sz val="14"/>
        <rFont val="Courier New"/>
        <charset val="134"/>
      </rPr>
      <t>4</t>
    </r>
    <r>
      <rPr>
        <sz val="14"/>
        <rFont val="宋体"/>
        <charset val="134"/>
      </rPr>
      <t>组农旅道路硬化</t>
    </r>
    <r>
      <rPr>
        <sz val="14"/>
        <rFont val="Courier New"/>
        <charset val="134"/>
      </rPr>
      <t>410</t>
    </r>
    <r>
      <rPr>
        <sz val="14"/>
        <rFont val="宋体"/>
        <charset val="134"/>
      </rPr>
      <t>米，宽</t>
    </r>
    <r>
      <rPr>
        <sz val="14"/>
        <rFont val="Courier New"/>
        <charset val="134"/>
      </rPr>
      <t>4.5</t>
    </r>
    <r>
      <rPr>
        <sz val="14"/>
        <rFont val="宋体"/>
        <charset val="134"/>
      </rPr>
      <t>米，厚</t>
    </r>
    <r>
      <rPr>
        <sz val="14"/>
        <rFont val="Courier New"/>
        <charset val="134"/>
      </rPr>
      <t>18</t>
    </r>
    <r>
      <rPr>
        <sz val="14"/>
        <rFont val="宋体"/>
        <charset val="134"/>
      </rPr>
      <t>公分。</t>
    </r>
  </si>
  <si>
    <t>程东村</t>
  </si>
  <si>
    <t>李龙</t>
  </si>
  <si>
    <t>通过务工、收购农产品等方式</t>
  </si>
  <si>
    <r>
      <rPr>
        <sz val="14"/>
        <rFont val="宋体"/>
        <charset val="134"/>
      </rPr>
      <t>通过项目实施，一是调动程东村广大农民朋友积极性，二是让更多游客了解南色</t>
    </r>
    <r>
      <rPr>
        <sz val="14"/>
        <rFont val="Courier New"/>
        <charset val="134"/>
      </rPr>
      <t>51</t>
    </r>
    <r>
      <rPr>
        <sz val="14"/>
        <rFont val="宋体"/>
        <charset val="134"/>
      </rPr>
      <t>号，了解农民画乡村艺术工场，形成一个新的打卡点，从而带动周边农家乐民宿的发展增收，实现文化振兴。受益群众</t>
    </r>
    <r>
      <rPr>
        <sz val="14"/>
        <rFont val="Courier New"/>
        <charset val="134"/>
      </rPr>
      <t>149</t>
    </r>
    <r>
      <rPr>
        <sz val="14"/>
        <rFont val="宋体"/>
        <charset val="134"/>
      </rPr>
      <t>户</t>
    </r>
    <r>
      <rPr>
        <sz val="14"/>
        <rFont val="Courier New"/>
        <charset val="134"/>
      </rPr>
      <t>583</t>
    </r>
    <r>
      <rPr>
        <sz val="14"/>
        <rFont val="宋体"/>
        <charset val="134"/>
      </rPr>
      <t>人，其中脱贫及监测户</t>
    </r>
    <r>
      <rPr>
        <sz val="14"/>
        <rFont val="Courier New"/>
        <charset val="134"/>
      </rPr>
      <t>54</t>
    </r>
    <r>
      <rPr>
        <sz val="14"/>
        <rFont val="宋体"/>
        <charset val="134"/>
      </rPr>
      <t>户</t>
    </r>
    <r>
      <rPr>
        <sz val="14"/>
        <rFont val="Courier New"/>
        <charset val="134"/>
      </rPr>
      <t>226</t>
    </r>
    <r>
      <rPr>
        <sz val="14"/>
        <rFont val="宋体"/>
        <charset val="134"/>
      </rPr>
      <t>人，户均增收</t>
    </r>
    <r>
      <rPr>
        <sz val="14"/>
        <rFont val="Courier New"/>
        <charset val="134"/>
      </rPr>
      <t>2000</t>
    </r>
    <r>
      <rPr>
        <sz val="14"/>
        <rFont val="宋体"/>
        <charset val="134"/>
      </rPr>
      <t>元以上。改善了群众生活环境，提高群众幸福感。</t>
    </r>
  </si>
  <si>
    <r>
      <rPr>
        <sz val="14"/>
        <rFont val="Courier New"/>
        <charset val="134"/>
      </rPr>
      <t>2025</t>
    </r>
    <r>
      <rPr>
        <sz val="14"/>
        <rFont val="宋体"/>
        <charset val="134"/>
      </rPr>
      <t>年吉河镇高水社区月亮湾旅游基础设施改造项目</t>
    </r>
  </si>
  <si>
    <r>
      <rPr>
        <sz val="14"/>
        <rFont val="宋体"/>
        <charset val="134"/>
      </rPr>
      <t>集群农家乐场地硬化</t>
    </r>
    <r>
      <rPr>
        <sz val="14"/>
        <rFont val="Courier New"/>
        <charset val="134"/>
      </rPr>
      <t>1500</t>
    </r>
    <r>
      <rPr>
        <sz val="14"/>
        <rFont val="宋体"/>
        <charset val="134"/>
      </rPr>
      <t>㎡、洄龙灌公厕</t>
    </r>
    <r>
      <rPr>
        <sz val="14"/>
        <rFont val="Courier New"/>
        <charset val="134"/>
      </rPr>
      <t>50</t>
    </r>
    <r>
      <rPr>
        <sz val="14"/>
        <rFont val="宋体"/>
        <charset val="134"/>
      </rPr>
      <t>㎡</t>
    </r>
    <r>
      <rPr>
        <sz val="14"/>
        <rFont val="Courier New"/>
        <charset val="134"/>
      </rPr>
      <t>(7</t>
    </r>
    <r>
      <rPr>
        <sz val="14"/>
        <rFont val="宋体"/>
        <charset val="134"/>
      </rPr>
      <t>个蹲位</t>
    </r>
    <r>
      <rPr>
        <sz val="14"/>
        <rFont val="Courier New"/>
        <charset val="134"/>
      </rPr>
      <t>)</t>
    </r>
    <r>
      <rPr>
        <sz val="14"/>
        <rFont val="宋体"/>
        <charset val="134"/>
      </rPr>
      <t>、月亮湾公厕</t>
    </r>
    <r>
      <rPr>
        <sz val="14"/>
        <rFont val="Courier New"/>
        <charset val="134"/>
      </rPr>
      <t>50</t>
    </r>
    <r>
      <rPr>
        <sz val="14"/>
        <rFont val="宋体"/>
        <charset val="134"/>
      </rPr>
      <t>㎡</t>
    </r>
    <r>
      <rPr>
        <sz val="14"/>
        <rFont val="Courier New"/>
        <charset val="134"/>
      </rPr>
      <t>(7</t>
    </r>
    <r>
      <rPr>
        <sz val="14"/>
        <rFont val="宋体"/>
        <charset val="134"/>
      </rPr>
      <t>个蹲位</t>
    </r>
    <r>
      <rPr>
        <sz val="14"/>
        <rFont val="Courier New"/>
        <charset val="134"/>
      </rPr>
      <t>)</t>
    </r>
  </si>
  <si>
    <t>高水社区</t>
  </si>
  <si>
    <t>徐信周</t>
  </si>
  <si>
    <t>劳务务工、土地流转</t>
  </si>
  <si>
    <r>
      <rPr>
        <sz val="14"/>
        <rFont val="宋体"/>
        <charset val="134"/>
      </rPr>
      <t>通过劳务务工、土地流转，带动</t>
    </r>
    <r>
      <rPr>
        <sz val="14"/>
        <rFont val="Courier New"/>
        <charset val="134"/>
      </rPr>
      <t>18</t>
    </r>
    <r>
      <rPr>
        <sz val="14"/>
        <rFont val="宋体"/>
        <charset val="134"/>
      </rPr>
      <t>户</t>
    </r>
    <r>
      <rPr>
        <sz val="14"/>
        <rFont val="Courier New"/>
        <charset val="134"/>
      </rPr>
      <t>54</t>
    </r>
    <r>
      <rPr>
        <sz val="14"/>
        <rFont val="宋体"/>
        <charset val="134"/>
      </rPr>
      <t>人，户均可增收</t>
    </r>
    <r>
      <rPr>
        <sz val="14"/>
        <rFont val="Courier New"/>
        <charset val="134"/>
      </rPr>
      <t>2500</t>
    </r>
    <r>
      <rPr>
        <sz val="14"/>
        <rFont val="宋体"/>
        <charset val="134"/>
      </rPr>
      <t>元，项目建成后形成资产归村集体经济股份合作社所有并负责管护。</t>
    </r>
  </si>
  <si>
    <r>
      <rPr>
        <sz val="14"/>
        <rFont val="Courier New"/>
        <charset val="134"/>
      </rPr>
      <t>2025</t>
    </r>
    <r>
      <rPr>
        <sz val="14"/>
        <rFont val="宋体"/>
        <charset val="134"/>
      </rPr>
      <t>年县河镇红升社区旅游步道建设项目</t>
    </r>
  </si>
  <si>
    <r>
      <rPr>
        <sz val="14"/>
        <rFont val="宋体"/>
        <charset val="134"/>
      </rPr>
      <t>红升社区一组至半坡至牛蹄岭纪念碑步道</t>
    </r>
    <r>
      <rPr>
        <sz val="14"/>
        <rFont val="Courier New"/>
        <charset val="134"/>
      </rPr>
      <t>3</t>
    </r>
    <r>
      <rPr>
        <sz val="14"/>
        <rFont val="宋体"/>
        <charset val="134"/>
      </rPr>
      <t>公里，登山步道</t>
    </r>
    <r>
      <rPr>
        <sz val="14"/>
        <rFont val="Courier New"/>
        <charset val="134"/>
      </rPr>
      <t>1.5</t>
    </r>
    <r>
      <rPr>
        <sz val="14"/>
        <rFont val="宋体"/>
        <charset val="134"/>
      </rPr>
      <t>米宽，石板铺装步道</t>
    </r>
    <r>
      <rPr>
        <sz val="14"/>
        <rFont val="Courier New"/>
        <charset val="134"/>
      </rPr>
      <t>2</t>
    </r>
    <r>
      <rPr>
        <sz val="14"/>
        <rFont val="宋体"/>
        <charset val="134"/>
      </rPr>
      <t>米宽。</t>
    </r>
  </si>
  <si>
    <t>红升社区</t>
  </si>
  <si>
    <t>胡志勇</t>
  </si>
  <si>
    <r>
      <rPr>
        <sz val="14"/>
        <rFont val="宋体"/>
        <charset val="134"/>
      </rPr>
      <t>通过土地流转、吸纳农户务工，带动农户增收，受益人口</t>
    </r>
    <r>
      <rPr>
        <sz val="14"/>
        <rFont val="Courier New"/>
        <charset val="134"/>
      </rPr>
      <t>241</t>
    </r>
    <r>
      <rPr>
        <sz val="14"/>
        <rFont val="宋体"/>
        <charset val="134"/>
      </rPr>
      <t>户</t>
    </r>
    <r>
      <rPr>
        <sz val="14"/>
        <rFont val="Courier New"/>
        <charset val="134"/>
      </rPr>
      <t>1020</t>
    </r>
    <r>
      <rPr>
        <sz val="14"/>
        <rFont val="宋体"/>
        <charset val="134"/>
      </rPr>
      <t>人，其中脱贫户</t>
    </r>
    <r>
      <rPr>
        <sz val="14"/>
        <rFont val="Courier New"/>
        <charset val="134"/>
      </rPr>
      <t>22</t>
    </r>
    <r>
      <rPr>
        <sz val="14"/>
        <rFont val="宋体"/>
        <charset val="134"/>
      </rPr>
      <t>户</t>
    </r>
    <r>
      <rPr>
        <sz val="14"/>
        <rFont val="Courier New"/>
        <charset val="134"/>
      </rPr>
      <t>53</t>
    </r>
    <r>
      <rPr>
        <sz val="14"/>
        <rFont val="宋体"/>
        <charset val="134"/>
      </rPr>
      <t>人。户均增收</t>
    </r>
    <r>
      <rPr>
        <sz val="14"/>
        <rFont val="Courier New"/>
        <charset val="134"/>
      </rPr>
      <t>1000</t>
    </r>
    <r>
      <rPr>
        <sz val="14"/>
        <rFont val="宋体"/>
        <charset val="134"/>
      </rPr>
      <t>元。项目建成后资产归村集体经济所有。</t>
    </r>
  </si>
  <si>
    <t>（二）加工流通</t>
  </si>
  <si>
    <t>①加工业</t>
  </si>
  <si>
    <t>加工流通项目</t>
  </si>
  <si>
    <t>加工业</t>
  </si>
  <si>
    <r>
      <rPr>
        <sz val="14"/>
        <rFont val="Courier New"/>
        <charset val="134"/>
      </rPr>
      <t>2025</t>
    </r>
    <r>
      <rPr>
        <sz val="14"/>
        <rFont val="宋体"/>
        <charset val="134"/>
      </rPr>
      <t>年家庭工坊奖补项目</t>
    </r>
  </si>
  <si>
    <t>以每组设备为单元，按照家庭工坊户投入的设备实际投资为基数（不含家庭工坊户的厂房及附属设施设备投资），分类分组测算核定奖补金额。</t>
  </si>
  <si>
    <t>吸纳务工，技术培训</t>
  </si>
  <si>
    <r>
      <rPr>
        <sz val="14"/>
        <rFont val="宋体"/>
        <charset val="134"/>
      </rPr>
      <t>有效促进家庭工坊巩固成效，吸纳务工，推进高质量庭院经济建设，有效增加群众收入，预计带动群众</t>
    </r>
    <r>
      <rPr>
        <sz val="14"/>
        <rFont val="Courier New"/>
        <charset val="134"/>
      </rPr>
      <t>180</t>
    </r>
    <r>
      <rPr>
        <sz val="14"/>
        <rFont val="宋体"/>
        <charset val="134"/>
      </rPr>
      <t>户</t>
    </r>
    <r>
      <rPr>
        <sz val="14"/>
        <rFont val="Courier New"/>
        <charset val="134"/>
      </rPr>
      <t>530</t>
    </r>
    <r>
      <rPr>
        <sz val="14"/>
        <rFont val="宋体"/>
        <charset val="134"/>
      </rPr>
      <t>人增收，户均增收</t>
    </r>
    <r>
      <rPr>
        <sz val="14"/>
        <rFont val="Courier New"/>
        <charset val="134"/>
      </rPr>
      <t>5000</t>
    </r>
    <r>
      <rPr>
        <sz val="14"/>
        <rFont val="宋体"/>
        <charset val="134"/>
      </rPr>
      <t>元以上。</t>
    </r>
  </si>
  <si>
    <r>
      <rPr>
        <sz val="14"/>
        <rFont val="Courier New"/>
        <charset val="134"/>
      </rPr>
      <t>2025</t>
    </r>
    <r>
      <rPr>
        <sz val="14"/>
        <rFont val="宋体"/>
        <charset val="134"/>
      </rPr>
      <t>年汉滨区夏秋茶加工利用项目</t>
    </r>
  </si>
  <si>
    <r>
      <rPr>
        <sz val="14"/>
        <rFont val="Courier New"/>
        <charset val="134"/>
      </rPr>
      <t>1.</t>
    </r>
    <r>
      <rPr>
        <sz val="14"/>
        <rFont val="宋体"/>
        <charset val="134"/>
      </rPr>
      <t>新建大宗茶加工厂房</t>
    </r>
    <r>
      <rPr>
        <sz val="14"/>
        <rFont val="Courier New"/>
        <charset val="134"/>
      </rPr>
      <t>4000</t>
    </r>
    <r>
      <rPr>
        <sz val="14"/>
        <rFont val="宋体"/>
        <charset val="134"/>
      </rPr>
      <t>㎡，购置加工机械，年加工大宗茶</t>
    </r>
    <r>
      <rPr>
        <sz val="14"/>
        <rFont val="Courier New"/>
        <charset val="134"/>
      </rPr>
      <t>500</t>
    </r>
    <r>
      <rPr>
        <sz val="14"/>
        <rFont val="宋体"/>
        <charset val="134"/>
      </rPr>
      <t>吨，提高全区夏秋茶综合利用，提高茶产业效益；</t>
    </r>
  </si>
  <si>
    <t>龙泉村</t>
  </si>
  <si>
    <t>收购农产品，吸纳务工，土地流转等。</t>
  </si>
  <si>
    <r>
      <rPr>
        <sz val="14"/>
        <rFont val="宋体"/>
        <charset val="134"/>
      </rPr>
      <t>增强茶产业链主企业引领示范能力，助推全区茶产业高质量发展。以收购农产品，吸纳务工等方式带动群众增收，预计带动脱贫户及监测户</t>
    </r>
    <r>
      <rPr>
        <sz val="14"/>
        <rFont val="Courier New"/>
        <charset val="134"/>
      </rPr>
      <t>50</t>
    </r>
    <r>
      <rPr>
        <sz val="14"/>
        <rFont val="宋体"/>
        <charset val="134"/>
      </rPr>
      <t>户</t>
    </r>
    <r>
      <rPr>
        <sz val="14"/>
        <rFont val="Courier New"/>
        <charset val="134"/>
      </rPr>
      <t>150</t>
    </r>
    <r>
      <rPr>
        <sz val="14"/>
        <rFont val="宋体"/>
        <charset val="134"/>
      </rPr>
      <t>人，户均增收</t>
    </r>
    <r>
      <rPr>
        <sz val="14"/>
        <rFont val="Courier New"/>
        <charset val="134"/>
      </rPr>
      <t>1000</t>
    </r>
    <r>
      <rPr>
        <sz val="14"/>
        <rFont val="宋体"/>
        <charset val="134"/>
      </rPr>
      <t>元以上。</t>
    </r>
  </si>
  <si>
    <r>
      <rPr>
        <sz val="14"/>
        <rFont val="Courier New"/>
        <charset val="134"/>
      </rPr>
      <t>2025</t>
    </r>
    <r>
      <rPr>
        <sz val="14"/>
        <rFont val="宋体"/>
        <charset val="134"/>
      </rPr>
      <t>年汉滨区茶叶设备改造提升项目</t>
    </r>
  </si>
  <si>
    <r>
      <rPr>
        <sz val="14"/>
        <rFont val="宋体"/>
        <charset val="134"/>
      </rPr>
      <t>提升改造茶叶加工机械、设备等，突出夏秋茶加工，补贴标准不超过机械和设备总投资的</t>
    </r>
    <r>
      <rPr>
        <sz val="14"/>
        <rFont val="Courier New"/>
        <charset val="134"/>
      </rPr>
      <t>40%</t>
    </r>
    <r>
      <rPr>
        <sz val="14"/>
        <rFont val="宋体"/>
        <charset val="134"/>
      </rPr>
      <t>。</t>
    </r>
  </si>
  <si>
    <r>
      <rPr>
        <sz val="14"/>
        <rFont val="宋体"/>
        <charset val="134"/>
      </rPr>
      <t>助推全区茶产业高质量发展。以收购农产品，吸纳务工等方式带动群众增收，预计带动脱贫户及监测户74户214人，户均增收</t>
    </r>
    <r>
      <rPr>
        <sz val="14"/>
        <rFont val="Courier New"/>
        <charset val="134"/>
      </rPr>
      <t>1000</t>
    </r>
    <r>
      <rPr>
        <sz val="14"/>
        <rFont val="宋体"/>
        <charset val="134"/>
      </rPr>
      <t>元以上。</t>
    </r>
  </si>
  <si>
    <t>2025年石梯镇勇鑫悦农民专业合作社产业配套奖补项目</t>
  </si>
  <si>
    <t>园区种植拐枣275亩。配套改造厂房200㎡，采购粉碎机一台型号LF—170、搅拌机各一台型号Hy-40，购置酿酒设备一套型号HY—170，修建发酵池20m³一处。按照项目总投资不超过30%的标准向经营主体予以奖补。</t>
  </si>
  <si>
    <t>叶沟村</t>
  </si>
  <si>
    <t>通过土地入股、园区务工等方式，带动脱贫人口、监测户增收。</t>
  </si>
  <si>
    <r>
      <rPr>
        <sz val="14"/>
        <rFont val="宋体"/>
        <charset val="134"/>
      </rPr>
      <t>通过土地入股、园区务工，带动脱贫户、监测户</t>
    </r>
    <r>
      <rPr>
        <sz val="14"/>
        <rFont val="Courier New"/>
        <charset val="134"/>
      </rPr>
      <t>9</t>
    </r>
    <r>
      <rPr>
        <sz val="14"/>
        <rFont val="宋体"/>
        <charset val="134"/>
      </rPr>
      <t>户</t>
    </r>
    <r>
      <rPr>
        <sz val="14"/>
        <rFont val="Courier New"/>
        <charset val="134"/>
      </rPr>
      <t>28</t>
    </r>
    <r>
      <rPr>
        <sz val="14"/>
        <rFont val="宋体"/>
        <charset val="134"/>
      </rPr>
      <t>人增收，户均增收</t>
    </r>
    <r>
      <rPr>
        <sz val="14"/>
        <rFont val="Courier New"/>
        <charset val="134"/>
      </rPr>
      <t>2000</t>
    </r>
    <r>
      <rPr>
        <sz val="14"/>
        <rFont val="宋体"/>
        <charset val="134"/>
      </rPr>
      <t>元，项目建成后形成资产归经营主体所有并负责后续管护。</t>
    </r>
  </si>
  <si>
    <t>2025年石梯镇善科农场基础设施配套奖补项目</t>
  </si>
  <si>
    <t>农场现养殖斗鸡、贵妃鸡、珍珠鸡、火鸡、孔雀、鸵鸟及本地土鸡，年出栏20000只，现有冷库50m³，烘干房50m³及辅助设施150m³，土地经营总面积130.9亩。配套采购腌制器具10套,购置杀菌消毒机1台,蒸箱1台,真空包装机1套,隧道研学鸡舍120米及相关附辅设施。按照项目总投资不超过30%的标准向经营主体予以奖补。</t>
  </si>
  <si>
    <t>冯山村</t>
  </si>
  <si>
    <t>通过土地入股、园区务工、订单回收等方式，带动脱贫人口、监测户增收。</t>
  </si>
  <si>
    <r>
      <rPr>
        <sz val="14"/>
        <rFont val="宋体"/>
        <charset val="134"/>
      </rPr>
      <t>通过土地入股、园区务工、订单回收等方式，带动脱贫人口、监测户</t>
    </r>
    <r>
      <rPr>
        <sz val="14"/>
        <rFont val="Courier New"/>
        <charset val="134"/>
      </rPr>
      <t>34</t>
    </r>
    <r>
      <rPr>
        <sz val="14"/>
        <rFont val="宋体"/>
        <charset val="134"/>
      </rPr>
      <t>户</t>
    </r>
    <r>
      <rPr>
        <sz val="14"/>
        <rFont val="Courier New"/>
        <charset val="134"/>
      </rPr>
      <t>136</t>
    </r>
    <r>
      <rPr>
        <sz val="14"/>
        <rFont val="宋体"/>
        <charset val="134"/>
      </rPr>
      <t>人</t>
    </r>
    <r>
      <rPr>
        <sz val="14"/>
        <rFont val="Courier New"/>
        <charset val="134"/>
      </rPr>
      <t>,</t>
    </r>
    <r>
      <rPr>
        <sz val="14"/>
        <rFont val="宋体"/>
        <charset val="134"/>
      </rPr>
      <t>户均增收</t>
    </r>
    <r>
      <rPr>
        <sz val="14"/>
        <rFont val="Courier New"/>
        <charset val="134"/>
      </rPr>
      <t>3800</t>
    </r>
    <r>
      <rPr>
        <sz val="14"/>
        <rFont val="宋体"/>
        <charset val="134"/>
      </rPr>
      <t>元。项目建成后形成资产归经营主体所有并负责后续管护。</t>
    </r>
  </si>
  <si>
    <t>2025年石梯镇杰盈家庭农场基础设施配套奖补项目</t>
  </si>
  <si>
    <t>农场现有圈舍400㎡，养殖白山羊80只、黄牛40头、育肥猪20余头。配套新建冷库50m³，购置装袋机一套,输送器一套及其他附辅设施。按照项目总投资不超过30%的标准向经营主体予以奖补。</t>
  </si>
  <si>
    <r>
      <rPr>
        <sz val="14"/>
        <rFont val="宋体"/>
        <charset val="134"/>
      </rPr>
      <t>通过土地入股、园区务工等方式，带动脱贫人口、监测户</t>
    </r>
    <r>
      <rPr>
        <sz val="14"/>
        <rFont val="Courier New"/>
        <charset val="134"/>
      </rPr>
      <t>49</t>
    </r>
    <r>
      <rPr>
        <sz val="14"/>
        <rFont val="宋体"/>
        <charset val="134"/>
      </rPr>
      <t>户</t>
    </r>
    <r>
      <rPr>
        <sz val="14"/>
        <rFont val="Courier New"/>
        <charset val="134"/>
      </rPr>
      <t>216</t>
    </r>
    <r>
      <rPr>
        <sz val="14"/>
        <rFont val="宋体"/>
        <charset val="134"/>
      </rPr>
      <t>人</t>
    </r>
    <r>
      <rPr>
        <sz val="14"/>
        <rFont val="Courier New"/>
        <charset val="134"/>
      </rPr>
      <t>,</t>
    </r>
    <r>
      <rPr>
        <sz val="14"/>
        <rFont val="宋体"/>
        <charset val="134"/>
      </rPr>
      <t>户均增收</t>
    </r>
    <r>
      <rPr>
        <sz val="14"/>
        <rFont val="Courier New"/>
        <charset val="134"/>
      </rPr>
      <t>1000</t>
    </r>
    <r>
      <rPr>
        <sz val="14"/>
        <rFont val="宋体"/>
        <charset val="134"/>
      </rPr>
      <t>元。项目建成后形成资产归经营主体所有并负责后续管护。</t>
    </r>
  </si>
  <si>
    <t>2025年茨沟镇东镇社区豆腐加工提升改造奖补项目</t>
  </si>
  <si>
    <t>已打造汉红香豆腐乳特色品牌。配套建设：新建豆腐乳加工厂房400㎡，配套建设锅炉（SZS2）、搅拌机（150型）、蒸汽机（LDZK-0.06-0.7）一套。按照项目总投资不超过30%的标准向经营主体予以奖补。</t>
  </si>
  <si>
    <t>东镇社区</t>
  </si>
  <si>
    <r>
      <rPr>
        <sz val="14"/>
        <rFont val="宋体"/>
        <charset val="134"/>
      </rPr>
      <t>通过建设加工厂，年生产豆腐乳</t>
    </r>
    <r>
      <rPr>
        <sz val="14"/>
        <rFont val="Courier New"/>
        <charset val="134"/>
      </rPr>
      <t>20000</t>
    </r>
    <r>
      <rPr>
        <sz val="14"/>
        <rFont val="宋体"/>
        <charset val="134"/>
      </rPr>
      <t>斤、豆腐干</t>
    </r>
    <r>
      <rPr>
        <sz val="14"/>
        <rFont val="Courier New"/>
        <charset val="134"/>
      </rPr>
      <t>2000</t>
    </r>
    <r>
      <rPr>
        <sz val="14"/>
        <rFont val="宋体"/>
        <charset val="134"/>
      </rPr>
      <t>斤、鲜豆腐</t>
    </r>
    <r>
      <rPr>
        <sz val="14"/>
        <rFont val="Courier New"/>
        <charset val="134"/>
      </rPr>
      <t>5000</t>
    </r>
    <r>
      <rPr>
        <sz val="14"/>
        <rFont val="宋体"/>
        <charset val="134"/>
      </rPr>
      <t>斤。以流转土地、务工就业方式带动群众增收，其中脱贫户及监测户</t>
    </r>
    <r>
      <rPr>
        <sz val="14"/>
        <rFont val="Courier New"/>
        <charset val="134"/>
      </rPr>
      <t>24</t>
    </r>
    <r>
      <rPr>
        <sz val="14"/>
        <rFont val="宋体"/>
        <charset val="134"/>
      </rPr>
      <t>户</t>
    </r>
    <r>
      <rPr>
        <sz val="14"/>
        <rFont val="Courier New"/>
        <charset val="134"/>
      </rPr>
      <t>72</t>
    </r>
    <r>
      <rPr>
        <sz val="14"/>
        <rFont val="宋体"/>
        <charset val="134"/>
      </rPr>
      <t>人，户均增收</t>
    </r>
    <r>
      <rPr>
        <sz val="14"/>
        <rFont val="Courier New"/>
        <charset val="134"/>
      </rPr>
      <t>2000</t>
    </r>
    <r>
      <rPr>
        <sz val="14"/>
        <rFont val="宋体"/>
        <charset val="134"/>
      </rPr>
      <t>元。项目建设后形成资产归经营主体所有。</t>
    </r>
  </si>
  <si>
    <t>2025年茨沟镇茨口村北山粮仓粮油深加工奖补项目</t>
  </si>
  <si>
    <t>已建成粮食种植基地1000亩。配套建设：新建粮食加工厂房2座600平方米；粮仓2座1200立方米。按照项目总投资不超过30%的标准向经营主体予以奖补。</t>
  </si>
  <si>
    <t>茨口村</t>
  </si>
  <si>
    <t>唐建桥</t>
  </si>
  <si>
    <t>就业务工、订单收购、技术培训</t>
  </si>
  <si>
    <r>
      <rPr>
        <sz val="14"/>
        <rFont val="宋体"/>
        <charset val="134"/>
      </rPr>
      <t>通过建设加工厂房，年加工</t>
    </r>
    <r>
      <rPr>
        <sz val="14"/>
        <rFont val="Courier New"/>
        <charset val="134"/>
      </rPr>
      <t>200</t>
    </r>
    <r>
      <rPr>
        <sz val="14"/>
        <rFont val="宋体"/>
        <charset val="134"/>
      </rPr>
      <t>万斤大米。以就业务工、订单收购、技术培训方式带动群众增收，其中脱贫户及监测户</t>
    </r>
    <r>
      <rPr>
        <sz val="14"/>
        <rFont val="Courier New"/>
        <charset val="134"/>
      </rPr>
      <t>50</t>
    </r>
    <r>
      <rPr>
        <sz val="14"/>
        <rFont val="宋体"/>
        <charset val="134"/>
      </rPr>
      <t>户</t>
    </r>
    <r>
      <rPr>
        <sz val="14"/>
        <rFont val="Courier New"/>
        <charset val="134"/>
      </rPr>
      <t>140</t>
    </r>
    <r>
      <rPr>
        <sz val="14"/>
        <rFont val="宋体"/>
        <charset val="134"/>
      </rPr>
      <t>人增收，户均增收</t>
    </r>
    <r>
      <rPr>
        <sz val="14"/>
        <rFont val="Courier New"/>
        <charset val="134"/>
      </rPr>
      <t>1500</t>
    </r>
    <r>
      <rPr>
        <sz val="14"/>
        <rFont val="宋体"/>
        <charset val="134"/>
      </rPr>
      <t>元。项目建设后形成资产归经营主体所有。</t>
    </r>
  </si>
  <si>
    <t>2025年茨沟镇瓦铺村黄鞍志鑫农民种植专业合作社魔芋加工配套设施奖补项目</t>
  </si>
  <si>
    <t>已建有酿酒厂房2600平方米。配套建设：改建加工厂房，包括回填原有酒坑10处300立方米、硬化地面670平方米、拆除隔断墙2处130平方米、室内墙面粉刷540平方米及线路改造，配套100平方米冷库1处、魔芋豆腐及魔芋干片加工设备1套。按照项目总投资不超过30%的标准向经营主体予以奖补。</t>
  </si>
  <si>
    <t>瓦铺村</t>
  </si>
  <si>
    <r>
      <rPr>
        <sz val="14"/>
        <rFont val="宋体"/>
        <charset val="134"/>
      </rPr>
      <t>通过项目建设，推动魔芋产业发展，年产值达</t>
    </r>
    <r>
      <rPr>
        <sz val="14"/>
        <rFont val="Courier New"/>
        <charset val="134"/>
      </rPr>
      <t>60</t>
    </r>
    <r>
      <rPr>
        <sz val="14"/>
        <rFont val="宋体"/>
        <charset val="134"/>
      </rPr>
      <t>万元。以流转土地、务工就业方式带动群众增收，其中脱贫户及监测户</t>
    </r>
    <r>
      <rPr>
        <sz val="14"/>
        <rFont val="Courier New"/>
        <charset val="134"/>
      </rPr>
      <t>69</t>
    </r>
    <r>
      <rPr>
        <sz val="14"/>
        <rFont val="宋体"/>
        <charset val="134"/>
      </rPr>
      <t>户</t>
    </r>
    <r>
      <rPr>
        <sz val="14"/>
        <rFont val="Courier New"/>
        <charset val="134"/>
      </rPr>
      <t>215</t>
    </r>
    <r>
      <rPr>
        <sz val="14"/>
        <rFont val="宋体"/>
        <charset val="134"/>
      </rPr>
      <t>人，户均增收</t>
    </r>
    <r>
      <rPr>
        <sz val="14"/>
        <rFont val="Courier New"/>
        <charset val="134"/>
      </rPr>
      <t>1500</t>
    </r>
    <r>
      <rPr>
        <sz val="14"/>
        <rFont val="宋体"/>
        <charset val="134"/>
      </rPr>
      <t>元。项目建设后形成资产归经营主体所有。</t>
    </r>
  </si>
  <si>
    <t>2025年关庙镇吴台社区蔬菜基地产业配套设施项目</t>
  </si>
  <si>
    <t>建设钢结构蔬菜分拣车间100平方米，管理用房100平方米，冷库100平米，硬化地面600平方米。</t>
  </si>
  <si>
    <t>吴台社区</t>
  </si>
  <si>
    <t>通过土地流转、吸纳务工、改善生产条件等方式带动群众增收。</t>
  </si>
  <si>
    <r>
      <rPr>
        <sz val="14"/>
        <rFont val="宋体"/>
        <charset val="134"/>
      </rPr>
      <t>以土地流转、吸纳务工等方式带动脱贫户</t>
    </r>
    <r>
      <rPr>
        <sz val="14"/>
        <rFont val="Courier New"/>
        <charset val="134"/>
      </rPr>
      <t>27</t>
    </r>
    <r>
      <rPr>
        <sz val="14"/>
        <rFont val="宋体"/>
        <charset val="134"/>
      </rPr>
      <t>户</t>
    </r>
    <r>
      <rPr>
        <sz val="14"/>
        <rFont val="Courier New"/>
        <charset val="134"/>
      </rPr>
      <t>104</t>
    </r>
    <r>
      <rPr>
        <sz val="14"/>
        <rFont val="宋体"/>
        <charset val="134"/>
      </rPr>
      <t>人稳定增收，年户均增收</t>
    </r>
    <r>
      <rPr>
        <sz val="14"/>
        <rFont val="Courier New"/>
        <charset val="134"/>
      </rPr>
      <t>500</t>
    </r>
    <r>
      <rPr>
        <sz val="14"/>
        <rFont val="宋体"/>
        <charset val="134"/>
      </rPr>
      <t>元以上。项目建成后形成资产归社区集体经济股份合作社所有并负责管护。</t>
    </r>
  </si>
  <si>
    <t>2025年关庙镇桥河村安康康椒农业科技有限公司花椒标准化生产加工奖补项目</t>
  </si>
  <si>
    <t>在柑树村3组新建花椒新品研发基地350平方米，花椒加工挑选用房504平方米，新建浆砌石挡墙325立方米13.8万元，购置研发设备设备（不锈钢产品），环保（无烟）锅炉1套，保鲜花椒成套设备流水线作业1条，花椒产品真空包装机1台，新建花椒新产品原色速冻冷库100立方米，花椒产品储存冷库150立方米，钢筋混凝土蓄水池1处100立方米（含2套原及配电）。按照项目总投资不超过30%的标准向经营主体予以奖补。</t>
  </si>
  <si>
    <t>桥河村</t>
  </si>
  <si>
    <t>李忠杰</t>
  </si>
  <si>
    <r>
      <rPr>
        <sz val="14"/>
        <rFont val="宋体"/>
        <charset val="134"/>
      </rPr>
      <t>以土地流转、吸枘务工等方式带动脱贫户25户78人稳定增收，年户均增收</t>
    </r>
    <r>
      <rPr>
        <sz val="14"/>
        <rFont val="Courier New"/>
        <charset val="134"/>
      </rPr>
      <t>1000</t>
    </r>
    <r>
      <rPr>
        <sz val="14"/>
        <rFont val="宋体"/>
        <charset val="134"/>
      </rPr>
      <t>元以上，项目建成后形成资产归经营主体所有并负责管护。</t>
    </r>
  </si>
  <si>
    <t>2025年流水镇新庄村叶丰农业园区农副产品加工厂房建设奖补项目</t>
  </si>
  <si>
    <t>流水镇叶丰农业园区，种植柑橘、蜂糖李等果树300亩，粮油大豆套种200亩。根据产业发展需要，新建设加工厂房400平方米，具体规格为10米*40米，钢结构，合计60万元。按照项目总投资不超过30%的标准向经营主体予以奖补。</t>
  </si>
  <si>
    <t>新庄村</t>
  </si>
  <si>
    <r>
      <rPr>
        <sz val="14"/>
        <rFont val="宋体"/>
        <charset val="134"/>
      </rPr>
      <t>通过建设农副产品加工厂，通过产品加工提高产品的商品性，以劳务用工、土地流转的方式带动</t>
    </r>
    <r>
      <rPr>
        <sz val="14"/>
        <rFont val="Courier New"/>
        <charset val="134"/>
      </rPr>
      <t>58</t>
    </r>
    <r>
      <rPr>
        <sz val="14"/>
        <rFont val="宋体"/>
        <charset val="134"/>
      </rPr>
      <t>户</t>
    </r>
    <r>
      <rPr>
        <sz val="14"/>
        <rFont val="Courier New"/>
        <charset val="134"/>
      </rPr>
      <t>165</t>
    </r>
    <r>
      <rPr>
        <sz val="14"/>
        <rFont val="宋体"/>
        <charset val="134"/>
      </rPr>
      <t>人增收，其中脱贫户及监测户</t>
    </r>
    <r>
      <rPr>
        <sz val="14"/>
        <rFont val="Courier New"/>
        <charset val="134"/>
      </rPr>
      <t>12</t>
    </r>
    <r>
      <rPr>
        <sz val="14"/>
        <rFont val="宋体"/>
        <charset val="134"/>
      </rPr>
      <t>户</t>
    </r>
    <r>
      <rPr>
        <sz val="14"/>
        <rFont val="Courier New"/>
        <charset val="134"/>
      </rPr>
      <t>35</t>
    </r>
    <r>
      <rPr>
        <sz val="14"/>
        <rFont val="宋体"/>
        <charset val="134"/>
      </rPr>
      <t>人，户均增收</t>
    </r>
    <r>
      <rPr>
        <sz val="14"/>
        <rFont val="Courier New"/>
        <charset val="134"/>
      </rPr>
      <t>700</t>
    </r>
    <r>
      <rPr>
        <sz val="14"/>
        <rFont val="宋体"/>
        <charset val="134"/>
      </rPr>
      <t>元。项目建成后形成资产归叶丰农业园区经营主体所有。</t>
    </r>
  </si>
  <si>
    <t>2025年流水镇河心村集体农产品加工厂房建设项目</t>
  </si>
  <si>
    <t>河心村农产品加工厂建设项目。将河心村16组原腰店小学旧房改造成农产品加工厂，改造厂房550平方米，晾晒场400平方米（厚度15cm），购置绿茶生产设备一套（茶叶输送机、茶叶滚筒杀青机、冷却输送机、手动揉捻机组、茶叶输送机、解块机单层烘干机、电热炉、茶叶理条机、茶叶输送机、茶叶提香机、茶叶烘焙机、茶叶风选机等）；购置农产品加工设备1套（一次分离机、洗薯机、全自动粉条机；面条机；磨面机）。</t>
  </si>
  <si>
    <t>河心村</t>
  </si>
  <si>
    <t>劳务用工、土地流转、订单收购</t>
  </si>
  <si>
    <r>
      <rPr>
        <sz val="14"/>
        <rFont val="宋体"/>
        <charset val="134"/>
      </rPr>
      <t>通过实施加工厂房改造项目，实现带动农副产品加工、销售，增加农户收入，以土地流转、劳务用工、订单收购的方式带动</t>
    </r>
    <r>
      <rPr>
        <sz val="14"/>
        <rFont val="Courier New"/>
        <charset val="134"/>
      </rPr>
      <t>121</t>
    </r>
    <r>
      <rPr>
        <sz val="14"/>
        <rFont val="宋体"/>
        <charset val="134"/>
      </rPr>
      <t>户户</t>
    </r>
    <r>
      <rPr>
        <sz val="14"/>
        <rFont val="Courier New"/>
        <charset val="134"/>
      </rPr>
      <t>368</t>
    </r>
    <r>
      <rPr>
        <sz val="14"/>
        <rFont val="宋体"/>
        <charset val="134"/>
      </rPr>
      <t>人增收，其中脱贫户及监测户</t>
    </r>
    <r>
      <rPr>
        <sz val="14"/>
        <rFont val="Courier New"/>
        <charset val="134"/>
      </rPr>
      <t>38</t>
    </r>
    <r>
      <rPr>
        <sz val="14"/>
        <rFont val="宋体"/>
        <charset val="134"/>
      </rPr>
      <t>户</t>
    </r>
    <r>
      <rPr>
        <sz val="14"/>
        <rFont val="Courier New"/>
        <charset val="134"/>
      </rPr>
      <t>110</t>
    </r>
    <r>
      <rPr>
        <sz val="14"/>
        <rFont val="宋体"/>
        <charset val="134"/>
      </rPr>
      <t>人，户均增收</t>
    </r>
    <r>
      <rPr>
        <sz val="14"/>
        <rFont val="Courier New"/>
        <charset val="134"/>
      </rPr>
      <t>600</t>
    </r>
    <r>
      <rPr>
        <sz val="14"/>
        <rFont val="宋体"/>
        <charset val="134"/>
      </rPr>
      <t>元。项目建成后形成资产归河心村集体所有并负责管护。</t>
    </r>
  </si>
  <si>
    <t>2025年流水镇香山村香炉情油茶产业园加工厂房及配套设施建设奖补项目</t>
  </si>
  <si>
    <t>香山村香炉情产业园现有高标准油茶400亩。现需建设钢构混凝土结构加工厂房600平米（含土方开挖回填、钢构材料、厂房主体建设、门窗、水电安装、装修等）；建设厂房前后护坡216立方米（48米*1.5米*3米）。按照项目总投资不超过30%的标准向经营主体予以奖补。</t>
  </si>
  <si>
    <t>香山村</t>
  </si>
  <si>
    <r>
      <rPr>
        <sz val="14"/>
        <rFont val="宋体"/>
        <charset val="134"/>
      </rPr>
      <t>通过加工厂房项目建设，可以延长油茶生产及加工产业链，以产业带动就业增收，以土地流转、劳务用工的方式带动</t>
    </r>
    <r>
      <rPr>
        <sz val="14"/>
        <rFont val="Courier New"/>
        <charset val="134"/>
      </rPr>
      <t>50</t>
    </r>
    <r>
      <rPr>
        <sz val="14"/>
        <rFont val="宋体"/>
        <charset val="134"/>
      </rPr>
      <t>户</t>
    </r>
    <r>
      <rPr>
        <sz val="14"/>
        <rFont val="Courier New"/>
        <charset val="134"/>
      </rPr>
      <t>165</t>
    </r>
    <r>
      <rPr>
        <sz val="14"/>
        <rFont val="宋体"/>
        <charset val="134"/>
      </rPr>
      <t>人增收，其中脱贫户及监测户</t>
    </r>
    <r>
      <rPr>
        <sz val="14"/>
        <rFont val="Courier New"/>
        <charset val="134"/>
      </rPr>
      <t>12</t>
    </r>
    <r>
      <rPr>
        <sz val="14"/>
        <rFont val="宋体"/>
        <charset val="134"/>
      </rPr>
      <t>户</t>
    </r>
    <r>
      <rPr>
        <sz val="14"/>
        <rFont val="Courier New"/>
        <charset val="134"/>
      </rPr>
      <t>23</t>
    </r>
    <r>
      <rPr>
        <sz val="14"/>
        <rFont val="宋体"/>
        <charset val="134"/>
      </rPr>
      <t>人，户均增收</t>
    </r>
    <r>
      <rPr>
        <sz val="14"/>
        <rFont val="Courier New"/>
        <charset val="134"/>
      </rPr>
      <t>650</t>
    </r>
    <r>
      <rPr>
        <sz val="14"/>
        <rFont val="宋体"/>
        <charset val="134"/>
      </rPr>
      <t>元。项目建成后形成资产归香炉情产业园区经营主体所有。</t>
    </r>
  </si>
  <si>
    <t>2025年瀛湖镇火星村标准化茶叶加工厂基础设施配套项目</t>
  </si>
  <si>
    <t>建设地点为火星村一组，修建外挡墙900立方米（长90米，高7米），内挡墙长45米，高5米，均为混泥土挡护；场地硬化400平方米；改造排水设施120米；修建化粪池20m³一处；建设外挡墙拦杆100米及周边配套设施。</t>
  </si>
  <si>
    <t>火星村</t>
  </si>
  <si>
    <r>
      <rPr>
        <sz val="14"/>
        <rFont val="宋体"/>
        <charset val="134"/>
      </rPr>
      <t>通过实施火星村标准化茶叶加工厂基础设施配套项目，可以带动全村</t>
    </r>
    <r>
      <rPr>
        <sz val="14"/>
        <rFont val="Courier New"/>
        <charset val="134"/>
      </rPr>
      <t>6</t>
    </r>
    <r>
      <rPr>
        <sz val="14"/>
        <rFont val="宋体"/>
        <charset val="134"/>
      </rPr>
      <t>个组茶叶加工和提质增效，带动脱贫户及监测户</t>
    </r>
    <r>
      <rPr>
        <sz val="14"/>
        <rFont val="Courier New"/>
        <charset val="134"/>
      </rPr>
      <t>22</t>
    </r>
    <r>
      <rPr>
        <sz val="14"/>
        <rFont val="宋体"/>
        <charset val="134"/>
      </rPr>
      <t>户</t>
    </r>
    <r>
      <rPr>
        <sz val="14"/>
        <rFont val="Courier New"/>
        <charset val="134"/>
      </rPr>
      <t>25</t>
    </r>
    <r>
      <rPr>
        <sz val="14"/>
        <rFont val="宋体"/>
        <charset val="134"/>
      </rPr>
      <t>人户均增收</t>
    </r>
    <r>
      <rPr>
        <sz val="14"/>
        <rFont val="Courier New"/>
        <charset val="134"/>
      </rPr>
      <t>800</t>
    </r>
    <r>
      <rPr>
        <sz val="14"/>
        <rFont val="宋体"/>
        <charset val="134"/>
      </rPr>
      <t>元。资产归村集体经济合作社所有并负责管护。</t>
    </r>
  </si>
  <si>
    <t>2025年瀛湖镇天柱山村特色果业深加工厂房配套设施建设项目</t>
  </si>
  <si>
    <t>新修毛石混凝土挡墙1200方，浆砌石坎570方，排洪渠30米，排水沟120米，10平方米配电室一处，配套200米电线及电线杆1个，修建30立方米地下蓄水池1处，主管网180米，场地硬化500平方米，8米长电动闸门1个，6米宽进厂道路90米，修建围墙80米及厂房周边配套设施建设</t>
  </si>
  <si>
    <t>天柱山村</t>
  </si>
  <si>
    <t>通过吸纳群众务工、土地流转、产品收购等方式。</t>
  </si>
  <si>
    <r>
      <rPr>
        <sz val="14"/>
        <rFont val="宋体"/>
        <charset val="134"/>
      </rPr>
      <t>通过实施特色果业深加工及配套设施建设项目，达到带动群众务工，增加收入，带动全镇果产品的加工销售的目标，带动脱贫户及监测户</t>
    </r>
    <r>
      <rPr>
        <sz val="14"/>
        <rFont val="Courier New"/>
        <charset val="134"/>
      </rPr>
      <t>124</t>
    </r>
    <r>
      <rPr>
        <sz val="14"/>
        <rFont val="宋体"/>
        <charset val="134"/>
      </rPr>
      <t>户</t>
    </r>
    <r>
      <rPr>
        <sz val="14"/>
        <rFont val="Courier New"/>
        <charset val="134"/>
      </rPr>
      <t>557</t>
    </r>
    <r>
      <rPr>
        <sz val="14"/>
        <rFont val="宋体"/>
        <charset val="134"/>
      </rPr>
      <t>人，户均增收</t>
    </r>
    <r>
      <rPr>
        <sz val="14"/>
        <rFont val="Courier New"/>
        <charset val="134"/>
      </rPr>
      <t>800</t>
    </r>
    <r>
      <rPr>
        <sz val="14"/>
        <rFont val="宋体"/>
        <charset val="134"/>
      </rPr>
      <t>元。资产归村集体经济合作社所有并负责管护</t>
    </r>
    <r>
      <rPr>
        <sz val="14"/>
        <rFont val="Courier New"/>
        <charset val="134"/>
      </rPr>
      <t xml:space="preserve">
</t>
    </r>
    <r>
      <rPr>
        <sz val="14"/>
        <rFont val="宋体"/>
        <charset val="134"/>
      </rPr>
      <t>。</t>
    </r>
  </si>
  <si>
    <t>2025年瀛湖镇清泉村瀛湖枇杷有机肥生产基地厂房建设项目（壮大村集体经济）</t>
  </si>
  <si>
    <t>需新建加工厂房1000平方米、发酵池、自动搅拌车及加工设备配套设备一台，硬化道路6米宽*150米长。</t>
  </si>
  <si>
    <t>清泉村</t>
  </si>
  <si>
    <t>通过吸纳群众务工、产品收购、分红等方式。</t>
  </si>
  <si>
    <r>
      <rPr>
        <sz val="14"/>
        <rFont val="宋体"/>
        <charset val="134"/>
      </rPr>
      <t>通过吸纳群众务工、产品收购、分红等方式带动脱贫户及监测户</t>
    </r>
    <r>
      <rPr>
        <sz val="14"/>
        <rFont val="Courier New"/>
        <charset val="134"/>
      </rPr>
      <t>49</t>
    </r>
    <r>
      <rPr>
        <sz val="14"/>
        <rFont val="宋体"/>
        <charset val="134"/>
      </rPr>
      <t>户</t>
    </r>
    <r>
      <rPr>
        <sz val="14"/>
        <rFont val="Courier New"/>
        <charset val="134"/>
      </rPr>
      <t>127</t>
    </r>
    <r>
      <rPr>
        <sz val="14"/>
        <rFont val="宋体"/>
        <charset val="134"/>
      </rPr>
      <t>人户均增收</t>
    </r>
    <r>
      <rPr>
        <sz val="14"/>
        <rFont val="Courier New"/>
        <charset val="134"/>
      </rPr>
      <t>2000</t>
    </r>
    <r>
      <rPr>
        <sz val="14"/>
        <rFont val="宋体"/>
        <charset val="134"/>
      </rPr>
      <t>元，生产后的有机肥能改善土质，提升果品品质，经初步预算每亩果园能为农户节省种植成本</t>
    </r>
    <r>
      <rPr>
        <sz val="14"/>
        <rFont val="Courier New"/>
        <charset val="134"/>
      </rPr>
      <t>500</t>
    </r>
    <r>
      <rPr>
        <sz val="14"/>
        <rFont val="宋体"/>
        <charset val="134"/>
      </rPr>
      <t>元以上，每年能给集体经济合作生收益</t>
    </r>
    <r>
      <rPr>
        <sz val="14"/>
        <rFont val="Courier New"/>
        <charset val="134"/>
      </rPr>
      <t>10</t>
    </r>
    <r>
      <rPr>
        <sz val="14"/>
        <rFont val="宋体"/>
        <charset val="134"/>
      </rPr>
      <t>万元以上。</t>
    </r>
  </si>
  <si>
    <t>汉滨区城东新区供销合作社有限公司农产品收购加工展示展销基地</t>
  </si>
  <si>
    <t>新媒体孵化基地建设房屋改造2000余平方；网络直播带货配套设施600平方20间、设备20套，平台运营2个；农产品收购储藏改造800平米及设备、加工设备1套、分拣包装1套、农产品开发，销售及农特产品展示厅100平方。厂房改造配套水、电设施建设；</t>
  </si>
  <si>
    <t>张滩社区</t>
  </si>
  <si>
    <t>柯愈鑫</t>
  </si>
  <si>
    <t>运输，收购、加工工、销售、产业带动、直接和间接联农。</t>
  </si>
  <si>
    <r>
      <rPr>
        <sz val="14"/>
        <rFont val="宋体"/>
        <charset val="134"/>
      </rPr>
      <t>该项目建成后直接带动产业大户</t>
    </r>
    <r>
      <rPr>
        <sz val="14"/>
        <rFont val="Courier New"/>
        <charset val="134"/>
      </rPr>
      <t>200</t>
    </r>
    <r>
      <rPr>
        <sz val="14"/>
        <rFont val="宋体"/>
        <charset val="134"/>
      </rPr>
      <t>户以上，带动就业</t>
    </r>
    <r>
      <rPr>
        <sz val="14"/>
        <rFont val="Courier New"/>
        <charset val="134"/>
      </rPr>
      <t>700</t>
    </r>
    <r>
      <rPr>
        <sz val="14"/>
        <rFont val="宋体"/>
        <charset val="134"/>
      </rPr>
      <t>余人，直接受益脱贫人口（含三类户）75户220人以上，年营业产值</t>
    </r>
    <r>
      <rPr>
        <sz val="14"/>
        <rFont val="Courier New"/>
        <charset val="134"/>
      </rPr>
      <t>5000</t>
    </r>
    <r>
      <rPr>
        <sz val="14"/>
        <rFont val="宋体"/>
        <charset val="134"/>
      </rPr>
      <t>万以上，利润</t>
    </r>
    <r>
      <rPr>
        <sz val="14"/>
        <rFont val="Courier New"/>
        <charset val="134"/>
      </rPr>
      <t>1000</t>
    </r>
    <r>
      <rPr>
        <sz val="14"/>
        <rFont val="宋体"/>
        <charset val="134"/>
      </rPr>
      <t>多万元，上缴税费</t>
    </r>
    <r>
      <rPr>
        <sz val="14"/>
        <rFont val="Courier New"/>
        <charset val="134"/>
      </rPr>
      <t>100</t>
    </r>
    <r>
      <rPr>
        <sz val="14"/>
        <rFont val="宋体"/>
        <charset val="134"/>
      </rPr>
      <t>余万。资产归经营主体所有。</t>
    </r>
  </si>
  <si>
    <t>2025年大竹园镇七堰社区生态农业园区食用菌种加工奖补项目</t>
  </si>
  <si>
    <t>现有平菇大棚63个，新建食用菌种植培育基地80亩、制菌袋机2台，灭菌设施，锅炉一套，培育菌种室100平方米。按照项目总投资不超过30%的标准向经营主体予以奖补。</t>
  </si>
  <si>
    <t>七堰社区</t>
  </si>
  <si>
    <t>土地流转、务工</t>
  </si>
  <si>
    <r>
      <rPr>
        <sz val="14"/>
        <rFont val="宋体"/>
        <charset val="134"/>
      </rPr>
      <t>项目形成资产权属归七堰家园农工贸有限公司所有，通过直接务工、流转土地等方式带动当地脱贫户（含监测户）发展，共带动</t>
    </r>
    <r>
      <rPr>
        <sz val="14"/>
        <rFont val="Courier New"/>
        <charset val="134"/>
      </rPr>
      <t>420</t>
    </r>
    <r>
      <rPr>
        <sz val="14"/>
        <rFont val="宋体"/>
        <charset val="134"/>
      </rPr>
      <t>户</t>
    </r>
    <r>
      <rPr>
        <sz val="14"/>
        <rFont val="Courier New"/>
        <charset val="134"/>
      </rPr>
      <t>840</t>
    </r>
    <r>
      <rPr>
        <sz val="14"/>
        <rFont val="宋体"/>
        <charset val="134"/>
      </rPr>
      <t>人，其中脱贫户（含监测户）</t>
    </r>
    <r>
      <rPr>
        <sz val="14"/>
        <rFont val="Courier New"/>
        <charset val="134"/>
      </rPr>
      <t>55</t>
    </r>
    <r>
      <rPr>
        <sz val="14"/>
        <rFont val="宋体"/>
        <charset val="134"/>
      </rPr>
      <t>户</t>
    </r>
    <r>
      <rPr>
        <sz val="14"/>
        <rFont val="Courier New"/>
        <charset val="134"/>
      </rPr>
      <t>123</t>
    </r>
    <r>
      <rPr>
        <sz val="14"/>
        <rFont val="宋体"/>
        <charset val="134"/>
      </rPr>
      <t>人，户均年增收</t>
    </r>
    <r>
      <rPr>
        <sz val="14"/>
        <rFont val="Courier New"/>
        <charset val="134"/>
      </rPr>
      <t>900</t>
    </r>
    <r>
      <rPr>
        <sz val="14"/>
        <rFont val="宋体"/>
        <charset val="134"/>
      </rPr>
      <t>元。形成资产归经营主体所有并落实后续管护。</t>
    </r>
  </si>
  <si>
    <t>2025年大竹园镇马泥村臻僔农民合作社茶叶加工配套设施奖补项目</t>
  </si>
  <si>
    <t>现有茶园500亩，新建厂房200平方米，改造老厂房380平方米，绿茶杀青机1台、提香机1台、红茶生产线1条。按照项目总投资不超过30%的标准向经营主体予以奖补。</t>
  </si>
  <si>
    <t>马泥村</t>
  </si>
  <si>
    <r>
      <rPr>
        <sz val="14"/>
        <rFont val="宋体"/>
        <charset val="134"/>
      </rPr>
      <t>项目形成资产权属归马泥村臻僔农民合作社所有，通过直接务工、流转土地等方式带动当地脱贫户（含监测户）发展，共带动</t>
    </r>
    <r>
      <rPr>
        <sz val="14"/>
        <rFont val="Courier New"/>
        <charset val="134"/>
      </rPr>
      <t>339</t>
    </r>
    <r>
      <rPr>
        <sz val="14"/>
        <rFont val="宋体"/>
        <charset val="134"/>
      </rPr>
      <t>户</t>
    </r>
    <r>
      <rPr>
        <sz val="14"/>
        <rFont val="Courier New"/>
        <charset val="134"/>
      </rPr>
      <t>1114</t>
    </r>
    <r>
      <rPr>
        <sz val="14"/>
        <rFont val="宋体"/>
        <charset val="134"/>
      </rPr>
      <t>人，其中脱贫户（含监测户）</t>
    </r>
    <r>
      <rPr>
        <sz val="14"/>
        <rFont val="Courier New"/>
        <charset val="134"/>
      </rPr>
      <t>160</t>
    </r>
    <r>
      <rPr>
        <sz val="14"/>
        <rFont val="宋体"/>
        <charset val="134"/>
      </rPr>
      <t>户</t>
    </r>
    <r>
      <rPr>
        <sz val="14"/>
        <rFont val="Courier New"/>
        <charset val="134"/>
      </rPr>
      <t>527</t>
    </r>
    <r>
      <rPr>
        <sz val="14"/>
        <rFont val="宋体"/>
        <charset val="134"/>
      </rPr>
      <t>人，户均年增收</t>
    </r>
    <r>
      <rPr>
        <sz val="14"/>
        <rFont val="Courier New"/>
        <charset val="134"/>
      </rPr>
      <t>1000</t>
    </r>
    <r>
      <rPr>
        <sz val="14"/>
        <rFont val="宋体"/>
        <charset val="134"/>
      </rPr>
      <t>元。形成资产归经营主体所有并落实后续管护。</t>
    </r>
  </si>
  <si>
    <t>2025年大竹园镇马泥村庆林家庭农场农民合作社茶叶加工设施提升改造奖补项目</t>
  </si>
  <si>
    <t>现有茶园100亩，改造老厂房110平方米，杀青机1台、理条机1台、风选机1台。按照项目总投资不超过30%的标准向经营主体予以奖补。</t>
  </si>
  <si>
    <r>
      <rPr>
        <sz val="14"/>
        <rFont val="宋体"/>
        <charset val="134"/>
      </rPr>
      <t>项目形成资产权属归马泥村庆林家庭农场农民合作社所有，通过直接务工、流转土地等方式带动当地脱贫户（含监测户）发展，共带动</t>
    </r>
    <r>
      <rPr>
        <sz val="14"/>
        <rFont val="Courier New"/>
        <charset val="134"/>
      </rPr>
      <t>340</t>
    </r>
    <r>
      <rPr>
        <sz val="14"/>
        <rFont val="宋体"/>
        <charset val="134"/>
      </rPr>
      <t>户</t>
    </r>
    <r>
      <rPr>
        <sz val="14"/>
        <rFont val="Courier New"/>
        <charset val="134"/>
      </rPr>
      <t>1115</t>
    </r>
    <r>
      <rPr>
        <sz val="14"/>
        <rFont val="宋体"/>
        <charset val="134"/>
      </rPr>
      <t>人，其中脱贫户（含监测户）161户528人，户均年增收</t>
    </r>
    <r>
      <rPr>
        <sz val="14"/>
        <rFont val="Courier New"/>
        <charset val="134"/>
      </rPr>
      <t>1000</t>
    </r>
    <r>
      <rPr>
        <sz val="14"/>
        <rFont val="宋体"/>
        <charset val="134"/>
      </rPr>
      <t>元。形成资产归经营主体所有并落实后续管护。</t>
    </r>
  </si>
  <si>
    <t>2025年大竹园镇马泥村唐庄玉康农民合作社茶叶加工设施提升改造奖补项目</t>
  </si>
  <si>
    <t>现有茶园330亩，改造老厂房160平方米，红茶发酵机1台、冷却风选机1台、揉捻机1台、烘干机1台、烘焙提香机1台、理条机1台。按照项目总投资不超过30%的标准向经营主体予以奖补。</t>
  </si>
  <si>
    <r>
      <rPr>
        <sz val="14"/>
        <rFont val="宋体"/>
        <charset val="134"/>
      </rPr>
      <t>项目形成资产权属归唐庄玉康农民合作社所有，通过直接务工、流转土地等方式带动当地脱贫户（含监测户）发展，共带动</t>
    </r>
    <r>
      <rPr>
        <sz val="14"/>
        <rFont val="Courier New"/>
        <charset val="134"/>
      </rPr>
      <t>341</t>
    </r>
    <r>
      <rPr>
        <sz val="14"/>
        <rFont val="宋体"/>
        <charset val="134"/>
      </rPr>
      <t>户</t>
    </r>
    <r>
      <rPr>
        <sz val="14"/>
        <rFont val="Courier New"/>
        <charset val="134"/>
      </rPr>
      <t>1116</t>
    </r>
    <r>
      <rPr>
        <sz val="14"/>
        <rFont val="宋体"/>
        <charset val="134"/>
      </rPr>
      <t>人，其中脱贫户（含监测户）</t>
    </r>
    <r>
      <rPr>
        <sz val="14"/>
        <rFont val="Courier New"/>
        <charset val="134"/>
      </rPr>
      <t>162</t>
    </r>
    <r>
      <rPr>
        <sz val="14"/>
        <rFont val="宋体"/>
        <charset val="134"/>
      </rPr>
      <t>户</t>
    </r>
    <r>
      <rPr>
        <sz val="14"/>
        <rFont val="Courier New"/>
        <charset val="134"/>
      </rPr>
      <t>529</t>
    </r>
    <r>
      <rPr>
        <sz val="14"/>
        <rFont val="宋体"/>
        <charset val="134"/>
      </rPr>
      <t>人，户均年增收</t>
    </r>
    <r>
      <rPr>
        <sz val="14"/>
        <rFont val="Courier New"/>
        <charset val="134"/>
      </rPr>
      <t>1000</t>
    </r>
    <r>
      <rPr>
        <sz val="14"/>
        <rFont val="宋体"/>
        <charset val="134"/>
      </rPr>
      <t>元。形成资产归经营主体所有并落实后续管护。</t>
    </r>
  </si>
  <si>
    <t>2025年大竹园镇马泥村盛明农民合作社茶叶加工设施提升改造奖补项目</t>
  </si>
  <si>
    <t>现有茶园320亩，改造老厂房495平方米，绿茶风选机1个、红茶生产线1条。按照项目总投资不超过30%的标准向经营主体予以奖补。</t>
  </si>
  <si>
    <r>
      <rPr>
        <sz val="14"/>
        <rFont val="宋体"/>
        <charset val="134"/>
      </rPr>
      <t>项目形成资产权属归马泥村盛明农民合作社所有，通过直接务工、流转土地等方式带动当地脱贫户（含监测户）发展，共带动</t>
    </r>
    <r>
      <rPr>
        <sz val="14"/>
        <rFont val="Courier New"/>
        <charset val="134"/>
      </rPr>
      <t>342</t>
    </r>
    <r>
      <rPr>
        <sz val="14"/>
        <rFont val="宋体"/>
        <charset val="134"/>
      </rPr>
      <t>户</t>
    </r>
    <r>
      <rPr>
        <sz val="14"/>
        <rFont val="Courier New"/>
        <charset val="134"/>
      </rPr>
      <t>1117</t>
    </r>
    <r>
      <rPr>
        <sz val="14"/>
        <rFont val="宋体"/>
        <charset val="134"/>
      </rPr>
      <t>人，其中脱贫户（含监测户）</t>
    </r>
    <r>
      <rPr>
        <sz val="14"/>
        <rFont val="Courier New"/>
        <charset val="134"/>
      </rPr>
      <t>163</t>
    </r>
    <r>
      <rPr>
        <sz val="14"/>
        <rFont val="宋体"/>
        <charset val="134"/>
      </rPr>
      <t>户</t>
    </r>
    <r>
      <rPr>
        <sz val="14"/>
        <rFont val="Courier New"/>
        <charset val="134"/>
      </rPr>
      <t>530</t>
    </r>
    <r>
      <rPr>
        <sz val="14"/>
        <rFont val="宋体"/>
        <charset val="134"/>
      </rPr>
      <t>人，户均年增收</t>
    </r>
    <r>
      <rPr>
        <sz val="14"/>
        <rFont val="Courier New"/>
        <charset val="134"/>
      </rPr>
      <t>1000</t>
    </r>
    <r>
      <rPr>
        <sz val="14"/>
        <rFont val="宋体"/>
        <charset val="134"/>
      </rPr>
      <t>元。形成资产归经营主体所有并落实后续管护。</t>
    </r>
  </si>
  <si>
    <t>2025年五里镇冉砭村圣水源生态农业综合开发有限公司茶叶加工厂建设奖补项目</t>
  </si>
  <si>
    <t>现有茶园1200亩，预计年产茶50余吨。配套建设：1.新建两层800平方米厂房1座（一层钢筋混泥土结构，二层钢架结构），2.配套建设25吨茶叶保鲜库一座，3.80立方茶叶发酵室一座，4.购置绿茶、红茶自动化生产线各一条，5.新建300平方米红茶晾晒场1处，6.青茶萎凋槽3台，7.茶叶质量检测仪器1套。按照项目总投资不超过30%的标准向经营主体予以奖补。</t>
  </si>
  <si>
    <t>冉砭村</t>
  </si>
  <si>
    <t>通过园区务工和土地流转等方式。</t>
  </si>
  <si>
    <r>
      <rPr>
        <sz val="14"/>
        <rFont val="宋体"/>
        <charset val="134"/>
      </rPr>
      <t>通过园区务工和土地流转等方式带动群众增收，可带动务工就业</t>
    </r>
    <r>
      <rPr>
        <sz val="14"/>
        <rFont val="Courier New"/>
        <charset val="134"/>
      </rPr>
      <t>155</t>
    </r>
    <r>
      <rPr>
        <sz val="14"/>
        <rFont val="宋体"/>
        <charset val="134"/>
      </rPr>
      <t>户</t>
    </r>
    <r>
      <rPr>
        <sz val="14"/>
        <rFont val="Courier New"/>
        <charset val="134"/>
      </rPr>
      <t>645</t>
    </r>
    <r>
      <rPr>
        <sz val="14"/>
        <rFont val="宋体"/>
        <charset val="134"/>
      </rPr>
      <t>人，其中脱贫户</t>
    </r>
    <r>
      <rPr>
        <sz val="14"/>
        <rFont val="Courier New"/>
        <charset val="134"/>
      </rPr>
      <t>63</t>
    </r>
    <r>
      <rPr>
        <sz val="14"/>
        <rFont val="宋体"/>
        <charset val="134"/>
      </rPr>
      <t>户</t>
    </r>
    <r>
      <rPr>
        <sz val="14"/>
        <rFont val="Courier New"/>
        <charset val="134"/>
      </rPr>
      <t>249</t>
    </r>
    <r>
      <rPr>
        <sz val="14"/>
        <rFont val="宋体"/>
        <charset val="134"/>
      </rPr>
      <t>人，年户均增收</t>
    </r>
    <r>
      <rPr>
        <sz val="14"/>
        <rFont val="Courier New"/>
        <charset val="134"/>
      </rPr>
      <t>2600</t>
    </r>
    <r>
      <rPr>
        <sz val="14"/>
        <rFont val="宋体"/>
        <charset val="134"/>
      </rPr>
      <t>余元。项目建成后形成资产归经营主体所有并落实后续管护。</t>
    </r>
  </si>
  <si>
    <t>2025年五里镇药树垭村农产品深加工预制菜厂房建设奖补项目</t>
  </si>
  <si>
    <t xml:space="preserve">现有魔芋核心基地300余亩并辐射牛山村300余亩，年产魔芋80余吨。配套建设：1.新建800平方米钢架结构厂房1处，2.购置配套生产设备1套（含蒸汽发生器2台、膨化罐1台、蒸煮槽1套、精炼机1台   、石灰机1台、周转车20台、成型车10台、魔芋分切机1台、包装机1台、激光喷码机1台 、灭菌槽1台、清洗机1台、螺杆空压机1台），3.其它配套设施。按照项目总投资不超过30%的标准向经营主体予以奖补。
</t>
  </si>
  <si>
    <t>药树垭村</t>
  </si>
  <si>
    <t>通过务工、订单式收购和土地流转等方式带动群众增收。</t>
  </si>
  <si>
    <r>
      <rPr>
        <sz val="14"/>
        <rFont val="宋体"/>
        <charset val="134"/>
      </rPr>
      <t>通过务工、订单式收够和土地流转等方式带动群众增收，可带动58户160人，其中脱贫户20户58余人，年户均年增收</t>
    </r>
    <r>
      <rPr>
        <sz val="14"/>
        <rFont val="Courier New"/>
        <charset val="134"/>
      </rPr>
      <t>1600</t>
    </r>
    <r>
      <rPr>
        <sz val="14"/>
        <rFont val="宋体"/>
        <charset val="134"/>
      </rPr>
      <t>余元。项目建成后形成资产归经营主体所有并落实后续管护。</t>
    </r>
  </si>
  <si>
    <t>2025年五里镇李湾村北山红种植农民专业合作社面粉加工厂房建设奖补项目</t>
  </si>
  <si>
    <t>现有粮食种植基地1800余亩，年产小麦90万吨。配套建设：1.新建钢结构厂房1500平方米，2.35吨烘干机1套，3.100吨冷库2座，4.购置年产1800吨加工生产线1套。按照项目总投资不超过30%的标准向经营主体予以奖补。</t>
  </si>
  <si>
    <t>李湾村</t>
  </si>
  <si>
    <t>通过务工、土地流转等。</t>
  </si>
  <si>
    <r>
      <rPr>
        <sz val="14"/>
        <rFont val="宋体"/>
        <charset val="134"/>
      </rPr>
      <t>通过务工、土地流转带动</t>
    </r>
    <r>
      <rPr>
        <sz val="14"/>
        <rFont val="Courier New"/>
        <charset val="134"/>
      </rPr>
      <t>63</t>
    </r>
    <r>
      <rPr>
        <sz val="14"/>
        <rFont val="宋体"/>
        <charset val="134"/>
      </rPr>
      <t>户</t>
    </r>
    <r>
      <rPr>
        <sz val="14"/>
        <rFont val="Courier New"/>
        <charset val="134"/>
      </rPr>
      <t>186</t>
    </r>
    <r>
      <rPr>
        <sz val="14"/>
        <rFont val="宋体"/>
        <charset val="134"/>
      </rPr>
      <t>人，其中脱贫户</t>
    </r>
    <r>
      <rPr>
        <sz val="14"/>
        <rFont val="Courier New"/>
        <charset val="134"/>
      </rPr>
      <t>22</t>
    </r>
    <r>
      <rPr>
        <sz val="14"/>
        <rFont val="宋体"/>
        <charset val="134"/>
      </rPr>
      <t>户</t>
    </r>
    <r>
      <rPr>
        <sz val="14"/>
        <rFont val="Courier New"/>
        <charset val="134"/>
      </rPr>
      <t>70</t>
    </r>
    <r>
      <rPr>
        <sz val="14"/>
        <rFont val="宋体"/>
        <charset val="134"/>
      </rPr>
      <t>人。户增收</t>
    </r>
    <r>
      <rPr>
        <sz val="14"/>
        <rFont val="Courier New"/>
        <charset val="134"/>
      </rPr>
      <t>2000</t>
    </r>
    <r>
      <rPr>
        <sz val="14"/>
        <rFont val="宋体"/>
        <charset val="134"/>
      </rPr>
      <t>元。项目建成后形成资产归经营主体所有并落实后续管护。</t>
    </r>
  </si>
  <si>
    <t>2025年五里镇悠源食品有限公司富硒魔芋初加工厂房及一体化配套设备建设奖补项目</t>
  </si>
  <si>
    <t>年生产加工5000吨魔芋。配套建设：1.标准化钢结构厂房500平方米，2.购置日加工25吨魔芋烘干线一套（魔芋清洗机1台、切片机一台、提升线2条、魔芋精粉机一台、魔芋碾磨机一台、魔芋震动分离机一台、电子脉冲回收装置一套、包装机一台），3.污水处理设备一套，4.水电气配套设施一套。按照项目总投资不超过30%的标准向经营主体予以奖补。</t>
  </si>
  <si>
    <t>营盘村</t>
  </si>
  <si>
    <t>通过务工、订单收购农产品等方式。</t>
  </si>
  <si>
    <r>
      <rPr>
        <sz val="14"/>
        <rFont val="宋体"/>
        <charset val="134"/>
      </rPr>
      <t>通过务工、订单收购及销售可带动</t>
    </r>
    <r>
      <rPr>
        <sz val="14"/>
        <rFont val="Courier New"/>
        <charset val="134"/>
      </rPr>
      <t>68</t>
    </r>
    <r>
      <rPr>
        <sz val="14"/>
        <rFont val="宋体"/>
        <charset val="134"/>
      </rPr>
      <t>户</t>
    </r>
    <r>
      <rPr>
        <sz val="14"/>
        <rFont val="Courier New"/>
        <charset val="134"/>
      </rPr>
      <t>210</t>
    </r>
    <r>
      <rPr>
        <sz val="14"/>
        <rFont val="宋体"/>
        <charset val="134"/>
      </rPr>
      <t>人，其中脱贫户</t>
    </r>
    <r>
      <rPr>
        <sz val="14"/>
        <rFont val="Courier New"/>
        <charset val="134"/>
      </rPr>
      <t>30</t>
    </r>
    <r>
      <rPr>
        <sz val="14"/>
        <rFont val="宋体"/>
        <charset val="134"/>
      </rPr>
      <t>户</t>
    </r>
    <r>
      <rPr>
        <sz val="14"/>
        <rFont val="Courier New"/>
        <charset val="134"/>
      </rPr>
      <t>90</t>
    </r>
    <r>
      <rPr>
        <sz val="14"/>
        <rFont val="宋体"/>
        <charset val="134"/>
      </rPr>
      <t>人。户增收</t>
    </r>
    <r>
      <rPr>
        <sz val="14"/>
        <rFont val="Courier New"/>
        <charset val="134"/>
      </rPr>
      <t>800</t>
    </r>
    <r>
      <rPr>
        <sz val="14"/>
        <rFont val="宋体"/>
        <charset val="134"/>
      </rPr>
      <t>元。项目建成后形成资产归经营主体所有并落实后续管护。</t>
    </r>
  </si>
  <si>
    <t>2025年五里镇白马石村秦地种植农民专业合作社魔芋加工厂房及配套设施奖补项目</t>
  </si>
  <si>
    <t>现有魔芋种植基地350亩。1.配套新建钢架结构、仓储仓库200㎡，用于生产、加工、储运等，2.配套设备生产线一套（包含魔芋清洗机、魔芋切片机、魔芋烘干机、魔芋粉碎机、魔芋巴氏杀菌机等），3.100吨冷库1座，4.新建硬化晾晒场300㎡。按照项目总投资不超过30%的标准向经营主体予以奖补。</t>
  </si>
  <si>
    <t>白马石村村</t>
  </si>
  <si>
    <t>通过土地流转、务工带动。</t>
  </si>
  <si>
    <r>
      <rPr>
        <sz val="14"/>
        <rFont val="宋体"/>
        <charset val="134"/>
      </rPr>
      <t>通过土地流转、务工带动</t>
    </r>
    <r>
      <rPr>
        <sz val="14"/>
        <rFont val="Courier New"/>
        <charset val="134"/>
      </rPr>
      <t>51</t>
    </r>
    <r>
      <rPr>
        <sz val="14"/>
        <rFont val="宋体"/>
        <charset val="134"/>
      </rPr>
      <t>户</t>
    </r>
    <r>
      <rPr>
        <sz val="14"/>
        <rFont val="Courier New"/>
        <charset val="134"/>
      </rPr>
      <t>93</t>
    </r>
    <r>
      <rPr>
        <sz val="14"/>
        <rFont val="宋体"/>
        <charset val="134"/>
      </rPr>
      <t>人，其中脱贫户</t>
    </r>
    <r>
      <rPr>
        <sz val="14"/>
        <rFont val="Courier New"/>
        <charset val="134"/>
      </rPr>
      <t>36</t>
    </r>
    <r>
      <rPr>
        <sz val="14"/>
        <rFont val="宋体"/>
        <charset val="134"/>
      </rPr>
      <t>户</t>
    </r>
    <r>
      <rPr>
        <sz val="14"/>
        <rFont val="Courier New"/>
        <charset val="134"/>
      </rPr>
      <t>69</t>
    </r>
    <r>
      <rPr>
        <sz val="14"/>
        <rFont val="宋体"/>
        <charset val="134"/>
      </rPr>
      <t>人，户增收</t>
    </r>
    <r>
      <rPr>
        <sz val="14"/>
        <rFont val="Courier New"/>
        <charset val="134"/>
      </rPr>
      <t>3000</t>
    </r>
    <r>
      <rPr>
        <sz val="14"/>
        <rFont val="宋体"/>
        <charset val="134"/>
      </rPr>
      <t>元。项目建成后形成资产归经营主体所有并落实后续管护。</t>
    </r>
  </si>
  <si>
    <t>2025年五里镇李湾村鑫意遂蘑菇种植农民专业合作社菌包加工服务示范区建设奖补项目</t>
  </si>
  <si>
    <t>1.新建1000㎡钢结构加工厂房1处（长50米，宽20米，高8米），2.新建钢结构烘干库1座，2.购置菌包全自动加工设备1套。按照项目总投资不超过30%的标准向经营主体予以奖补。</t>
  </si>
  <si>
    <t>通过务工、土地流转和订单收购等方式。</t>
  </si>
  <si>
    <r>
      <rPr>
        <sz val="14"/>
        <rFont val="宋体"/>
        <charset val="134"/>
      </rPr>
      <t>通过务工、土地流转和订单收购等方式，预计可带动周边农户</t>
    </r>
    <r>
      <rPr>
        <sz val="14"/>
        <rFont val="Courier New"/>
        <charset val="134"/>
      </rPr>
      <t>35</t>
    </r>
    <r>
      <rPr>
        <sz val="14"/>
        <rFont val="宋体"/>
        <charset val="134"/>
      </rPr>
      <t>户</t>
    </r>
    <r>
      <rPr>
        <sz val="14"/>
        <rFont val="Courier New"/>
        <charset val="134"/>
      </rPr>
      <t>36</t>
    </r>
    <r>
      <rPr>
        <sz val="14"/>
        <rFont val="宋体"/>
        <charset val="134"/>
      </rPr>
      <t>人，其中脱贫户</t>
    </r>
    <r>
      <rPr>
        <sz val="14"/>
        <rFont val="Courier New"/>
        <charset val="134"/>
      </rPr>
      <t>10</t>
    </r>
    <r>
      <rPr>
        <sz val="14"/>
        <rFont val="宋体"/>
        <charset val="134"/>
      </rPr>
      <t>户</t>
    </r>
    <r>
      <rPr>
        <sz val="14"/>
        <rFont val="Courier New"/>
        <charset val="134"/>
      </rPr>
      <t>12</t>
    </r>
    <r>
      <rPr>
        <sz val="14"/>
        <rFont val="宋体"/>
        <charset val="134"/>
      </rPr>
      <t>人，户均增收</t>
    </r>
    <r>
      <rPr>
        <sz val="14"/>
        <rFont val="Courier New"/>
        <charset val="134"/>
      </rPr>
      <t>3000</t>
    </r>
    <r>
      <rPr>
        <sz val="14"/>
        <rFont val="宋体"/>
        <charset val="134"/>
      </rPr>
      <t>元。项目建成后按总投资</t>
    </r>
    <r>
      <rPr>
        <sz val="14"/>
        <rFont val="Courier New"/>
        <charset val="134"/>
      </rPr>
      <t>30%</t>
    </r>
    <r>
      <rPr>
        <sz val="14"/>
        <rFont val="宋体"/>
        <charset val="134"/>
      </rPr>
      <t>予以奖补形成资产归经营主体所有并落实后续管护。</t>
    </r>
  </si>
  <si>
    <t>2025年张营村怡鑫农林综合开发有限公司怡鑫蚕桑园桑葚、桑枝深加工项目</t>
  </si>
  <si>
    <t>现有桑园1000亩，年生产桑葚饮品30吨。1.购置生产灌装线1套；2.购置年生产桑枝燃烧颗粒200吨生产线1套。按照项目总投资不超过30%的标准向经营主体予以奖补。</t>
  </si>
  <si>
    <t>张营村</t>
  </si>
  <si>
    <t>通过土地流转、务工、租赁等</t>
  </si>
  <si>
    <r>
      <rPr>
        <sz val="14"/>
        <rFont val="宋体"/>
        <charset val="134"/>
      </rPr>
      <t>通过土地流转及务工，带动</t>
    </r>
    <r>
      <rPr>
        <sz val="14"/>
        <rFont val="Courier New"/>
        <charset val="134"/>
      </rPr>
      <t>50</t>
    </r>
    <r>
      <rPr>
        <sz val="14"/>
        <rFont val="宋体"/>
        <charset val="134"/>
      </rPr>
      <t>户</t>
    </r>
    <r>
      <rPr>
        <sz val="14"/>
        <rFont val="Courier New"/>
        <charset val="134"/>
      </rPr>
      <t>200</t>
    </r>
    <r>
      <rPr>
        <sz val="14"/>
        <rFont val="宋体"/>
        <charset val="134"/>
      </rPr>
      <t>人，其中脱贫户</t>
    </r>
    <r>
      <rPr>
        <sz val="14"/>
        <rFont val="Courier New"/>
        <charset val="134"/>
      </rPr>
      <t>12</t>
    </r>
    <r>
      <rPr>
        <sz val="14"/>
        <rFont val="宋体"/>
        <charset val="134"/>
      </rPr>
      <t>户</t>
    </r>
    <r>
      <rPr>
        <sz val="14"/>
        <rFont val="Courier New"/>
        <charset val="134"/>
      </rPr>
      <t>26</t>
    </r>
    <r>
      <rPr>
        <sz val="14"/>
        <rFont val="宋体"/>
        <charset val="134"/>
      </rPr>
      <t>人，人均增收</t>
    </r>
    <r>
      <rPr>
        <sz val="14"/>
        <rFont val="Courier New"/>
        <charset val="134"/>
      </rPr>
      <t>2800</t>
    </r>
    <r>
      <rPr>
        <sz val="14"/>
        <rFont val="宋体"/>
        <charset val="134"/>
      </rPr>
      <t>元。项目形成资产归经营主体所有。</t>
    </r>
  </si>
  <si>
    <t>2025年吉河镇矿石社区益增隆产业园区配套设施奖补项目</t>
  </si>
  <si>
    <t>现种植粮食300余亩，配套新建储藏室及场地开挖和厂房560㎡、购买榨油机1套、粮食加工设备1套、真空封口机1套。按照项目总投资不超过30%的标准向经营主体予以奖补。</t>
  </si>
  <si>
    <t>矿石社区</t>
  </si>
  <si>
    <t>赵益忠</t>
  </si>
  <si>
    <r>
      <rPr>
        <sz val="14"/>
        <rFont val="宋体"/>
        <charset val="134"/>
      </rPr>
      <t>通过劳务务工、土地流转，以产业带动辐射辖区内</t>
    </r>
    <r>
      <rPr>
        <sz val="14"/>
        <rFont val="Courier New"/>
        <charset val="134"/>
      </rPr>
      <t>220</t>
    </r>
    <r>
      <rPr>
        <sz val="14"/>
        <rFont val="宋体"/>
        <charset val="134"/>
      </rPr>
      <t>户，</t>
    </r>
    <r>
      <rPr>
        <sz val="14"/>
        <rFont val="Courier New"/>
        <charset val="134"/>
      </rPr>
      <t>1100</t>
    </r>
    <r>
      <rPr>
        <sz val="14"/>
        <rFont val="宋体"/>
        <charset val="134"/>
      </rPr>
      <t>人增收，年户增收</t>
    </r>
    <r>
      <rPr>
        <sz val="14"/>
        <rFont val="Courier New"/>
        <charset val="134"/>
      </rPr>
      <t>1000</t>
    </r>
    <r>
      <rPr>
        <sz val="14"/>
        <rFont val="宋体"/>
        <charset val="134"/>
      </rPr>
      <t>元。项目建成后形成资产归经营主体所有并负责管护。</t>
    </r>
  </si>
  <si>
    <t>2025年吉河镇桐车村油茶加工厂建设项目</t>
  </si>
  <si>
    <t>现有油茶1600余亩，配套新建油茶厂房260㎡、提升改造烘干房160㎡、场地硬化120㎡，购买油茶烘干设备1套。</t>
  </si>
  <si>
    <t>桐车村</t>
  </si>
  <si>
    <t>陈金兴</t>
  </si>
  <si>
    <t>劳务务工、农副产品加工</t>
  </si>
  <si>
    <r>
      <rPr>
        <sz val="14"/>
        <rFont val="宋体"/>
        <charset val="134"/>
      </rPr>
      <t>通过劳务务工、农副产品加工，带动</t>
    </r>
    <r>
      <rPr>
        <sz val="14"/>
        <rFont val="Courier New"/>
        <charset val="134"/>
      </rPr>
      <t>372</t>
    </r>
    <r>
      <rPr>
        <sz val="14"/>
        <rFont val="宋体"/>
        <charset val="134"/>
      </rPr>
      <t>户，户收入</t>
    </r>
    <r>
      <rPr>
        <sz val="14"/>
        <rFont val="Courier New"/>
        <charset val="134"/>
      </rPr>
      <t>700</t>
    </r>
    <r>
      <rPr>
        <sz val="14"/>
        <rFont val="宋体"/>
        <charset val="134"/>
      </rPr>
      <t>元。项目建成后形成资产归村集体经济股份合作社所有并负责管护。</t>
    </r>
  </si>
  <si>
    <t>2025年吉河镇自力村陕西佳禾森宝农业有限公司地龙养殖产业配套设施奖补项目</t>
  </si>
  <si>
    <t>现有地龙养殖1022亩，铺设动力用电1公里，新修150㎡水井1处，场地平整硬化2445㎡、新修加工厂房1040㎡，购买烘干设备4套、地龙抓捕机100台、地龙刨肚机10台、地龙清洗机10台、污水泵2台，新修化粪池1处200立方米。按照项目总投资不超过30%的标准向经营主体予以奖补。</t>
  </si>
  <si>
    <t>自力村</t>
  </si>
  <si>
    <t>黄凯程</t>
  </si>
  <si>
    <t>土地流转、劳务务工</t>
  </si>
  <si>
    <r>
      <rPr>
        <sz val="14"/>
        <rFont val="宋体"/>
        <charset val="134"/>
      </rPr>
      <t>通过土地流转、劳务用工等方式，带动</t>
    </r>
    <r>
      <rPr>
        <sz val="14"/>
        <rFont val="Courier New"/>
        <charset val="134"/>
      </rPr>
      <t>198</t>
    </r>
    <r>
      <rPr>
        <sz val="14"/>
        <rFont val="宋体"/>
        <charset val="134"/>
      </rPr>
      <t>户</t>
    </r>
    <r>
      <rPr>
        <sz val="14"/>
        <rFont val="Courier New"/>
        <charset val="134"/>
      </rPr>
      <t>590</t>
    </r>
    <r>
      <rPr>
        <sz val="14"/>
        <rFont val="宋体"/>
        <charset val="134"/>
      </rPr>
      <t>人，其中脱贫户、监测户</t>
    </r>
    <r>
      <rPr>
        <sz val="14"/>
        <rFont val="Courier New"/>
        <charset val="134"/>
      </rPr>
      <t>60</t>
    </r>
    <r>
      <rPr>
        <sz val="14"/>
        <rFont val="宋体"/>
        <charset val="134"/>
      </rPr>
      <t>户</t>
    </r>
    <r>
      <rPr>
        <sz val="14"/>
        <rFont val="Courier New"/>
        <charset val="134"/>
      </rPr>
      <t>186</t>
    </r>
    <r>
      <rPr>
        <sz val="14"/>
        <rFont val="宋体"/>
        <charset val="134"/>
      </rPr>
      <t>人，户均增收</t>
    </r>
    <r>
      <rPr>
        <sz val="14"/>
        <rFont val="Courier New"/>
        <charset val="134"/>
      </rPr>
      <t>2000</t>
    </r>
    <r>
      <rPr>
        <sz val="14"/>
        <rFont val="宋体"/>
        <charset val="134"/>
      </rPr>
      <t>元。项目建成后形成资产归经营主体所有并负责管护。</t>
    </r>
  </si>
  <si>
    <t>2025年牛蹄镇朝天河村集体经济合作社粮油加工厂建设项目</t>
  </si>
  <si>
    <t>牛蹄镇朝天河村粮油基地配套建设：1.晾晒场500平方米，浆砌石挡墙200立方；2.新修仓储用房200平方米，加工厂房100平方米；3.购置中型碾米机械设备一套，烘干机械设备一套。</t>
  </si>
  <si>
    <t>朝天河村</t>
  </si>
  <si>
    <t>劳务受益、订单收购、技术服务带动自主发展水稻种植产业</t>
  </si>
  <si>
    <r>
      <rPr>
        <sz val="14"/>
        <rFont val="宋体"/>
        <charset val="134"/>
      </rPr>
      <t>建设粮食加工，保障优质无公害农产品，；通过提供劳务就业岗位增加脱贫户收入，人均年增收</t>
    </r>
    <r>
      <rPr>
        <sz val="14"/>
        <rFont val="Courier New"/>
        <charset val="134"/>
      </rPr>
      <t>800</t>
    </r>
    <r>
      <rPr>
        <sz val="14"/>
        <rFont val="宋体"/>
        <charset val="134"/>
      </rPr>
      <t>元，带动脱贫户</t>
    </r>
    <r>
      <rPr>
        <sz val="14"/>
        <rFont val="Courier New"/>
        <charset val="134"/>
      </rPr>
      <t>14</t>
    </r>
    <r>
      <rPr>
        <sz val="14"/>
        <rFont val="宋体"/>
        <charset val="134"/>
      </rPr>
      <t>户</t>
    </r>
    <r>
      <rPr>
        <sz val="14"/>
        <rFont val="Courier New"/>
        <charset val="134"/>
      </rPr>
      <t>56</t>
    </r>
    <r>
      <rPr>
        <sz val="14"/>
        <rFont val="宋体"/>
        <charset val="134"/>
      </rPr>
      <t>人</t>
    </r>
    <r>
      <rPr>
        <sz val="14"/>
        <rFont val="Courier New"/>
        <charset val="134"/>
      </rPr>
      <t>.</t>
    </r>
  </si>
  <si>
    <t>2025年牛蹄镇京康园区仓储物流服务中心建设奖补项目</t>
  </si>
  <si>
    <t>京康茶叶加工厂建设青茶临时收集仓储厂房200平方米(钢结构)，配套输送带2套，叉车一台，临时冷藏设备1套，清洗设备1套，全自动包装设备1套；园区物流服务中心100平方米。按照项目总投资不超过30%的标准向经营主体予以奖补。</t>
  </si>
  <si>
    <t>中心社区</t>
  </si>
  <si>
    <t>劳务受益、收益分红等</t>
  </si>
  <si>
    <r>
      <rPr>
        <sz val="14"/>
        <rFont val="宋体"/>
        <charset val="134"/>
      </rPr>
      <t>建设茶园区加工、销售配套设施，降低人工成本，提高生产效益，增加企业产值；通过提供劳务就业岗位增加脱贫户收入，人均年增收</t>
    </r>
    <r>
      <rPr>
        <sz val="14"/>
        <rFont val="Courier New"/>
        <charset val="134"/>
      </rPr>
      <t>800</t>
    </r>
    <r>
      <rPr>
        <sz val="14"/>
        <rFont val="宋体"/>
        <charset val="134"/>
      </rPr>
      <t>元，带动脱贫户</t>
    </r>
    <r>
      <rPr>
        <sz val="14"/>
        <rFont val="Courier New"/>
        <charset val="134"/>
      </rPr>
      <t>6</t>
    </r>
    <r>
      <rPr>
        <sz val="14"/>
        <rFont val="宋体"/>
        <charset val="134"/>
      </rPr>
      <t>户</t>
    </r>
    <r>
      <rPr>
        <sz val="14"/>
        <rFont val="Courier New"/>
        <charset val="134"/>
      </rPr>
      <t>20</t>
    </r>
    <r>
      <rPr>
        <sz val="14"/>
        <rFont val="宋体"/>
        <charset val="134"/>
      </rPr>
      <t>人。项目建成后形成资产归经营主体所有并负责管护。</t>
    </r>
  </si>
  <si>
    <t>2025年双龙镇陕茶1号核心产品质量提升项目</t>
  </si>
  <si>
    <t>购置自动化包装机一台，组装独立小袋自动化计量包装生产线一条；健全陕茶1号核心产品标准化质量管理体系，计划总投资200万元（项目包含：购置自动包装机160万元，安装及其它配套设施建设15万元、车间改造25万元）。</t>
  </si>
  <si>
    <t>吸纳务工、订单收购、技术服务带动产业发展增收。</t>
  </si>
  <si>
    <r>
      <rPr>
        <sz val="14"/>
        <rFont val="宋体"/>
        <charset val="134"/>
      </rPr>
      <t>带动当地务工就业</t>
    </r>
    <r>
      <rPr>
        <sz val="14"/>
        <rFont val="Courier New"/>
        <charset val="134"/>
      </rPr>
      <t>5</t>
    </r>
    <r>
      <rPr>
        <sz val="14"/>
        <rFont val="宋体"/>
        <charset val="134"/>
      </rPr>
      <t>人，每户增收</t>
    </r>
    <r>
      <rPr>
        <sz val="14"/>
        <rFont val="Courier New"/>
        <charset val="134"/>
      </rPr>
      <t>2000</t>
    </r>
    <r>
      <rPr>
        <sz val="14"/>
        <rFont val="宋体"/>
        <charset val="134"/>
      </rPr>
      <t>元，激励脱贫户就地务工，为贫困家庭增加收入，预计带动50户150人。资产归村集体经济股份合作社所有，建成后租赁经营主体，村集体收益不低于3%。</t>
    </r>
  </si>
  <si>
    <t>2025年双龙镇盛百世现代农业园区茶叶加工设施奖补项目</t>
  </si>
  <si>
    <t>厂房600平米，为钢架结构，填充墙为砖，展销厅、办公室共700㎡为混凝土框架结构，填充墙为砖红绿茶生产线各1条；冷藏室80平方米等配套设施。按照项目总投资不超过30%的标准向经营主体予以奖补。</t>
  </si>
  <si>
    <r>
      <rPr>
        <sz val="14"/>
        <rFont val="宋体"/>
        <charset val="134"/>
      </rPr>
      <t>完善桥山村汉滨区盛百世现代农业园区产业连，吸纳务工、订单收购、技术服务带动产业发展增收，预计带动脱贫户及监测户</t>
    </r>
    <r>
      <rPr>
        <sz val="14"/>
        <rFont val="Courier New"/>
        <charset val="134"/>
      </rPr>
      <t>89</t>
    </r>
    <r>
      <rPr>
        <sz val="14"/>
        <rFont val="宋体"/>
        <charset val="134"/>
      </rPr>
      <t>户</t>
    </r>
    <r>
      <rPr>
        <sz val="14"/>
        <rFont val="Courier New"/>
        <charset val="134"/>
      </rPr>
      <t>246</t>
    </r>
    <r>
      <rPr>
        <sz val="14"/>
        <rFont val="宋体"/>
        <charset val="134"/>
      </rPr>
      <t>人，户均增收2000元以上。形成资产归经营主体所有并落实管护。</t>
    </r>
  </si>
  <si>
    <t>2025年坝河镇繁荣村盛裕祥养殖场富硒鸡蛋冷藏保鲜深加工奖补项目</t>
  </si>
  <si>
    <t>园区现有养鸡车间3800平方米，饲料加工厂区2000平方米，养鸡10万只。配套建设：加工厂房1200平方米，蛋品分拣设备及蛋品加工设备各一套，保鲜库及设备一套。按照项目总投资不超过30%的标准向经营主体予以奖补。</t>
  </si>
  <si>
    <r>
      <rPr>
        <sz val="14"/>
        <rFont val="宋体"/>
        <charset val="134"/>
      </rPr>
      <t>通过项目建设，有效增加产业产值</t>
    </r>
    <r>
      <rPr>
        <sz val="14"/>
        <rFont val="Courier New"/>
        <charset val="134"/>
      </rPr>
      <t>300</t>
    </r>
    <r>
      <rPr>
        <sz val="14"/>
        <rFont val="宋体"/>
        <charset val="134"/>
      </rPr>
      <t>万元，以吸纳就业务工、土地流转等方式带动群众增收，其中脱贫户及监测户60户180人，户均增</t>
    </r>
    <r>
      <rPr>
        <sz val="14"/>
        <rFont val="Courier New"/>
        <charset val="134"/>
      </rPr>
      <t>8000</t>
    </r>
    <r>
      <rPr>
        <sz val="14"/>
        <rFont val="宋体"/>
        <charset val="134"/>
      </rPr>
      <t>元，项目建成后形成资产规盛裕祥养植农民专业合作社所有。形成资产归经营主体所有并落实管护。</t>
    </r>
  </si>
  <si>
    <t>2025年坝河镇繁荣村康新绿色养殖农民专业合作社蟠桃初加工厂房及配套设施建设奖补项目</t>
  </si>
  <si>
    <t>康新绿色养殖农民专业合作社现有蟠桃70亩，年产蟠桃2万斤。配套建设：建设蟠桃初加工厂房100平方米，保鲜库50平方米及水电配套设施；清洗池2个，每个3立方米；蟠桃园区防鸟设施及围栏2000米。按照项目总投资不超过30%的标准向经营主体予以奖补。</t>
  </si>
  <si>
    <r>
      <rPr>
        <sz val="14"/>
        <rFont val="宋体"/>
        <charset val="134"/>
      </rPr>
      <t>通过项目建设，有效增加产业产值</t>
    </r>
    <r>
      <rPr>
        <sz val="14"/>
        <rFont val="Courier New"/>
        <charset val="134"/>
      </rPr>
      <t>15</t>
    </r>
    <r>
      <rPr>
        <sz val="14"/>
        <rFont val="宋体"/>
        <charset val="134"/>
      </rPr>
      <t>万元，以吸纳就业务工、土地流转等方式带动群众增收，其中脱贫户及监测户</t>
    </r>
    <r>
      <rPr>
        <sz val="14"/>
        <rFont val="Courier New"/>
        <charset val="134"/>
      </rPr>
      <t>6</t>
    </r>
    <r>
      <rPr>
        <sz val="14"/>
        <rFont val="宋体"/>
        <charset val="134"/>
      </rPr>
      <t>户</t>
    </r>
    <r>
      <rPr>
        <sz val="14"/>
        <rFont val="Courier New"/>
        <charset val="134"/>
      </rPr>
      <t>22</t>
    </r>
    <r>
      <rPr>
        <sz val="14"/>
        <rFont val="宋体"/>
        <charset val="134"/>
      </rPr>
      <t>人，户均增</t>
    </r>
    <r>
      <rPr>
        <sz val="14"/>
        <rFont val="Courier New"/>
        <charset val="134"/>
      </rPr>
      <t>5000</t>
    </r>
    <r>
      <rPr>
        <sz val="14"/>
        <rFont val="宋体"/>
        <charset val="134"/>
      </rPr>
      <t>元，项目建成后形成资产规康新绿色养殖农民专业合作社所有并落实管护。</t>
    </r>
  </si>
  <si>
    <t>2025年田坝社区农产品加工厂附属配套设施建设项目</t>
  </si>
  <si>
    <t>为现有农产品加工厂配套水渠1200米；硬化晾晒场地面500平方米；厂房挡墙50立方及配套排水沟；生产道路100米。</t>
  </si>
  <si>
    <t>田坝社区</t>
  </si>
  <si>
    <t>通过土地流转，吸纳园区务工等方式，带动农户发展产业，增加收入</t>
  </si>
  <si>
    <r>
      <rPr>
        <sz val="14"/>
        <rFont val="宋体"/>
        <charset val="134"/>
      </rPr>
      <t>通过提吸纳务工，达到带动群众务工、增收的目标，带动脱贫户及监测户</t>
    </r>
    <r>
      <rPr>
        <sz val="14"/>
        <rFont val="Courier New"/>
        <charset val="134"/>
      </rPr>
      <t>128</t>
    </r>
    <r>
      <rPr>
        <sz val="14"/>
        <rFont val="宋体"/>
        <charset val="134"/>
      </rPr>
      <t>户</t>
    </r>
    <r>
      <rPr>
        <sz val="14"/>
        <rFont val="Courier New"/>
        <charset val="134"/>
      </rPr>
      <t>421</t>
    </r>
    <r>
      <rPr>
        <sz val="14"/>
        <rFont val="宋体"/>
        <charset val="134"/>
      </rPr>
      <t>人，年人均增收</t>
    </r>
    <r>
      <rPr>
        <sz val="14"/>
        <rFont val="Courier New"/>
        <charset val="134"/>
      </rPr>
      <t>1500</t>
    </r>
    <r>
      <rPr>
        <sz val="14"/>
        <rFont val="宋体"/>
        <charset val="134"/>
      </rPr>
      <t>元。建成后资产权属归田坝社区集体所有</t>
    </r>
  </si>
  <si>
    <t>区级“千万工程”示范村项目</t>
  </si>
  <si>
    <t>2025年晏坝镇田坝社区农产品加工厂建设奖补项目</t>
  </si>
  <si>
    <t>田坝社区粮油基地300余亩、香椿园100亩，加工厂厂房1200平方，配套：新建速冻蔬菜、酱菜加工、粮食加工三条生产线及配套设备。按照项目总投资不超过30%的标准向经营主体予以奖补。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</si>
  <si>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128</t>
    </r>
    <r>
      <rPr>
        <sz val="14"/>
        <rFont val="宋体"/>
        <charset val="134"/>
      </rPr>
      <t>户</t>
    </r>
    <r>
      <rPr>
        <sz val="14"/>
        <rFont val="Courier New"/>
        <charset val="134"/>
      </rPr>
      <t>421</t>
    </r>
    <r>
      <rPr>
        <sz val="14"/>
        <rFont val="宋体"/>
        <charset val="134"/>
      </rPr>
      <t>人，年人均增收</t>
    </r>
    <r>
      <rPr>
        <sz val="14"/>
        <rFont val="Courier New"/>
        <charset val="134"/>
      </rPr>
      <t>1500</t>
    </r>
    <r>
      <rPr>
        <sz val="14"/>
        <rFont val="宋体"/>
        <charset val="134"/>
      </rPr>
      <t>元，建成后资产归秦巴红叶企业所有。</t>
    </r>
  </si>
  <si>
    <t>2025年晏坝镇中心社区德润茶厂多品种富硒茶数字化加工车间设施奖补项目</t>
  </si>
  <si>
    <t>新建智能化贮青及萎凋工艺的数字化控制车间400㎡；新增环保节能日光萎凋房200㎡；新增电脑程序精致控制的揉捻控制系统6组；新增用于夏秋发酵茶加工及金花富硒茶的生物设备一组；新增环境温度控制系统一组；新增环境湿度控制系统一组；新增风循环系统一组；机械采摘鲜叶设备一批。按照项目总投资不超过30%的标准向经营主体予以奖补。</t>
  </si>
  <si>
    <t>通过吸纳园区务工等方式，带动农户发展产业，增加收入</t>
  </si>
  <si>
    <r>
      <rPr>
        <sz val="14"/>
        <rFont val="宋体"/>
        <charset val="134"/>
      </rPr>
      <t>通过提高产业升级，改善种植条件，增加产业产值，达到带动群众务工、增收的目标，带动脱贫户及监测户</t>
    </r>
    <r>
      <rPr>
        <sz val="14"/>
        <rFont val="Courier New"/>
        <charset val="134"/>
      </rPr>
      <t>41</t>
    </r>
    <r>
      <rPr>
        <sz val="14"/>
        <rFont val="宋体"/>
        <charset val="134"/>
      </rPr>
      <t>户</t>
    </r>
    <r>
      <rPr>
        <sz val="14"/>
        <rFont val="Courier New"/>
        <charset val="134"/>
      </rPr>
      <t>125</t>
    </r>
    <r>
      <rPr>
        <sz val="14"/>
        <rFont val="宋体"/>
        <charset val="134"/>
      </rPr>
      <t>人，年人均增收</t>
    </r>
    <r>
      <rPr>
        <sz val="14"/>
        <rFont val="Courier New"/>
        <charset val="134"/>
      </rPr>
      <t>1200</t>
    </r>
    <r>
      <rPr>
        <sz val="14"/>
        <rFont val="宋体"/>
        <charset val="134"/>
      </rPr>
      <t>元，建成后资产权属归德润茶厂经营主体所有。</t>
    </r>
  </si>
  <si>
    <t>2025年晏坝镇中心社区秦巴红叶生态农林开发有限公司香椿加工厂建设奖补项目</t>
  </si>
  <si>
    <t>现有香椿园200余亩，配套新建：速冻蔬菜、香椿酱加工生产线各1条。按照项目总投资不超过30%的标准向经营主体予以奖补。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</si>
  <si>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150</t>
    </r>
    <r>
      <rPr>
        <sz val="14"/>
        <rFont val="宋体"/>
        <charset val="134"/>
      </rPr>
      <t>户</t>
    </r>
    <r>
      <rPr>
        <sz val="14"/>
        <rFont val="Courier New"/>
        <charset val="134"/>
      </rPr>
      <t>400</t>
    </r>
    <r>
      <rPr>
        <sz val="14"/>
        <rFont val="宋体"/>
        <charset val="134"/>
      </rPr>
      <t>人，年人均增收</t>
    </r>
    <r>
      <rPr>
        <sz val="14"/>
        <rFont val="Courier New"/>
        <charset val="134"/>
      </rPr>
      <t>1000</t>
    </r>
    <r>
      <rPr>
        <sz val="14"/>
        <rFont val="宋体"/>
        <charset val="134"/>
      </rPr>
      <t>元，建成后资产权属归秦巴红叶生态农林开发有限公司所有。</t>
    </r>
  </si>
  <si>
    <t>2025年紫荆镇荆河村粮油基地粮食加工厂配套设施项目（壮大村集体经济）</t>
  </si>
  <si>
    <t>建设厂房300平方米及相关附属设施，粮食加工设备1套，封装设备1套，年生产加工面粉10吨、玉米12吨大米32吨。</t>
  </si>
  <si>
    <t>荆河村</t>
  </si>
  <si>
    <t>厂区务工、订单收购、农产品代销、入股分红等方式带动增收</t>
  </si>
  <si>
    <r>
      <rPr>
        <sz val="14"/>
        <rFont val="宋体"/>
        <charset val="134"/>
      </rPr>
      <t>通过项目建设，建设粮油加工厂，方便群众，方便群众生产生活。通过厂区务工、订单收购、农产品代销、入股分红等方式带动增收，受益总人口</t>
    </r>
    <r>
      <rPr>
        <sz val="14"/>
        <rFont val="Courier New"/>
        <charset val="134"/>
      </rPr>
      <t>344</t>
    </r>
    <r>
      <rPr>
        <sz val="14"/>
        <rFont val="宋体"/>
        <charset val="134"/>
      </rPr>
      <t>户</t>
    </r>
    <r>
      <rPr>
        <sz val="14"/>
        <rFont val="Courier New"/>
        <charset val="134"/>
      </rPr>
      <t>1092</t>
    </r>
    <r>
      <rPr>
        <sz val="14"/>
        <rFont val="宋体"/>
        <charset val="134"/>
      </rPr>
      <t>人，其中，直接受益脱贫人口（含三类户）</t>
    </r>
    <r>
      <rPr>
        <sz val="14"/>
        <rFont val="Courier New"/>
        <charset val="134"/>
      </rPr>
      <t>196</t>
    </r>
    <r>
      <rPr>
        <sz val="14"/>
        <rFont val="宋体"/>
        <charset val="134"/>
      </rPr>
      <t>户</t>
    </r>
    <r>
      <rPr>
        <sz val="14"/>
        <rFont val="Courier New"/>
        <charset val="134"/>
      </rPr>
      <t>637</t>
    </r>
    <r>
      <rPr>
        <sz val="14"/>
        <rFont val="宋体"/>
        <charset val="134"/>
      </rPr>
      <t>人。项目建成后资产归村集体所有。</t>
    </r>
  </si>
  <si>
    <t>2025年沈坝镇桥头村顶峰养殖专业合作社新建蚕室及蚕室配套设施、蚕丝被加工厂房建设奖补项目</t>
  </si>
  <si>
    <t>新建砖混蚕室420m²，智能化养蚕机1套，省力化蚕台2000m²；新建砖混蚕丝被加工厂房420m²。按照项目总投资不超过30%的标准向经营主体予以奖补。</t>
  </si>
  <si>
    <t>桥头村</t>
  </si>
  <si>
    <t>吸纳务工，收购农产品等带动农户发展产业增收。</t>
  </si>
  <si>
    <r>
      <rPr>
        <sz val="14"/>
        <rFont val="宋体"/>
        <charset val="134"/>
      </rPr>
      <t>通过流转土地、为脱贫户提供就业岗位等方式带动脱贫户</t>
    </r>
    <r>
      <rPr>
        <sz val="14"/>
        <rFont val="Courier New"/>
        <charset val="134"/>
      </rPr>
      <t>46</t>
    </r>
    <r>
      <rPr>
        <sz val="14"/>
        <rFont val="宋体"/>
        <charset val="134"/>
      </rPr>
      <t>户</t>
    </r>
    <r>
      <rPr>
        <sz val="14"/>
        <rFont val="Courier New"/>
        <charset val="134"/>
      </rPr>
      <t>160</t>
    </r>
    <r>
      <rPr>
        <sz val="14"/>
        <rFont val="宋体"/>
        <charset val="134"/>
      </rPr>
      <t>人，户均增收</t>
    </r>
    <r>
      <rPr>
        <sz val="14"/>
        <rFont val="Courier New"/>
        <charset val="134"/>
      </rPr>
      <t>1000</t>
    </r>
    <r>
      <rPr>
        <sz val="14"/>
        <rFont val="宋体"/>
        <charset val="134"/>
      </rPr>
      <t>元。形成资产归经营主体所有并落实管护。</t>
    </r>
  </si>
  <si>
    <t>2025年沈坝镇花红村稻油加工建设奖补项目</t>
  </si>
  <si>
    <t>购买大米水雾抛光机，型号12.5动力15千瓦；色选机1块板63通道；空压机4千万；电脑包装秤5-25公斤；真空包装机单室；提升级4台电机4台。按照经营主体固定资产投资总额的30%奖补。</t>
  </si>
  <si>
    <t>花红村</t>
  </si>
  <si>
    <r>
      <rPr>
        <sz val="14"/>
        <rFont val="宋体"/>
        <charset val="134"/>
      </rPr>
      <t>通过流转土地、为脱贫户提供就业岗位等方式带动脱贫户</t>
    </r>
    <r>
      <rPr>
        <sz val="14"/>
        <rFont val="Courier New"/>
        <charset val="134"/>
      </rPr>
      <t>63</t>
    </r>
    <r>
      <rPr>
        <sz val="14"/>
        <rFont val="宋体"/>
        <charset val="134"/>
      </rPr>
      <t>户</t>
    </r>
    <r>
      <rPr>
        <sz val="14"/>
        <rFont val="Courier New"/>
        <charset val="134"/>
      </rPr>
      <t>173</t>
    </r>
    <r>
      <rPr>
        <sz val="14"/>
        <rFont val="宋体"/>
        <charset val="134"/>
      </rPr>
      <t>人，户均增收</t>
    </r>
    <r>
      <rPr>
        <sz val="14"/>
        <rFont val="Courier New"/>
        <charset val="134"/>
      </rPr>
      <t>800</t>
    </r>
    <r>
      <rPr>
        <sz val="14"/>
        <rFont val="宋体"/>
        <charset val="134"/>
      </rPr>
      <t>元。项目建成后资产归经营主体所有。</t>
    </r>
  </si>
  <si>
    <t>2025年县河镇财梁社区蜂蜜加工奖补项目</t>
  </si>
  <si>
    <t>财梁社区荆丰渤产业园蜂蜜加工项目：新建现代化蜂蜜加工厂500平方米1座（钢结构）、配套全自动生产线1套。按照经营主体固定资产投资30%予以奖补。</t>
  </si>
  <si>
    <t>财梁社区</t>
  </si>
  <si>
    <t>通过土地流转、吸纳农户务工等方式。</t>
  </si>
  <si>
    <r>
      <rPr>
        <sz val="14"/>
        <rFont val="宋体"/>
        <charset val="134"/>
      </rPr>
      <t>通过实施该项目实现全年养殖</t>
    </r>
    <r>
      <rPr>
        <sz val="14"/>
        <rFont val="Courier New"/>
        <charset val="134"/>
      </rPr>
      <t>5000</t>
    </r>
    <r>
      <rPr>
        <sz val="14"/>
        <rFont val="宋体"/>
        <charset val="134"/>
      </rPr>
      <t>箱蜂蜜，产蜂蜜</t>
    </r>
    <r>
      <rPr>
        <sz val="14"/>
        <rFont val="Courier New"/>
        <charset val="134"/>
      </rPr>
      <t>50000</t>
    </r>
    <r>
      <rPr>
        <sz val="14"/>
        <rFont val="宋体"/>
        <charset val="134"/>
      </rPr>
      <t>余斤，直接带动周边</t>
    </r>
    <r>
      <rPr>
        <sz val="14"/>
        <rFont val="Courier New"/>
        <charset val="134"/>
      </rPr>
      <t>11</t>
    </r>
    <r>
      <rPr>
        <sz val="14"/>
        <rFont val="宋体"/>
        <charset val="134"/>
      </rPr>
      <t>个村（社区）</t>
    </r>
    <r>
      <rPr>
        <sz val="14"/>
        <rFont val="Courier New"/>
        <charset val="134"/>
      </rPr>
      <t>300</t>
    </r>
    <r>
      <rPr>
        <sz val="14"/>
        <rFont val="宋体"/>
        <charset val="134"/>
      </rPr>
      <t>户村民增收，人均可增收</t>
    </r>
    <r>
      <rPr>
        <sz val="14"/>
        <rFont val="Courier New"/>
        <charset val="134"/>
      </rPr>
      <t>1500</t>
    </r>
    <r>
      <rPr>
        <sz val="14"/>
        <rFont val="宋体"/>
        <charset val="134"/>
      </rPr>
      <t>元。项目形成资产归经营主体所有。</t>
    </r>
  </si>
  <si>
    <t>2025年县河镇谢坝村种植园区配套仓储项目（壮大村集体经济）</t>
  </si>
  <si>
    <t>现有粮油种植园区300亩。新建钢结构仓储场房500平方米、购置烘干设备一套。</t>
  </si>
  <si>
    <t>谢坝村</t>
  </si>
  <si>
    <t>通过收购农产品、吸纳农户务工等方式。</t>
  </si>
  <si>
    <r>
      <rPr>
        <sz val="14"/>
        <rFont val="宋体"/>
        <charset val="134"/>
      </rPr>
      <t>通过土地流转、吸纳农户务工，带动农户增收，受益人口</t>
    </r>
    <r>
      <rPr>
        <sz val="14"/>
        <rFont val="Courier New"/>
        <charset val="134"/>
      </rPr>
      <t>138</t>
    </r>
    <r>
      <rPr>
        <sz val="14"/>
        <rFont val="宋体"/>
        <charset val="134"/>
      </rPr>
      <t>户</t>
    </r>
    <r>
      <rPr>
        <sz val="14"/>
        <rFont val="Courier New"/>
        <charset val="134"/>
      </rPr>
      <t>414</t>
    </r>
    <r>
      <rPr>
        <sz val="14"/>
        <rFont val="宋体"/>
        <charset val="134"/>
      </rPr>
      <t>人，其中脱贫户</t>
    </r>
    <r>
      <rPr>
        <sz val="14"/>
        <rFont val="Courier New"/>
        <charset val="134"/>
      </rPr>
      <t>35</t>
    </r>
    <r>
      <rPr>
        <sz val="14"/>
        <rFont val="宋体"/>
        <charset val="134"/>
      </rPr>
      <t>户</t>
    </r>
    <r>
      <rPr>
        <sz val="14"/>
        <rFont val="Courier New"/>
        <charset val="134"/>
      </rPr>
      <t>102</t>
    </r>
    <r>
      <rPr>
        <sz val="14"/>
        <rFont val="宋体"/>
        <charset val="134"/>
      </rPr>
      <t>人。户均增收</t>
    </r>
    <r>
      <rPr>
        <sz val="14"/>
        <rFont val="Courier New"/>
        <charset val="134"/>
      </rPr>
      <t>2000</t>
    </r>
    <r>
      <rPr>
        <sz val="14"/>
        <rFont val="宋体"/>
        <charset val="134"/>
      </rPr>
      <t>元。项目建成后资产归村集体所有。</t>
    </r>
  </si>
  <si>
    <t>②品牌打造和展销平台</t>
  </si>
  <si>
    <t>品牌打造和展销平台</t>
  </si>
  <si>
    <t>2025年汉滨区茶叶品牌打造和市场营销项目</t>
  </si>
  <si>
    <t>举办2025年开园节活动，积极参加各类茶博会，进行展示展销。省内外增加陕茶一号专营店4家，加大陕茶一号产品宣传推介力度。</t>
  </si>
  <si>
    <t>通过品牌打造和拓展市场销售，切实解决茶农销售难题，增加茶农收入。</t>
  </si>
  <si>
    <t>提升安康富硒茶（陕茶一号）品牌营销力。通过品牌打造和拓展市场销售，切实解决茶农销售难题，增加茶农收入。</t>
  </si>
  <si>
    <t>2025年汉滨区特色果业示范园培育项目</t>
  </si>
  <si>
    <t>培育枇杷、猕猴桃、柑橘、葡萄等示范园1000亩。验收合格
后按1000元/亩标准奖扶。</t>
  </si>
  <si>
    <t>双龙镇、坝河镇、关庙镇、瀛湖镇、流水镇五里镇。</t>
  </si>
  <si>
    <t>以吸纳务工，农产品销售增加果农收入。</t>
  </si>
  <si>
    <t>通过示范园建设，提升特色果业高质量发展，以吸纳务工，农产品销售增加果农收入。预计带动脱贫户及监测户18户46人，户均增收1000元以上。</t>
  </si>
  <si>
    <t>2025年汉滨区特色产业品牌认定和品牌培育项目</t>
  </si>
  <si>
    <t>当年获得SC、绿色、有机及续证、全国特质农品、良好农业规范等认证和各级政府组织的农业产品评比获一二三等奖、富硒新产品（第三方认证+市专用标志准用证书）和制定颁布富硒企业标准。</t>
  </si>
  <si>
    <t>劳务用工、土地流转、产品销售等。</t>
  </si>
  <si>
    <r>
      <rPr>
        <sz val="14"/>
        <rFont val="宋体"/>
        <charset val="134"/>
      </rPr>
      <t>当年获得</t>
    </r>
    <r>
      <rPr>
        <sz val="14"/>
        <rFont val="Courier New"/>
        <charset val="134"/>
      </rPr>
      <t>SC</t>
    </r>
    <r>
      <rPr>
        <sz val="14"/>
        <rFont val="宋体"/>
        <charset val="134"/>
      </rPr>
      <t>、绿色、有机及续证、全国特质农品、良好农业规范等认证和各级政府组织的农业产品评比获一二三等奖、富硒新产品（第三方认证</t>
    </r>
    <r>
      <rPr>
        <sz val="14"/>
        <rFont val="Courier New"/>
        <charset val="134"/>
      </rPr>
      <t>+</t>
    </r>
    <r>
      <rPr>
        <sz val="14"/>
        <rFont val="宋体"/>
        <charset val="134"/>
      </rPr>
      <t>市专用标志准用证书）和制定颁布富硒企业标准。有效带动脱贫户</t>
    </r>
    <r>
      <rPr>
        <sz val="14"/>
        <rFont val="Courier New"/>
        <charset val="134"/>
      </rPr>
      <t>50</t>
    </r>
    <r>
      <rPr>
        <sz val="14"/>
        <rFont val="宋体"/>
        <charset val="134"/>
      </rPr>
      <t>户</t>
    </r>
    <r>
      <rPr>
        <sz val="14"/>
        <rFont val="Courier New"/>
        <charset val="134"/>
      </rPr>
      <t>130</t>
    </r>
    <r>
      <rPr>
        <sz val="14"/>
        <rFont val="宋体"/>
        <charset val="134"/>
      </rPr>
      <t>人持续稳定增收。</t>
    </r>
  </si>
  <si>
    <t>2025年汉滨区农产品产地冷藏保鲜设施建设项目</t>
  </si>
  <si>
    <t>当年支持新型农业经营主体建设冷藏保鲜设施建设，总建设吨位1000吨。</t>
  </si>
  <si>
    <r>
      <rPr>
        <sz val="14"/>
        <rFont val="宋体"/>
        <charset val="134"/>
      </rPr>
      <t>支持经营主体建设冷藏保鲜库，建设总吨位</t>
    </r>
    <r>
      <rPr>
        <sz val="14"/>
        <rFont val="Courier New"/>
        <charset val="134"/>
      </rPr>
      <t>1000</t>
    </r>
    <r>
      <rPr>
        <sz val="14"/>
        <rFont val="宋体"/>
        <charset val="134"/>
      </rPr>
      <t>吨。有效带动脱贫户</t>
    </r>
    <r>
      <rPr>
        <sz val="14"/>
        <rFont val="Courier New"/>
        <charset val="134"/>
      </rPr>
      <t>30</t>
    </r>
    <r>
      <rPr>
        <sz val="14"/>
        <rFont val="宋体"/>
        <charset val="134"/>
      </rPr>
      <t>户</t>
    </r>
    <r>
      <rPr>
        <sz val="14"/>
        <rFont val="Courier New"/>
        <charset val="134"/>
      </rPr>
      <t>70</t>
    </r>
    <r>
      <rPr>
        <sz val="14"/>
        <rFont val="宋体"/>
        <charset val="134"/>
      </rPr>
      <t>人持续稳定增收，户均增收</t>
    </r>
    <r>
      <rPr>
        <sz val="14"/>
        <rFont val="Courier New"/>
        <charset val="134"/>
      </rPr>
      <t>1000</t>
    </r>
    <r>
      <rPr>
        <sz val="14"/>
        <rFont val="宋体"/>
        <charset val="134"/>
      </rPr>
      <t>元以上。</t>
    </r>
  </si>
  <si>
    <t>汉滨区2025年富硒特色农产品市场营销奖扶项目</t>
  </si>
  <si>
    <t>支持经营主体在汉滨富硒特色农产品市场营销环节中，开展富硒特色农产品销售。年销售汉滨富硒特色农产品金额达100万以上，以销售粮油，蔬菜，茶叶，汉滨名、特、优、新农产品的销售合同、销售凭证、交易结算凭证及税票等为依据，按年销售额的 1%奖扶，同一法人或经营主体最高不超过 10 万元。并通过就业或收购农产品带动农户增收 10 户以上（其中脱贫户或监测户不少于 3 户），户均增收 1800 元以上。支持鼓励特色农产品企业走出去，参加省市产品推介、产销对接等活动，加强品牌宣传，提升富硒特色农产品影响力。赴省外展示、展销，每参加一次奖扶1万元，对赴市外、省内的每次奖扶5000元。</t>
  </si>
  <si>
    <t>相关镇</t>
  </si>
  <si>
    <r>
      <rPr>
        <sz val="14"/>
        <rFont val="宋体"/>
        <charset val="134"/>
      </rPr>
      <t>相关村</t>
    </r>
    <r>
      <rPr>
        <sz val="14"/>
        <rFont val="Courier New"/>
        <charset val="134"/>
      </rPr>
      <t>/</t>
    </r>
    <r>
      <rPr>
        <sz val="14"/>
        <rFont val="宋体"/>
        <charset val="134"/>
      </rPr>
      <t>社区</t>
    </r>
  </si>
  <si>
    <t>区供销社</t>
  </si>
  <si>
    <t>汪红星</t>
  </si>
  <si>
    <r>
      <rPr>
        <sz val="14"/>
        <rFont val="宋体"/>
        <charset val="134"/>
      </rPr>
      <t>劳务用工、土地流转、产品销售等，预计带动脱贫户及监测户</t>
    </r>
    <r>
      <rPr>
        <sz val="14"/>
        <rFont val="Courier New"/>
        <charset val="134"/>
      </rPr>
      <t>50</t>
    </r>
    <r>
      <rPr>
        <sz val="14"/>
        <rFont val="宋体"/>
        <charset val="134"/>
      </rPr>
      <t>户</t>
    </r>
    <r>
      <rPr>
        <sz val="14"/>
        <rFont val="Courier New"/>
        <charset val="134"/>
      </rPr>
      <t>150</t>
    </r>
    <r>
      <rPr>
        <sz val="14"/>
        <rFont val="宋体"/>
        <charset val="134"/>
      </rPr>
      <t>人，人均增收</t>
    </r>
    <r>
      <rPr>
        <sz val="14"/>
        <rFont val="Courier New"/>
        <charset val="134"/>
      </rPr>
      <t>1800</t>
    </r>
    <r>
      <rPr>
        <sz val="14"/>
        <rFont val="宋体"/>
        <charset val="134"/>
      </rPr>
      <t>元。</t>
    </r>
  </si>
  <si>
    <t>2025年建民街道忠诚村蔬菜交易体验区建设项目</t>
  </si>
  <si>
    <t>忠诚园区选址，建设蔬菜交易体验区一处，面积不少于300平方米，（1）用于忠诚园区农产品线下交易；（2）、建设抖音直播间一处，面积不少于20平方米，设施设备配套齐全，用于忠诚村农产品线上推介销售；（3）、建设农产品销售展示区一处，面积不少于100平方米，货架展台配套齐全，用于忠诚农产品展示销售。</t>
  </si>
  <si>
    <t>忠诚村</t>
  </si>
  <si>
    <r>
      <rPr>
        <sz val="14"/>
        <rFont val="宋体"/>
        <charset val="134"/>
      </rPr>
      <t>通过项目实施，加强蔬菜产品宣传交易，提升园区经济效益，直接受益</t>
    </r>
    <r>
      <rPr>
        <sz val="14"/>
        <rFont val="Courier New"/>
        <charset val="134"/>
      </rPr>
      <t>310</t>
    </r>
    <r>
      <rPr>
        <sz val="14"/>
        <rFont val="宋体"/>
        <charset val="134"/>
      </rPr>
      <t>户，</t>
    </r>
    <r>
      <rPr>
        <sz val="14"/>
        <rFont val="Courier New"/>
        <charset val="134"/>
      </rPr>
      <t>1070</t>
    </r>
    <r>
      <rPr>
        <sz val="14"/>
        <rFont val="宋体"/>
        <charset val="134"/>
      </rPr>
      <t>人项目建成后，资产归村集体所有。</t>
    </r>
  </si>
  <si>
    <r>
      <rPr>
        <sz val="14"/>
        <rFont val="Courier New"/>
        <charset val="134"/>
      </rPr>
      <t>(</t>
    </r>
    <r>
      <rPr>
        <sz val="14"/>
        <rFont val="宋体"/>
        <charset val="134"/>
      </rPr>
      <t>三）配套设施项目</t>
    </r>
  </si>
  <si>
    <r>
      <rPr>
        <sz val="14"/>
        <rFont val="Calibri"/>
        <charset val="134"/>
      </rPr>
      <t>①</t>
    </r>
    <r>
      <rPr>
        <sz val="14"/>
        <rFont val="宋体"/>
        <charset val="134"/>
      </rPr>
      <t>小型农田水利设施建设</t>
    </r>
  </si>
  <si>
    <t>小型农田水利设施建设</t>
  </si>
  <si>
    <t>汉滨区月河灌区维修养护工程</t>
  </si>
  <si>
    <t>恒惠渠枢纽维修养护1座，越惠渠取水枢纽维修养护1座；月河灌区干渠清淤17.15km，支渠清淤3km；恒惠渠东干渠（K13+700~K13+745）渠道基础挡护长45m；干渠闸门维修养护35座；金河滩泵站维修养护1处。</t>
  </si>
  <si>
    <t>恒口镇</t>
  </si>
  <si>
    <t>区月河灌区管理中心</t>
  </si>
  <si>
    <t>区水利局</t>
  </si>
  <si>
    <t>洪波</t>
  </si>
  <si>
    <t>改善生产生活条件</t>
  </si>
  <si>
    <r>
      <rPr>
        <sz val="14"/>
        <rFont val="宋体"/>
        <charset val="134"/>
      </rPr>
      <t>项目实施后，灌区灌溉设计保证率达到</t>
    </r>
    <r>
      <rPr>
        <sz val="14"/>
        <rFont val="Courier New"/>
        <charset val="134"/>
      </rPr>
      <t>75%</t>
    </r>
    <r>
      <rPr>
        <sz val="14"/>
        <rFont val="宋体"/>
        <charset val="134"/>
      </rPr>
      <t>，改善灌溉面积</t>
    </r>
    <r>
      <rPr>
        <sz val="14"/>
        <rFont val="Courier New"/>
        <charset val="134"/>
      </rPr>
      <t>3000</t>
    </r>
    <r>
      <rPr>
        <sz val="14"/>
        <rFont val="宋体"/>
        <charset val="134"/>
      </rPr>
      <t>亩，受益总人口</t>
    </r>
    <r>
      <rPr>
        <sz val="14"/>
        <rFont val="Courier New"/>
        <charset val="134"/>
      </rPr>
      <t>15827</t>
    </r>
    <r>
      <rPr>
        <sz val="14"/>
        <rFont val="宋体"/>
        <charset val="134"/>
      </rPr>
      <t>人。工程建成后资产归汉滨区月河灌区管理中心所有</t>
    </r>
  </si>
  <si>
    <t>汉滨区建民办、关庙镇小型灌区节水改造项目</t>
  </si>
  <si>
    <t>堰塘维修改造2座；渠道衬砌改造3条总长2278m；新建泵站1座，新修100m3圆形高位蓄水池1座；配套Φ110～32mmPE管灌溉管道长18480m，DN32给水栓337个。</t>
  </si>
  <si>
    <t>建民街道、关庙镇</t>
  </si>
  <si>
    <t>西山村、桥河村、新红村</t>
  </si>
  <si>
    <t>区水利灌溉管理站</t>
  </si>
  <si>
    <t>付康</t>
  </si>
  <si>
    <r>
      <rPr>
        <sz val="14"/>
        <rFont val="宋体"/>
        <charset val="134"/>
      </rPr>
      <t>项目实施后改善建民办西山村、关庙镇桥河村、新红村农田灌溉，受益人口</t>
    </r>
    <r>
      <rPr>
        <sz val="14"/>
        <rFont val="Courier New"/>
        <charset val="134"/>
      </rPr>
      <t>3268</t>
    </r>
    <r>
      <rPr>
        <sz val="14"/>
        <rFont val="宋体"/>
        <charset val="134"/>
      </rPr>
      <t>人，恢复灌溉面积</t>
    </r>
    <r>
      <rPr>
        <sz val="14"/>
        <rFont val="Courier New"/>
        <charset val="134"/>
      </rPr>
      <t>690</t>
    </r>
    <r>
      <rPr>
        <sz val="14"/>
        <rFont val="宋体"/>
        <charset val="134"/>
      </rPr>
      <t>亩。工程建成后资产归建民办、关庙镇所有</t>
    </r>
  </si>
  <si>
    <t>汉滨区牛蹄镇牛蹄河灌区节水改造项目</t>
  </si>
  <si>
    <t>新修拦水坝2座，干渠2条1.455km,支渠2条0.739km，斗渠21条2.695km；新增干渠节制闸22座，干渠放水斗门21座，干渠退水闸2座，斗渠退水闸21座；新增放水斗洞89孔，新修垮沟钢管1处，长12m，新修护岸156.8m。</t>
  </si>
  <si>
    <t>朝天河村、中心社区</t>
  </si>
  <si>
    <r>
      <rPr>
        <sz val="14"/>
        <rFont val="宋体"/>
        <charset val="134"/>
      </rPr>
      <t>项目实施后改善牛蹄镇朝天河村、中心社区农田灌溉，受益人口</t>
    </r>
    <r>
      <rPr>
        <sz val="14"/>
        <rFont val="Courier New"/>
        <charset val="134"/>
      </rPr>
      <t>1230</t>
    </r>
    <r>
      <rPr>
        <sz val="14"/>
        <rFont val="宋体"/>
        <charset val="134"/>
      </rPr>
      <t>人，恢复灌溉面积</t>
    </r>
    <r>
      <rPr>
        <sz val="14"/>
        <rFont val="Courier New"/>
        <charset val="134"/>
      </rPr>
      <t>480</t>
    </r>
    <r>
      <rPr>
        <sz val="14"/>
        <rFont val="宋体"/>
        <charset val="134"/>
      </rPr>
      <t>亩。工程建成后资产归牛蹄镇所有</t>
    </r>
  </si>
  <si>
    <t>汉滨区流水镇河心村、学坊垭村小型水利工程</t>
  </si>
  <si>
    <t>渠道衬砌2.5km，铺设管道6.8km，新修抽水泵站1座，新修100m3蓄水池2座。</t>
  </si>
  <si>
    <t>河心村、学坊垭社区</t>
  </si>
  <si>
    <r>
      <rPr>
        <sz val="14"/>
        <rFont val="宋体"/>
        <charset val="134"/>
      </rPr>
      <t>项目实施后改善流水镇河心村、学坊社区农田灌溉，受益人口</t>
    </r>
    <r>
      <rPr>
        <sz val="14"/>
        <rFont val="Courier New"/>
        <charset val="134"/>
      </rPr>
      <t>600</t>
    </r>
    <r>
      <rPr>
        <sz val="14"/>
        <rFont val="宋体"/>
        <charset val="134"/>
      </rPr>
      <t>人，恢复灌溉面积</t>
    </r>
    <r>
      <rPr>
        <sz val="14"/>
        <rFont val="Courier New"/>
        <charset val="134"/>
      </rPr>
      <t>300</t>
    </r>
    <r>
      <rPr>
        <sz val="14"/>
        <rFont val="宋体"/>
        <charset val="134"/>
      </rPr>
      <t>亩。工程建成后资产归流水镇所有</t>
    </r>
  </si>
  <si>
    <t>汉滨区许家河水库灌区续建配套与现代化改造项目</t>
  </si>
  <si>
    <t>渠道改造29.34km，改造分水闸16座，退水闸8座，人行桥37座，机耕桥6座，斗门8座，信息化系统1套。</t>
  </si>
  <si>
    <t>许家河灌区</t>
  </si>
  <si>
    <r>
      <rPr>
        <sz val="14"/>
        <rFont val="宋体"/>
        <charset val="134"/>
      </rPr>
      <t>项目实施后改善灌区内灌溉面积，受益总人口</t>
    </r>
    <r>
      <rPr>
        <sz val="14"/>
        <rFont val="Courier New"/>
        <charset val="134"/>
      </rPr>
      <t>29316</t>
    </r>
    <r>
      <rPr>
        <sz val="14"/>
        <rFont val="宋体"/>
        <charset val="134"/>
      </rPr>
      <t>人，恢复灌溉面积</t>
    </r>
    <r>
      <rPr>
        <sz val="14"/>
        <rFont val="Courier New"/>
        <charset val="134"/>
      </rPr>
      <t>3500</t>
    </r>
    <r>
      <rPr>
        <sz val="14"/>
        <rFont val="宋体"/>
        <charset val="134"/>
      </rPr>
      <t>亩。工程建成后资产归张滩镇所有</t>
    </r>
  </si>
  <si>
    <r>
      <rPr>
        <sz val="14"/>
        <rFont val="Calibri"/>
        <charset val="134"/>
      </rPr>
      <t>②</t>
    </r>
    <r>
      <rPr>
        <sz val="14"/>
        <rFont val="宋体"/>
        <charset val="134"/>
      </rPr>
      <t>产业园（区）设施配套</t>
    </r>
  </si>
  <si>
    <t>产业园（区）</t>
  </si>
  <si>
    <t>2025年大河镇小河村生态种养殖园区风干食品加工厂配套建设项目</t>
  </si>
  <si>
    <t>现有农产品风干处理厂房1处，加工线一条，储存厂房1处。新修护坎1100米（干砌石护坎平均2米高），边沟治理280米(C25混凝土0.5米宽*0.5米长），新建栏水坝一座，42长、坝顶宽0.7米、坝高3.5米；</t>
  </si>
  <si>
    <t>小河村</t>
  </si>
  <si>
    <t>吸纳务工、土地流转、订单收购等形式带动群众增收。</t>
  </si>
  <si>
    <r>
      <rPr>
        <sz val="14"/>
        <rFont val="宋体"/>
        <charset val="134"/>
      </rPr>
      <t>通过吸纳就业务工、土地流转、订单收购等方式促进群众增收，其中脱贫户及监测户</t>
    </r>
    <r>
      <rPr>
        <sz val="14"/>
        <rFont val="Courier New"/>
        <charset val="134"/>
      </rPr>
      <t>16</t>
    </r>
    <r>
      <rPr>
        <sz val="14"/>
        <rFont val="宋体"/>
        <charset val="134"/>
      </rPr>
      <t>户</t>
    </r>
    <r>
      <rPr>
        <sz val="14"/>
        <rFont val="Courier New"/>
        <charset val="134"/>
      </rPr>
      <t>45</t>
    </r>
    <r>
      <rPr>
        <sz val="14"/>
        <rFont val="宋体"/>
        <charset val="134"/>
      </rPr>
      <t>人，户均增收</t>
    </r>
    <r>
      <rPr>
        <sz val="14"/>
        <rFont val="Courier New"/>
        <charset val="134"/>
      </rPr>
      <t>1500</t>
    </r>
    <r>
      <rPr>
        <sz val="14"/>
        <rFont val="宋体"/>
        <charset val="134"/>
      </rPr>
      <t>元，项目建成后形成资产规村集体所有。</t>
    </r>
  </si>
  <si>
    <r>
      <rPr>
        <sz val="14"/>
        <rFont val="Courier New"/>
        <charset val="134"/>
      </rPr>
      <t>2025</t>
    </r>
    <r>
      <rPr>
        <sz val="14"/>
        <rFont val="宋体"/>
        <charset val="134"/>
      </rPr>
      <t>年大河镇流芳村稻鱼共养基地提升建设项目</t>
    </r>
  </si>
  <si>
    <r>
      <rPr>
        <sz val="14"/>
        <rFont val="宋体"/>
        <charset val="134"/>
      </rPr>
      <t>现有稻鱼种植基地占地300亩。建设农田护坎</t>
    </r>
    <r>
      <rPr>
        <sz val="14"/>
        <rFont val="Courier New"/>
        <charset val="134"/>
      </rPr>
      <t>800</t>
    </r>
    <r>
      <rPr>
        <sz val="14"/>
        <rFont val="宋体"/>
        <charset val="134"/>
      </rPr>
      <t>米（干砌石护坎平均</t>
    </r>
    <r>
      <rPr>
        <sz val="14"/>
        <rFont val="Courier New"/>
        <charset val="134"/>
      </rPr>
      <t>2</t>
    </r>
    <r>
      <rPr>
        <sz val="14"/>
        <rFont val="宋体"/>
        <charset val="134"/>
      </rPr>
      <t>米高）、拦河坝一处（宽度</t>
    </r>
    <r>
      <rPr>
        <sz val="14"/>
        <rFont val="Courier New"/>
        <charset val="134"/>
      </rPr>
      <t>12</t>
    </r>
    <r>
      <rPr>
        <sz val="14"/>
        <rFont val="宋体"/>
        <charset val="134"/>
      </rPr>
      <t>米长）、堰渠</t>
    </r>
    <r>
      <rPr>
        <sz val="14"/>
        <rFont val="Courier New"/>
        <charset val="134"/>
      </rPr>
      <t>1000</t>
    </r>
    <r>
      <rPr>
        <sz val="14"/>
        <rFont val="宋体"/>
        <charset val="134"/>
      </rPr>
      <t>米（</t>
    </r>
    <r>
      <rPr>
        <sz val="14"/>
        <rFont val="Courier New"/>
        <charset val="134"/>
      </rPr>
      <t>C20</t>
    </r>
    <r>
      <rPr>
        <sz val="14"/>
        <rFont val="宋体"/>
        <charset val="134"/>
      </rPr>
      <t>混凝土堰渠</t>
    </r>
    <r>
      <rPr>
        <sz val="14"/>
        <rFont val="Courier New"/>
        <charset val="134"/>
      </rPr>
      <t>0.4</t>
    </r>
    <r>
      <rPr>
        <sz val="14"/>
        <rFont val="宋体"/>
        <charset val="134"/>
      </rPr>
      <t>米</t>
    </r>
    <r>
      <rPr>
        <sz val="14"/>
        <rFont val="Courier New"/>
        <charset val="134"/>
      </rPr>
      <t>*0.4</t>
    </r>
    <r>
      <rPr>
        <sz val="14"/>
        <rFont val="宋体"/>
        <charset val="134"/>
      </rPr>
      <t>米</t>
    </r>
    <r>
      <rPr>
        <sz val="14"/>
        <rFont val="Courier New"/>
        <charset val="134"/>
      </rPr>
      <t>*0.4</t>
    </r>
    <r>
      <rPr>
        <sz val="14"/>
        <rFont val="宋体"/>
        <charset val="134"/>
      </rPr>
      <t>米）。</t>
    </r>
  </si>
  <si>
    <t>流芳村</t>
  </si>
  <si>
    <t>组织群众务工、土地流转、订单收购方式等形式带动群众增收致富</t>
  </si>
  <si>
    <r>
      <rPr>
        <sz val="14"/>
        <rFont val="宋体"/>
        <charset val="134"/>
      </rPr>
      <t>通过务工、土地流转等方式促进群众增收，其中脱贫户及监测户</t>
    </r>
    <r>
      <rPr>
        <sz val="14"/>
        <rFont val="Courier New"/>
        <charset val="134"/>
      </rPr>
      <t>25</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元，项目建成后形成资产规村集体所有。</t>
    </r>
  </si>
  <si>
    <r>
      <rPr>
        <sz val="14"/>
        <rFont val="Courier New"/>
        <charset val="134"/>
      </rPr>
      <t>2025</t>
    </r>
    <r>
      <rPr>
        <sz val="14"/>
        <rFont val="宋体"/>
        <charset val="134"/>
      </rPr>
      <t>年双龙镇桥山村集体经济高密度养鱼提升项目（二期）</t>
    </r>
  </si>
  <si>
    <r>
      <rPr>
        <sz val="14"/>
        <rFont val="宋体"/>
        <charset val="134"/>
      </rPr>
      <t>已有养鱼设施3000立方，钢结构生产用房40平米。配套新建水源建设集水口一处（毛石混凝土高</t>
    </r>
    <r>
      <rPr>
        <sz val="14"/>
        <rFont val="Courier New"/>
        <charset val="134"/>
      </rPr>
      <t>2</t>
    </r>
    <r>
      <rPr>
        <sz val="14"/>
        <rFont val="宋体"/>
        <charset val="134"/>
      </rPr>
      <t>米，上口宽</t>
    </r>
    <r>
      <rPr>
        <sz val="14"/>
        <rFont val="Courier New"/>
        <charset val="134"/>
      </rPr>
      <t>1</t>
    </r>
    <r>
      <rPr>
        <sz val="14"/>
        <rFont val="宋体"/>
        <charset val="134"/>
      </rPr>
      <t>米，沟长</t>
    </r>
    <r>
      <rPr>
        <sz val="14"/>
        <rFont val="Courier New"/>
        <charset val="134"/>
      </rPr>
      <t>8</t>
    </r>
    <r>
      <rPr>
        <sz val="14"/>
        <rFont val="宋体"/>
        <charset val="134"/>
      </rPr>
      <t>米）；</t>
    </r>
    <r>
      <rPr>
        <sz val="14"/>
        <rFont val="Courier New"/>
        <charset val="134"/>
      </rPr>
      <t>PE110</t>
    </r>
    <r>
      <rPr>
        <sz val="14"/>
        <rFont val="宋体"/>
        <charset val="134"/>
      </rPr>
      <t>管道</t>
    </r>
    <r>
      <rPr>
        <sz val="14"/>
        <rFont val="Courier New"/>
        <charset val="134"/>
      </rPr>
      <t>1100</t>
    </r>
    <r>
      <rPr>
        <sz val="14"/>
        <rFont val="宋体"/>
        <charset val="134"/>
      </rPr>
      <t>米沟深</t>
    </r>
    <r>
      <rPr>
        <sz val="14"/>
        <rFont val="Courier New"/>
        <charset val="134"/>
      </rPr>
      <t>0.8</t>
    </r>
    <r>
      <rPr>
        <sz val="14"/>
        <rFont val="宋体"/>
        <charset val="134"/>
      </rPr>
      <t>米；大棚</t>
    </r>
    <r>
      <rPr>
        <sz val="14"/>
        <rFont val="Courier New"/>
        <charset val="134"/>
      </rPr>
      <t>2024</t>
    </r>
    <r>
      <rPr>
        <sz val="14"/>
        <rFont val="宋体"/>
        <charset val="134"/>
      </rPr>
      <t>平方米；新建截洪沟</t>
    </r>
    <r>
      <rPr>
        <sz val="14"/>
        <rFont val="Courier New"/>
        <charset val="134"/>
      </rPr>
      <t>221</t>
    </r>
    <r>
      <rPr>
        <sz val="14"/>
        <rFont val="宋体"/>
        <charset val="134"/>
      </rPr>
      <t>米，沟宽</t>
    </r>
    <r>
      <rPr>
        <sz val="14"/>
        <rFont val="Courier New"/>
        <charset val="134"/>
      </rPr>
      <t>0.5</t>
    </r>
    <r>
      <rPr>
        <sz val="14"/>
        <rFont val="宋体"/>
        <charset val="134"/>
      </rPr>
      <t>米，</t>
    </r>
    <r>
      <rPr>
        <sz val="14"/>
        <rFont val="Courier New"/>
        <charset val="134"/>
      </rPr>
      <t>240mm</t>
    </r>
    <r>
      <rPr>
        <sz val="14"/>
        <rFont val="宋体"/>
        <charset val="134"/>
      </rPr>
      <t>砖砌筑水泥砂浆抹面；透水砖铺装</t>
    </r>
    <r>
      <rPr>
        <sz val="14"/>
        <rFont val="Courier New"/>
        <charset val="134"/>
      </rPr>
      <t>250</t>
    </r>
    <r>
      <rPr>
        <sz val="14"/>
        <rFont val="宋体"/>
        <charset val="134"/>
      </rPr>
      <t>平方米下部结构层级配碎石夯实加透水砼；场地硬化</t>
    </r>
    <r>
      <rPr>
        <sz val="14"/>
        <rFont val="Courier New"/>
        <charset val="134"/>
      </rPr>
      <t>175</t>
    </r>
    <r>
      <rPr>
        <sz val="14"/>
        <rFont val="宋体"/>
        <charset val="134"/>
      </rPr>
      <t>平方米。新建挡坎</t>
    </r>
    <r>
      <rPr>
        <sz val="14"/>
        <rFont val="Courier New"/>
        <charset val="134"/>
      </rPr>
      <t>221</t>
    </r>
    <r>
      <rPr>
        <sz val="14"/>
        <rFont val="宋体"/>
        <charset val="134"/>
      </rPr>
      <t>米，高</t>
    </r>
    <r>
      <rPr>
        <sz val="14"/>
        <rFont val="Courier New"/>
        <charset val="134"/>
      </rPr>
      <t>2.5</t>
    </r>
    <r>
      <rPr>
        <sz val="14"/>
        <rFont val="宋体"/>
        <charset val="134"/>
      </rPr>
      <t>米，上顶宽</t>
    </r>
    <r>
      <rPr>
        <sz val="14"/>
        <rFont val="Courier New"/>
        <charset val="134"/>
      </rPr>
      <t>0.6</t>
    </r>
    <r>
      <rPr>
        <sz val="14"/>
        <rFont val="宋体"/>
        <charset val="134"/>
      </rPr>
      <t>米，下宽</t>
    </r>
    <r>
      <rPr>
        <sz val="14"/>
        <rFont val="Courier New"/>
        <charset val="134"/>
      </rPr>
      <t>1.17</t>
    </r>
    <r>
      <rPr>
        <sz val="14"/>
        <rFont val="宋体"/>
        <charset val="134"/>
      </rPr>
      <t>。</t>
    </r>
  </si>
  <si>
    <r>
      <rPr>
        <sz val="14"/>
        <rFont val="Courier New"/>
        <charset val="134"/>
      </rPr>
      <t xml:space="preserve"> </t>
    </r>
    <r>
      <rPr>
        <sz val="14"/>
        <rFont val="宋体"/>
        <charset val="134"/>
      </rPr>
      <t>是</t>
    </r>
  </si>
  <si>
    <r>
      <rPr>
        <sz val="14"/>
        <rFont val="宋体"/>
        <charset val="134"/>
      </rPr>
      <t>提供</t>
    </r>
    <r>
      <rPr>
        <sz val="14"/>
        <rFont val="Courier New"/>
        <charset val="134"/>
      </rPr>
      <t>150</t>
    </r>
    <r>
      <rPr>
        <sz val="14"/>
        <rFont val="宋体"/>
        <charset val="134"/>
      </rPr>
      <t>人次务工增收</t>
    </r>
  </si>
  <si>
    <r>
      <rPr>
        <sz val="14"/>
        <rFont val="宋体"/>
        <charset val="134"/>
      </rPr>
      <t>通过务工、土地流转等方式促进群众增收，其中脱贫户及监测户157户654人，户均增收</t>
    </r>
    <r>
      <rPr>
        <sz val="14"/>
        <rFont val="Courier New"/>
        <charset val="134"/>
      </rPr>
      <t>1000</t>
    </r>
    <r>
      <rPr>
        <sz val="14"/>
        <rFont val="宋体"/>
        <charset val="134"/>
      </rPr>
      <t>元，项目建成后形成资产规村集体所有。</t>
    </r>
  </si>
  <si>
    <t>2025年第八批区级现代农业园区和航母型园区培育项目</t>
  </si>
  <si>
    <t>符合区级航母园区和区级现代农业园区标准，培育区级园区25家，区级航母型园区4家。经区政府认定，奖扶区级现代农业园区10万元/家，区级航母园区30万元/家。</t>
  </si>
  <si>
    <t>劳务用工、土地流转、订单农业</t>
  </si>
  <si>
    <r>
      <rPr>
        <sz val="14"/>
        <rFont val="宋体"/>
        <charset val="134"/>
      </rPr>
      <t>对</t>
    </r>
    <r>
      <rPr>
        <sz val="14"/>
        <rFont val="Courier New"/>
        <charset val="134"/>
      </rPr>
      <t>25</t>
    </r>
    <r>
      <rPr>
        <sz val="14"/>
        <rFont val="宋体"/>
        <charset val="134"/>
      </rPr>
      <t>个区级现代农业园区和</t>
    </r>
    <r>
      <rPr>
        <sz val="14"/>
        <rFont val="Courier New"/>
        <charset val="134"/>
      </rPr>
      <t>4</t>
    </r>
    <r>
      <rPr>
        <sz val="14"/>
        <rFont val="宋体"/>
        <charset val="134"/>
      </rPr>
      <t>个航母型现代农业园区进行奖补，激励经营主体发展产业，有效带动脱贫户</t>
    </r>
    <r>
      <rPr>
        <sz val="14"/>
        <rFont val="Courier New"/>
        <charset val="134"/>
      </rPr>
      <t>300</t>
    </r>
    <r>
      <rPr>
        <sz val="14"/>
        <rFont val="宋体"/>
        <charset val="134"/>
      </rPr>
      <t>户</t>
    </r>
    <r>
      <rPr>
        <sz val="14"/>
        <rFont val="Courier New"/>
        <charset val="134"/>
      </rPr>
      <t>700</t>
    </r>
    <r>
      <rPr>
        <sz val="14"/>
        <rFont val="宋体"/>
        <charset val="134"/>
      </rPr>
      <t>人持续稳定增收，户均增收</t>
    </r>
    <r>
      <rPr>
        <sz val="14"/>
        <rFont val="Courier New"/>
        <charset val="134"/>
      </rPr>
      <t>2000</t>
    </r>
    <r>
      <rPr>
        <sz val="14"/>
        <rFont val="宋体"/>
        <charset val="134"/>
      </rPr>
      <t>元以上。</t>
    </r>
  </si>
  <si>
    <t>2025年市级航母示范园区、市级航母园区、第十二批市级现代农业园区建设项目</t>
  </si>
  <si>
    <t>认定1个市级航母示范园区、2个市级航母园区、3个市级现代农业园区。</t>
  </si>
  <si>
    <r>
      <rPr>
        <sz val="14"/>
        <rFont val="宋体"/>
        <charset val="134"/>
      </rPr>
      <t>对</t>
    </r>
    <r>
      <rPr>
        <sz val="14"/>
        <rFont val="Courier New"/>
        <charset val="134"/>
      </rPr>
      <t>3</t>
    </r>
    <r>
      <rPr>
        <sz val="14"/>
        <rFont val="宋体"/>
        <charset val="134"/>
      </rPr>
      <t>个市级现代农业园区、</t>
    </r>
    <r>
      <rPr>
        <sz val="14"/>
        <rFont val="Courier New"/>
        <charset val="134"/>
      </rPr>
      <t>2</t>
    </r>
    <r>
      <rPr>
        <sz val="14"/>
        <rFont val="宋体"/>
        <charset val="134"/>
      </rPr>
      <t>个航母园区、</t>
    </r>
    <r>
      <rPr>
        <sz val="14"/>
        <rFont val="Courier New"/>
        <charset val="134"/>
      </rPr>
      <t>1</t>
    </r>
    <r>
      <rPr>
        <sz val="14"/>
        <rFont val="宋体"/>
        <charset val="134"/>
      </rPr>
      <t>个航母示范园区进行奖补，激励经营主体发展产业，有效带动脱贫户</t>
    </r>
    <r>
      <rPr>
        <sz val="14"/>
        <rFont val="Courier New"/>
        <charset val="134"/>
      </rPr>
      <t>100</t>
    </r>
    <r>
      <rPr>
        <sz val="14"/>
        <rFont val="宋体"/>
        <charset val="134"/>
      </rPr>
      <t>户</t>
    </r>
    <r>
      <rPr>
        <sz val="14"/>
        <rFont val="Courier New"/>
        <charset val="134"/>
      </rPr>
      <t>200</t>
    </r>
    <r>
      <rPr>
        <sz val="14"/>
        <rFont val="宋体"/>
        <charset val="134"/>
      </rPr>
      <t>人持续稳定增收，户均增收</t>
    </r>
    <r>
      <rPr>
        <sz val="14"/>
        <rFont val="Courier New"/>
        <charset val="134"/>
      </rPr>
      <t>2000</t>
    </r>
    <r>
      <rPr>
        <sz val="14"/>
        <rFont val="宋体"/>
        <charset val="134"/>
      </rPr>
      <t>元以上。</t>
    </r>
  </si>
  <si>
    <t>2025年“五心”新型农业经营主体培育项目</t>
  </si>
  <si>
    <t>认定20家“五心”新型农业经营主体。符合“五心”新型农业经营主体标准，被区政府认定，予以奖扶。5万元/家。奖扶对象通过土地流转、同步同业、园区务工等方式带动农户不少于10户，户均增收不低于3000元，其中带动脱贫户不少于3户。</t>
  </si>
  <si>
    <r>
      <rPr>
        <sz val="14"/>
        <rFont val="Courier New"/>
        <charset val="134"/>
      </rPr>
      <t>“</t>
    </r>
    <r>
      <rPr>
        <sz val="14"/>
        <rFont val="宋体"/>
        <charset val="134"/>
      </rPr>
      <t>五心</t>
    </r>
    <r>
      <rPr>
        <sz val="14"/>
        <rFont val="Courier New"/>
        <charset val="134"/>
      </rPr>
      <t>”</t>
    </r>
    <r>
      <rPr>
        <sz val="14"/>
        <rFont val="宋体"/>
        <charset val="134"/>
      </rPr>
      <t>新型农业经营主体队伍不断壮大，规模实力持续提升，科技创新能力明显增强，质量安全水平显著提高，品牌影响力不断扩大，产业集聚效益持续提升，联农带农机制更加健全，有效带动受益脱贫户</t>
    </r>
    <r>
      <rPr>
        <sz val="14"/>
        <rFont val="Courier New"/>
        <charset val="134"/>
      </rPr>
      <t>60</t>
    </r>
    <r>
      <rPr>
        <sz val="14"/>
        <rFont val="宋体"/>
        <charset val="134"/>
      </rPr>
      <t>户</t>
    </r>
    <r>
      <rPr>
        <sz val="14"/>
        <rFont val="Courier New"/>
        <charset val="134"/>
      </rPr>
      <t>150</t>
    </r>
    <r>
      <rPr>
        <sz val="14"/>
        <rFont val="宋体"/>
        <charset val="134"/>
      </rPr>
      <t>人，户均增收</t>
    </r>
    <r>
      <rPr>
        <sz val="14"/>
        <rFont val="Courier New"/>
        <charset val="134"/>
      </rPr>
      <t>3000</t>
    </r>
    <r>
      <rPr>
        <sz val="14"/>
        <rFont val="宋体"/>
        <charset val="134"/>
      </rPr>
      <t>元以上。</t>
    </r>
  </si>
  <si>
    <t>2025年石梯镇双村村蒙寨山山楂园基础设施配套项目</t>
  </si>
  <si>
    <t>园区现种植山楂200亩，配套新建水窖30m³2口，修建3.5m宽砂石路2500米，搭建采摘台40㎡，铺设园区∅25PE管道1000米。</t>
  </si>
  <si>
    <t>双村村</t>
  </si>
  <si>
    <t>通过项目建设组织当地群众务工、订单回收的方式带动脱贫人口、监测户增收。</t>
  </si>
  <si>
    <r>
      <rPr>
        <sz val="14"/>
        <rFont val="宋体"/>
        <charset val="134"/>
      </rPr>
      <t>通过修建山楂产业路、步到、灌溉水窖，推助农旅融合发展，带动脱贫人口</t>
    </r>
    <r>
      <rPr>
        <sz val="14"/>
        <rFont val="Courier New"/>
        <charset val="134"/>
      </rPr>
      <t>103</t>
    </r>
    <r>
      <rPr>
        <sz val="14"/>
        <rFont val="宋体"/>
        <charset val="134"/>
      </rPr>
      <t>户</t>
    </r>
    <r>
      <rPr>
        <sz val="14"/>
        <rFont val="Courier New"/>
        <charset val="134"/>
      </rPr>
      <t>362</t>
    </r>
    <r>
      <rPr>
        <sz val="14"/>
        <rFont val="宋体"/>
        <charset val="134"/>
      </rPr>
      <t>人发展产业增收，户均增收</t>
    </r>
    <r>
      <rPr>
        <sz val="14"/>
        <rFont val="Courier New"/>
        <charset val="134"/>
      </rPr>
      <t>2000</t>
    </r>
    <r>
      <rPr>
        <sz val="14"/>
        <rFont val="宋体"/>
        <charset val="134"/>
      </rPr>
      <t>元，项目建成后形成资产归村集体经济股份合作社所有并负责管护。</t>
    </r>
  </si>
  <si>
    <t>2025年石梯镇冯山村利杰种植农民专业合作社基础设施配套项目</t>
  </si>
  <si>
    <t>园区种植水蜜桃150亩、拐枣190亩；养殖山羊350头。配套新建蓄水池30m³2处、铺设∅40管网2000米、硬化园区产业路478米、砂石路1000米。</t>
  </si>
  <si>
    <t>通过土地流转、务工、订单回收等方式，带动脱贫人口、监测户增收。</t>
  </si>
  <si>
    <r>
      <rPr>
        <sz val="14"/>
        <rFont val="宋体"/>
        <charset val="134"/>
      </rPr>
      <t>通过土地流转、务工、订单回收等方式，带动脱贫人口、监测户</t>
    </r>
    <r>
      <rPr>
        <sz val="14"/>
        <rFont val="Courier New"/>
        <charset val="134"/>
      </rPr>
      <t>43</t>
    </r>
    <r>
      <rPr>
        <sz val="14"/>
        <rFont val="宋体"/>
        <charset val="134"/>
      </rPr>
      <t>户</t>
    </r>
    <r>
      <rPr>
        <sz val="14"/>
        <rFont val="Courier New"/>
        <charset val="134"/>
      </rPr>
      <t>156</t>
    </r>
    <r>
      <rPr>
        <sz val="14"/>
        <rFont val="宋体"/>
        <charset val="134"/>
      </rPr>
      <t>人</t>
    </r>
    <r>
      <rPr>
        <sz val="14"/>
        <rFont val="Courier New"/>
        <charset val="134"/>
      </rPr>
      <t>,</t>
    </r>
    <r>
      <rPr>
        <sz val="14"/>
        <rFont val="宋体"/>
        <charset val="134"/>
      </rPr>
      <t>户均增收</t>
    </r>
    <r>
      <rPr>
        <sz val="14"/>
        <rFont val="Courier New"/>
        <charset val="134"/>
      </rPr>
      <t>3000</t>
    </r>
    <r>
      <rPr>
        <sz val="14"/>
        <rFont val="宋体"/>
        <charset val="134"/>
      </rPr>
      <t>元。项目建成后形成的基础设施资产归村集体所有，由经营主体使用管护。</t>
    </r>
  </si>
  <si>
    <t>2025年石梯镇大石村青木林园区种植基地基础设施配套项目</t>
  </si>
  <si>
    <t>园区种植白芍300亩、牡丹260亩。配套新建50m³蓄水池一处，铺设管道1000米，修复浆砌石及混凝土水挡200米，宽2米。</t>
  </si>
  <si>
    <t>大石村</t>
  </si>
  <si>
    <t>通过项目建设组织当地群众务工、土地流转等方式，带动脱贫人口、监测户增收</t>
  </si>
  <si>
    <r>
      <rPr>
        <sz val="14"/>
        <rFont val="宋体"/>
        <charset val="134"/>
      </rPr>
      <t>通过土地入股、园区务工，带动脱贫户、监测户</t>
    </r>
    <r>
      <rPr>
        <sz val="14"/>
        <rFont val="Courier New"/>
        <charset val="134"/>
      </rPr>
      <t>28</t>
    </r>
    <r>
      <rPr>
        <sz val="14"/>
        <rFont val="宋体"/>
        <charset val="134"/>
      </rPr>
      <t>户</t>
    </r>
    <r>
      <rPr>
        <sz val="14"/>
        <rFont val="Courier New"/>
        <charset val="134"/>
      </rPr>
      <t>64</t>
    </r>
    <r>
      <rPr>
        <sz val="14"/>
        <rFont val="宋体"/>
        <charset val="134"/>
      </rPr>
      <t>人，户均增收</t>
    </r>
    <r>
      <rPr>
        <sz val="14"/>
        <rFont val="Courier New"/>
        <charset val="134"/>
      </rPr>
      <t>5000</t>
    </r>
    <r>
      <rPr>
        <sz val="14"/>
        <rFont val="宋体"/>
        <charset val="134"/>
      </rPr>
      <t>元，项目建成后形成的基础设施资产归村集体所有，由经营主体使用管护。</t>
    </r>
  </si>
  <si>
    <t>2025年茨沟镇红岩村粮油及烤烟产业基地配套建设项目</t>
  </si>
  <si>
    <t>产业基地及附近农户已建成粮油及烤烟基地400余亩。配套建设：新建30立方米蓄水窖2处，配套pe50口径灌溉管网3000米。硬化产业基地生产道路2500米、宽2.5米、厚18公分。</t>
  </si>
  <si>
    <t>红岩村</t>
  </si>
  <si>
    <t>流转土地、务工就业、技术培训</t>
  </si>
  <si>
    <r>
      <rPr>
        <sz val="14"/>
        <rFont val="宋体"/>
        <charset val="134"/>
      </rPr>
      <t>通过项目建设，发展种植业，提升粮食、烤烟产量，每亩增产</t>
    </r>
    <r>
      <rPr>
        <sz val="14"/>
        <rFont val="Courier New"/>
        <charset val="134"/>
      </rPr>
      <t>200</t>
    </r>
    <r>
      <rPr>
        <sz val="14"/>
        <rFont val="宋体"/>
        <charset val="134"/>
      </rPr>
      <t>斤。以流转土地、务工就业、技术培训方式带动群众增收，其中脱贫户、监测户</t>
    </r>
    <r>
      <rPr>
        <sz val="14"/>
        <rFont val="Courier New"/>
        <charset val="134"/>
      </rPr>
      <t>35</t>
    </r>
    <r>
      <rPr>
        <sz val="14"/>
        <rFont val="宋体"/>
        <charset val="134"/>
      </rPr>
      <t>户</t>
    </r>
    <r>
      <rPr>
        <sz val="14"/>
        <rFont val="Courier New"/>
        <charset val="134"/>
      </rPr>
      <t>108</t>
    </r>
    <r>
      <rPr>
        <sz val="14"/>
        <rFont val="宋体"/>
        <charset val="134"/>
      </rPr>
      <t>人，户均增收</t>
    </r>
    <r>
      <rPr>
        <sz val="14"/>
        <rFont val="Courier New"/>
        <charset val="134"/>
      </rPr>
      <t>1200</t>
    </r>
    <r>
      <rPr>
        <sz val="14"/>
        <rFont val="宋体"/>
        <charset val="134"/>
      </rPr>
      <t>元。项目建设后形成资产归村集体所有。</t>
    </r>
  </si>
  <si>
    <t>2025年茨沟镇白岩村烤烟产业基地配套设施项目</t>
  </si>
  <si>
    <t>园区附近已建有烤烟120亩。配套建设：维修加固1000立方米堰塘1处（混泥土600立方米），配套pe50口径产业灌溉管道3000米。</t>
  </si>
  <si>
    <t>白岩村</t>
  </si>
  <si>
    <r>
      <rPr>
        <sz val="14"/>
        <rFont val="宋体"/>
        <charset val="134"/>
      </rPr>
      <t>通过发展烤烟产业，年产值达</t>
    </r>
    <r>
      <rPr>
        <sz val="14"/>
        <rFont val="Courier New"/>
        <charset val="134"/>
      </rPr>
      <t>80</t>
    </r>
    <r>
      <rPr>
        <sz val="14"/>
        <rFont val="宋体"/>
        <charset val="134"/>
      </rPr>
      <t>万元。以流转土地、务工就业、技术培训方式带动群众增收，其中脱贫户、监测户</t>
    </r>
    <r>
      <rPr>
        <sz val="14"/>
        <rFont val="Courier New"/>
        <charset val="134"/>
      </rPr>
      <t>35</t>
    </r>
    <r>
      <rPr>
        <sz val="14"/>
        <rFont val="宋体"/>
        <charset val="134"/>
      </rPr>
      <t>户</t>
    </r>
    <r>
      <rPr>
        <sz val="14"/>
        <rFont val="Courier New"/>
        <charset val="134"/>
      </rPr>
      <t>110</t>
    </r>
    <r>
      <rPr>
        <sz val="14"/>
        <rFont val="宋体"/>
        <charset val="134"/>
      </rPr>
      <t>人，户均增收</t>
    </r>
    <r>
      <rPr>
        <sz val="14"/>
        <rFont val="Courier New"/>
        <charset val="134"/>
      </rPr>
      <t>1200</t>
    </r>
    <r>
      <rPr>
        <sz val="14"/>
        <rFont val="宋体"/>
        <charset val="134"/>
      </rPr>
      <t>元。项目建设后形成资产归村集体所有。</t>
    </r>
  </si>
  <si>
    <t>2025年茨沟镇瓦铺村魔芋产业配套设施项目</t>
  </si>
  <si>
    <t>园区附近已建有魔芋种植基地320亩。配套建设：新建拦水坝2处，50立方米水窖2处，配套PE50mm引水管网4000米。</t>
  </si>
  <si>
    <r>
      <rPr>
        <sz val="14"/>
        <rFont val="宋体"/>
        <charset val="134"/>
      </rPr>
      <t>通过项目建设，有力推动魔芋产业发展，年产值达</t>
    </r>
    <r>
      <rPr>
        <sz val="14"/>
        <rFont val="Courier New"/>
        <charset val="134"/>
      </rPr>
      <t>100</t>
    </r>
    <r>
      <rPr>
        <sz val="14"/>
        <rFont val="宋体"/>
        <charset val="134"/>
      </rPr>
      <t>万元。以流转土地、务工就业、技术培训带动群众增收，其中脱贫户、监测户</t>
    </r>
    <r>
      <rPr>
        <sz val="14"/>
        <rFont val="Courier New"/>
        <charset val="134"/>
      </rPr>
      <t>45</t>
    </r>
    <r>
      <rPr>
        <sz val="14"/>
        <rFont val="宋体"/>
        <charset val="134"/>
      </rPr>
      <t>户</t>
    </r>
    <r>
      <rPr>
        <sz val="14"/>
        <rFont val="Courier New"/>
        <charset val="134"/>
      </rPr>
      <t>169</t>
    </r>
    <r>
      <rPr>
        <sz val="14"/>
        <rFont val="宋体"/>
        <charset val="134"/>
      </rPr>
      <t>人，户均增收</t>
    </r>
    <r>
      <rPr>
        <sz val="14"/>
        <rFont val="Courier New"/>
        <charset val="134"/>
      </rPr>
      <t>1500</t>
    </r>
    <r>
      <rPr>
        <sz val="14"/>
        <rFont val="宋体"/>
        <charset val="134"/>
      </rPr>
      <t>元。项目建设后形成资产归村集体所有</t>
    </r>
  </si>
  <si>
    <t>2025年茨沟镇铁尺村魔芋产业基地配套项目</t>
  </si>
  <si>
    <t>园区附近已建成魔芋种植基地200亩。配套建设：新建拦水坝2处，50立方米水窖2处，配套PE50mm引水管网4000米。</t>
  </si>
  <si>
    <t>铁尺村</t>
  </si>
  <si>
    <r>
      <rPr>
        <sz val="14"/>
        <rFont val="宋体"/>
        <charset val="134"/>
      </rPr>
      <t>通过项目建设，有力推动魔芋产业发展，年产值达</t>
    </r>
    <r>
      <rPr>
        <sz val="14"/>
        <rFont val="Courier New"/>
        <charset val="134"/>
      </rPr>
      <t>60</t>
    </r>
    <r>
      <rPr>
        <sz val="14"/>
        <rFont val="宋体"/>
        <charset val="134"/>
      </rPr>
      <t>万元。以流转土地、务工就业带动群众增收，其中脱贫户、监测户</t>
    </r>
    <r>
      <rPr>
        <sz val="14"/>
        <rFont val="Courier New"/>
        <charset val="134"/>
      </rPr>
      <t>34</t>
    </r>
    <r>
      <rPr>
        <sz val="14"/>
        <rFont val="宋体"/>
        <charset val="134"/>
      </rPr>
      <t>户</t>
    </r>
    <r>
      <rPr>
        <sz val="14"/>
        <rFont val="Courier New"/>
        <charset val="134"/>
      </rPr>
      <t>86</t>
    </r>
    <r>
      <rPr>
        <sz val="14"/>
        <rFont val="宋体"/>
        <charset val="134"/>
      </rPr>
      <t>人，户均增收</t>
    </r>
    <r>
      <rPr>
        <sz val="14"/>
        <rFont val="Courier New"/>
        <charset val="134"/>
      </rPr>
      <t>1200</t>
    </r>
    <r>
      <rPr>
        <sz val="14"/>
        <rFont val="宋体"/>
        <charset val="134"/>
      </rPr>
      <t>元。项目建设后形成资产归村集体所有</t>
    </r>
  </si>
  <si>
    <t>2025年茨沟镇二郎村烤烟产业园区配套设施提升项目</t>
  </si>
  <si>
    <t>园区附近已建有烤烟100亩。配套建设：修建灌溉水源地1处，维修蓄水窖1个，铺设管网1000米。</t>
  </si>
  <si>
    <t>二郎村</t>
  </si>
  <si>
    <t>姜启文</t>
  </si>
  <si>
    <r>
      <rPr>
        <sz val="14"/>
        <rFont val="宋体"/>
        <charset val="134"/>
      </rPr>
      <t>通过项目建设，推动产业发展，年产值增加</t>
    </r>
    <r>
      <rPr>
        <sz val="14"/>
        <rFont val="Courier New"/>
        <charset val="134"/>
      </rPr>
      <t>30</t>
    </r>
    <r>
      <rPr>
        <sz val="14"/>
        <rFont val="宋体"/>
        <charset val="134"/>
      </rPr>
      <t>万元。以流转土地、务工就业方式带动群众增收，其中脱贫户及监测户</t>
    </r>
    <r>
      <rPr>
        <sz val="14"/>
        <rFont val="Courier New"/>
        <charset val="134"/>
      </rPr>
      <t>18</t>
    </r>
    <r>
      <rPr>
        <sz val="14"/>
        <rFont val="宋体"/>
        <charset val="134"/>
      </rPr>
      <t>户</t>
    </r>
    <r>
      <rPr>
        <sz val="14"/>
        <rFont val="Courier New"/>
        <charset val="134"/>
      </rPr>
      <t>55</t>
    </r>
    <r>
      <rPr>
        <sz val="14"/>
        <rFont val="宋体"/>
        <charset val="134"/>
      </rPr>
      <t>人，户均增收</t>
    </r>
    <r>
      <rPr>
        <sz val="14"/>
        <rFont val="Courier New"/>
        <charset val="134"/>
      </rPr>
      <t>1500</t>
    </r>
    <r>
      <rPr>
        <sz val="14"/>
        <rFont val="宋体"/>
        <charset val="134"/>
      </rPr>
      <t>元。项目建设后形成资产归村集体所有。</t>
    </r>
  </si>
  <si>
    <t>2025年茨沟镇西沟村林下种植基地配套设施项目</t>
  </si>
  <si>
    <t>园区附近已建有天麻、魔芋种植基地80亩。配套建设：新建天麻、魔芋等林下种植基地产业步道长1000米宽1米，10公分厚。</t>
  </si>
  <si>
    <r>
      <rPr>
        <sz val="14"/>
        <rFont val="宋体"/>
        <charset val="134"/>
      </rPr>
      <t>通过项目建设，推动种植产业发展，年产值达</t>
    </r>
    <r>
      <rPr>
        <sz val="14"/>
        <rFont val="Courier New"/>
        <charset val="134"/>
      </rPr>
      <t>20</t>
    </r>
    <r>
      <rPr>
        <sz val="14"/>
        <rFont val="宋体"/>
        <charset val="134"/>
      </rPr>
      <t>万元。以流转土地、务工就业方式带动群众增收，其中脱贫户及监测户</t>
    </r>
    <r>
      <rPr>
        <sz val="14"/>
        <rFont val="Courier New"/>
        <charset val="134"/>
      </rPr>
      <t>18</t>
    </r>
    <r>
      <rPr>
        <sz val="14"/>
        <rFont val="宋体"/>
        <charset val="134"/>
      </rPr>
      <t>户</t>
    </r>
    <r>
      <rPr>
        <sz val="14"/>
        <rFont val="Courier New"/>
        <charset val="134"/>
      </rPr>
      <t>46</t>
    </r>
    <r>
      <rPr>
        <sz val="14"/>
        <rFont val="宋体"/>
        <charset val="134"/>
      </rPr>
      <t>人，户均增收</t>
    </r>
    <r>
      <rPr>
        <sz val="14"/>
        <rFont val="Courier New"/>
        <charset val="134"/>
      </rPr>
      <t>1000</t>
    </r>
    <r>
      <rPr>
        <sz val="14"/>
        <rFont val="宋体"/>
        <charset val="134"/>
      </rPr>
      <t>元。项目建设后形成资产归村集体所有。</t>
    </r>
  </si>
  <si>
    <t>2025年两河村5组、6组、11组烤烟园区配套设施项目</t>
  </si>
  <si>
    <t>已建成烤烟园区1个，年种植烤烟220亩，小麦、玉米、油菜300亩，配套新建30立方米灌溉水窖4个，PE50引水管道5000米、32PE引水管道7000米。</t>
  </si>
  <si>
    <t>两河村</t>
  </si>
  <si>
    <t>晁续信</t>
  </si>
  <si>
    <t>通过园区务工、烤烟订单收购等方式，增加农民收入</t>
  </si>
  <si>
    <r>
      <rPr>
        <sz val="14"/>
        <rFont val="宋体"/>
        <charset val="134"/>
      </rPr>
      <t>通过项目实施解决</t>
    </r>
    <r>
      <rPr>
        <sz val="14"/>
        <rFont val="Courier New"/>
        <charset val="134"/>
      </rPr>
      <t>65</t>
    </r>
    <r>
      <rPr>
        <sz val="14"/>
        <rFont val="宋体"/>
        <charset val="134"/>
      </rPr>
      <t>户</t>
    </r>
    <r>
      <rPr>
        <sz val="14"/>
        <rFont val="Courier New"/>
        <charset val="134"/>
      </rPr>
      <t>187</t>
    </r>
    <r>
      <rPr>
        <sz val="14"/>
        <rFont val="宋体"/>
        <charset val="134"/>
      </rPr>
      <t>人烤烟种植灌溉问题。通过烤烟种植促进农户收入，户均增收</t>
    </r>
    <r>
      <rPr>
        <sz val="14"/>
        <rFont val="Courier New"/>
        <charset val="134"/>
      </rPr>
      <t>2000</t>
    </r>
    <r>
      <rPr>
        <sz val="14"/>
        <rFont val="宋体"/>
        <charset val="134"/>
      </rPr>
      <t>元。项目完成后形成资产权属归两河村集体所有并负责管护。</t>
    </r>
  </si>
  <si>
    <t>2025年早阳镇大沟河村魔芋产业基地配套设施项目</t>
  </si>
  <si>
    <t>已建成魔芋基地1个，种植盆栽魔芋4万盆，配套砂石路长1000米，宽3.5米。</t>
  </si>
  <si>
    <t>大沟河村</t>
  </si>
  <si>
    <t>魏运平</t>
  </si>
  <si>
    <t>通过土地流转、种植魔芋，促进农户增收，改善居民生产生活条件</t>
  </si>
  <si>
    <r>
      <rPr>
        <sz val="14"/>
        <rFont val="宋体"/>
        <charset val="134"/>
      </rPr>
      <t>通过烤烟种植促进农户收入，户均增收</t>
    </r>
    <r>
      <rPr>
        <sz val="14"/>
        <rFont val="Courier New"/>
        <charset val="134"/>
      </rPr>
      <t>2000</t>
    </r>
    <r>
      <rPr>
        <sz val="14"/>
        <rFont val="宋体"/>
        <charset val="134"/>
      </rPr>
      <t>元。项目完成后形成资产权属归大沟河村集体所有并负责管护。</t>
    </r>
  </si>
  <si>
    <t>2025年早阳镇寨垭村魔芋产业基地建设项目</t>
  </si>
  <si>
    <t>现已发展盆栽魔芋创新技术示范基地50亩，配套设施：1、喷灌、滴灌、雾灌，需50PE管4000米，25PE管13250米，喷罐头2400个，雾喷头15000个及相关辅材100套。2、新建蓄水池20m³2个、水塔50m³2个，用于水池、水塔95PE引水管2400米。</t>
  </si>
  <si>
    <t>寨垭村</t>
  </si>
  <si>
    <t>张甲训</t>
  </si>
  <si>
    <t>通过订单收购、土地流转、园区务工等方式促进农户增收，改善居民生产生活条件</t>
  </si>
  <si>
    <r>
      <rPr>
        <sz val="14"/>
        <rFont val="宋体"/>
        <charset val="134"/>
      </rPr>
      <t>提高种植效益</t>
    </r>
    <r>
      <rPr>
        <sz val="14"/>
        <rFont val="Courier New"/>
        <charset val="134"/>
      </rPr>
      <t>60%</t>
    </r>
    <r>
      <rPr>
        <sz val="14"/>
        <rFont val="宋体"/>
        <charset val="134"/>
      </rPr>
      <t>以上，带动农户种植，每户均增收</t>
    </r>
    <r>
      <rPr>
        <sz val="14"/>
        <rFont val="Courier New"/>
        <charset val="134"/>
      </rPr>
      <t>3000</t>
    </r>
    <r>
      <rPr>
        <sz val="14"/>
        <rFont val="宋体"/>
        <charset val="134"/>
      </rPr>
      <t>元以上。项目完成后形成资产权属归寨垭村集体所有并负责管护。</t>
    </r>
  </si>
  <si>
    <t>2025年早阳镇高举村秦叶情农业有限公司蔬菜园区产业路硬化项目</t>
  </si>
  <si>
    <t>已建成高山蔬菜保供基地1个，年保供高山蔬菜200吨，配套新建15立方米机井1口；50方蓄水池2座；1米宽人行步道1400米，厚15厘米；灌溉用90PE给水管1000米，63PE给水管3200米；园区道路建设400米，宽3米，厚18公分。</t>
  </si>
  <si>
    <t>高举村</t>
  </si>
  <si>
    <t>胡成存</t>
  </si>
  <si>
    <t>通过蔬菜种植、蔬菜订单收购、土地流转、园区务工等方式带动群众增收。</t>
  </si>
  <si>
    <r>
      <rPr>
        <sz val="14"/>
        <rFont val="宋体"/>
        <charset val="134"/>
      </rPr>
      <t>通过项目实施带动</t>
    </r>
    <r>
      <rPr>
        <sz val="14"/>
        <rFont val="Courier New"/>
        <charset val="134"/>
      </rPr>
      <t>10</t>
    </r>
    <r>
      <rPr>
        <sz val="14"/>
        <rFont val="宋体"/>
        <charset val="134"/>
      </rPr>
      <t>户脱贫户户均增收</t>
    </r>
    <r>
      <rPr>
        <sz val="14"/>
        <rFont val="Courier New"/>
        <charset val="134"/>
      </rPr>
      <t>1500</t>
    </r>
    <r>
      <rPr>
        <sz val="14"/>
        <rFont val="宋体"/>
        <charset val="134"/>
      </rPr>
      <t>元。项目完成后形成资产权属归高举村集体所有并负责管护。</t>
    </r>
  </si>
  <si>
    <t>2025年流水镇流水中心社区星火片区大棚蔬菜基地灌溉设施建设项目</t>
  </si>
  <si>
    <t>流水中心社区星火片区大棚蔬菜基地50亩，新建灌溉设施，修蓄水池300立方米1处；抽水泵站1处，灌溉管道Φ75PE抽水管450米；新修灌溉水渠600米，宽0.3米，高0.4米。</t>
  </si>
  <si>
    <t>流水中心社区</t>
  </si>
  <si>
    <t>13209152828</t>
  </si>
  <si>
    <r>
      <rPr>
        <sz val="14"/>
        <rFont val="宋体"/>
        <charset val="134"/>
      </rPr>
      <t>通过实施大棚蔬菜基地灌溉设施建设项目，带动特色农产品种植销售，以劳务用工、土地流转的方式带动农户</t>
    </r>
    <r>
      <rPr>
        <sz val="14"/>
        <rFont val="Courier New"/>
        <charset val="134"/>
      </rPr>
      <t>220</t>
    </r>
    <r>
      <rPr>
        <sz val="14"/>
        <rFont val="宋体"/>
        <charset val="134"/>
      </rPr>
      <t>户</t>
    </r>
    <r>
      <rPr>
        <sz val="14"/>
        <rFont val="Courier New"/>
        <charset val="134"/>
      </rPr>
      <t>836</t>
    </r>
    <r>
      <rPr>
        <sz val="14"/>
        <rFont val="宋体"/>
        <charset val="134"/>
      </rPr>
      <t>人增收，其中脱贫户及监测户</t>
    </r>
    <r>
      <rPr>
        <sz val="14"/>
        <rFont val="Courier New"/>
        <charset val="134"/>
      </rPr>
      <t>25</t>
    </r>
    <r>
      <rPr>
        <sz val="14"/>
        <rFont val="宋体"/>
        <charset val="134"/>
      </rPr>
      <t>户</t>
    </r>
    <r>
      <rPr>
        <sz val="14"/>
        <rFont val="Courier New"/>
        <charset val="134"/>
      </rPr>
      <t>81</t>
    </r>
    <r>
      <rPr>
        <sz val="14"/>
        <rFont val="宋体"/>
        <charset val="134"/>
      </rPr>
      <t>人，户均增收</t>
    </r>
    <r>
      <rPr>
        <sz val="14"/>
        <rFont val="Courier New"/>
        <charset val="134"/>
      </rPr>
      <t>600</t>
    </r>
    <r>
      <rPr>
        <sz val="14"/>
        <rFont val="宋体"/>
        <charset val="134"/>
      </rPr>
      <t>元以上。项目建成后形成资产归流水中心社区村集体所有并负责管护。</t>
    </r>
  </si>
  <si>
    <t>2025年流水镇流水中心社区刚子茶园基础设施提升改造项目</t>
  </si>
  <si>
    <t>中心社区窑头片区6-10组刚子茶园现有300亩茶园，新建6、7、8、9、10组茶园采茶生产道路2000米；茶园灌溉PE63管道修复1000米。</t>
  </si>
  <si>
    <r>
      <rPr>
        <sz val="14"/>
        <rFont val="宋体"/>
        <charset val="134"/>
      </rPr>
      <t>通过实施刚子茶园基础设施提升改造项目，提升土地利用率，提高农旅融合发展水平，以劳务用工、土地流转的方式带动农户</t>
    </r>
    <r>
      <rPr>
        <sz val="14"/>
        <rFont val="Courier New"/>
        <charset val="134"/>
      </rPr>
      <t>170</t>
    </r>
    <r>
      <rPr>
        <sz val="14"/>
        <rFont val="宋体"/>
        <charset val="134"/>
      </rPr>
      <t>户</t>
    </r>
    <r>
      <rPr>
        <sz val="14"/>
        <rFont val="Courier New"/>
        <charset val="134"/>
      </rPr>
      <t>540</t>
    </r>
    <r>
      <rPr>
        <sz val="14"/>
        <rFont val="宋体"/>
        <charset val="134"/>
      </rPr>
      <t>人增收，其中脱贫户及监测户</t>
    </r>
    <r>
      <rPr>
        <sz val="14"/>
        <rFont val="Courier New"/>
        <charset val="134"/>
      </rPr>
      <t>10</t>
    </r>
    <r>
      <rPr>
        <sz val="14"/>
        <rFont val="宋体"/>
        <charset val="134"/>
      </rPr>
      <t>户</t>
    </r>
    <r>
      <rPr>
        <sz val="14"/>
        <rFont val="Courier New"/>
        <charset val="134"/>
      </rPr>
      <t>36</t>
    </r>
    <r>
      <rPr>
        <sz val="14"/>
        <rFont val="宋体"/>
        <charset val="134"/>
      </rPr>
      <t>人，户均增收</t>
    </r>
    <r>
      <rPr>
        <sz val="14"/>
        <rFont val="Courier New"/>
        <charset val="134"/>
      </rPr>
      <t>600</t>
    </r>
    <r>
      <rPr>
        <sz val="14"/>
        <rFont val="宋体"/>
        <charset val="134"/>
      </rPr>
      <t>元以上。项目建成后形成资产归流水中心社区村集体所有并负责管护。</t>
    </r>
  </si>
  <si>
    <t>2025年谭坝镇鸭蛋河村烤烟基地配套灌溉项目</t>
  </si>
  <si>
    <t>考烟基地已种植800亩烤烟。新建30立方灌溉水窖5处；新建30*30灌溉水渠4公里。已有水源地。</t>
  </si>
  <si>
    <t>惠坪村</t>
  </si>
  <si>
    <t>项目建设期间吸纳周边群众务工。项目建设完成稳定吸纳周边群众用工。</t>
  </si>
  <si>
    <r>
      <rPr>
        <sz val="14"/>
        <rFont val="宋体"/>
        <charset val="134"/>
      </rPr>
      <t>通过项目建设，年增加烤烟年产值</t>
    </r>
    <r>
      <rPr>
        <sz val="14"/>
        <rFont val="Courier New"/>
        <charset val="134"/>
      </rPr>
      <t>20000</t>
    </r>
    <r>
      <rPr>
        <sz val="14"/>
        <rFont val="宋体"/>
        <charset val="134"/>
      </rPr>
      <t>余斤。项目完成后提高产值和通过吸纳群众务工带动群众增收。其中带动脱贫户</t>
    </r>
    <r>
      <rPr>
        <sz val="14"/>
        <rFont val="Courier New"/>
        <charset val="134"/>
      </rPr>
      <t>28</t>
    </r>
    <r>
      <rPr>
        <sz val="14"/>
        <rFont val="宋体"/>
        <charset val="134"/>
      </rPr>
      <t>户</t>
    </r>
    <r>
      <rPr>
        <sz val="14"/>
        <rFont val="Courier New"/>
        <charset val="134"/>
      </rPr>
      <t>57</t>
    </r>
    <r>
      <rPr>
        <sz val="14"/>
        <rFont val="宋体"/>
        <charset val="134"/>
      </rPr>
      <t>人，平均每户年增收约</t>
    </r>
    <r>
      <rPr>
        <sz val="14"/>
        <rFont val="Courier New"/>
        <charset val="134"/>
      </rPr>
      <t>1500</t>
    </r>
    <r>
      <rPr>
        <sz val="14"/>
        <rFont val="宋体"/>
        <charset val="134"/>
      </rPr>
      <t>元。项目建成后资产归村集体所有。</t>
    </r>
  </si>
  <si>
    <t>2025年大河镇双溪片区粮油产业示范线配套提升项目</t>
  </si>
  <si>
    <t>该产业示范线包含4个村总占地约1000亩。双溪片区（兴红、大坪、先锋社区园区等村组）产业道路沿线新建M7.5浆砌石挡墙1500立方米，灌溉堰渠1200米（C20混凝土堰渠0.4米*0.4米*0.4米），新建机耕生产便道1000米（泥土石渣混合面层宽3米、厚18厘米）。</t>
  </si>
  <si>
    <t>组织群众务工并参与监督，通过将农户土地流转给经营主体从而使其规模化、集约化、现代化经营提高土地利用效率，订单收购方式等形式带动群众增收致富</t>
  </si>
  <si>
    <r>
      <rPr>
        <sz val="14"/>
        <rFont val="宋体"/>
        <charset val="134"/>
      </rPr>
      <t>通过务工、农产品收购、土地流转等方式促进群众增收，其中脱贫户及监测户</t>
    </r>
    <r>
      <rPr>
        <sz val="14"/>
        <rFont val="Courier New"/>
        <charset val="134"/>
      </rPr>
      <t>25</t>
    </r>
    <r>
      <rPr>
        <sz val="14"/>
        <rFont val="宋体"/>
        <charset val="134"/>
      </rPr>
      <t>户</t>
    </r>
    <r>
      <rPr>
        <sz val="14"/>
        <rFont val="Courier New"/>
        <charset val="134"/>
      </rPr>
      <t>78</t>
    </r>
    <r>
      <rPr>
        <sz val="14"/>
        <rFont val="宋体"/>
        <charset val="134"/>
      </rPr>
      <t>人，户均增收</t>
    </r>
    <r>
      <rPr>
        <sz val="14"/>
        <rFont val="Courier New"/>
        <charset val="134"/>
      </rPr>
      <t>1000</t>
    </r>
    <r>
      <rPr>
        <sz val="14"/>
        <rFont val="宋体"/>
        <charset val="134"/>
      </rPr>
      <t>元，项目建成后形成资产规村集体所有。</t>
    </r>
  </si>
  <si>
    <t>2025年大河镇流芳片区蚕桑产业示范线配套提升项目</t>
  </si>
  <si>
    <t>该产业示范线包含3个村总占地约900亩。流芳片区（流芳、堰湾、瓦房村等村组）产业道路沿线新建M7.5浆砌石挡墙1300立方米，灌溉堰渠1100米（C20混凝土堰渠0.4米*0.4米*0.4米），新建机耕生产便道1000米（泥土石渣混合面层宽3米、厚18厘米）</t>
  </si>
  <si>
    <r>
      <rPr>
        <sz val="14"/>
        <rFont val="宋体"/>
        <charset val="134"/>
      </rPr>
      <t>通过务工、农产品收购、土地流转等方式促进群众增收，其中脱贫户及监测户</t>
    </r>
    <r>
      <rPr>
        <sz val="14"/>
        <rFont val="Courier New"/>
        <charset val="134"/>
      </rPr>
      <t>29</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元，项目建成后形成资产规村集体所有。</t>
    </r>
  </si>
  <si>
    <t>2025年大河镇麻柳村李子园区产业配套提升建设项目</t>
  </si>
  <si>
    <t>该园区占地约300亩。蓄水池30立方米（C25混凝土） 、农田护坎800米（干砌石护坎平均2米高）、分拣储存用房300平方米（轻钢结构）</t>
  </si>
  <si>
    <t>麻柳村</t>
  </si>
  <si>
    <r>
      <rPr>
        <sz val="14"/>
        <rFont val="宋体"/>
        <charset val="134"/>
      </rPr>
      <t>通过园区务工、产品回收、土地流转等方式促进群众增收，其中脱贫户及监测户</t>
    </r>
    <r>
      <rPr>
        <sz val="14"/>
        <rFont val="Courier New"/>
        <charset val="134"/>
      </rPr>
      <t>18</t>
    </r>
    <r>
      <rPr>
        <sz val="14"/>
        <rFont val="宋体"/>
        <charset val="134"/>
      </rPr>
      <t>户</t>
    </r>
    <r>
      <rPr>
        <sz val="14"/>
        <rFont val="Courier New"/>
        <charset val="134"/>
      </rPr>
      <t>50</t>
    </r>
    <r>
      <rPr>
        <sz val="14"/>
        <rFont val="宋体"/>
        <charset val="134"/>
      </rPr>
      <t>人，户均增收</t>
    </r>
    <r>
      <rPr>
        <sz val="14"/>
        <rFont val="Courier New"/>
        <charset val="134"/>
      </rPr>
      <t>5000</t>
    </r>
    <r>
      <rPr>
        <sz val="14"/>
        <rFont val="宋体"/>
        <charset val="134"/>
      </rPr>
      <t>元，项目建成后形成资产规村集体所有。</t>
    </r>
  </si>
  <si>
    <t>2025年大河镇先锋社区产业园区配套提升建设项目</t>
  </si>
  <si>
    <t>该园区占地约267亩。1.新建拦水坝一座，30长、坝顶宽1米、坝高4米；2.堰渠1000米（C20混凝土堰渠0.4米*0.4米*0.4米）；3.园区10千伏线路改造500米</t>
  </si>
  <si>
    <t>先锋社区</t>
  </si>
  <si>
    <r>
      <rPr>
        <sz val="14"/>
        <rFont val="宋体"/>
        <charset val="134"/>
      </rPr>
      <t>通过务工、农产品收购、土地流转等方式促进群众增收，其中脱贫户及监测户</t>
    </r>
    <r>
      <rPr>
        <sz val="14"/>
        <rFont val="Courier New"/>
        <charset val="134"/>
      </rPr>
      <t>25</t>
    </r>
    <r>
      <rPr>
        <sz val="14"/>
        <rFont val="宋体"/>
        <charset val="134"/>
      </rPr>
      <t>户</t>
    </r>
    <r>
      <rPr>
        <sz val="14"/>
        <rFont val="Courier New"/>
        <charset val="134"/>
      </rPr>
      <t>65</t>
    </r>
    <r>
      <rPr>
        <sz val="14"/>
        <rFont val="宋体"/>
        <charset val="134"/>
      </rPr>
      <t>人，户均增收</t>
    </r>
    <r>
      <rPr>
        <sz val="14"/>
        <rFont val="Courier New"/>
        <charset val="134"/>
      </rPr>
      <t>2000</t>
    </r>
    <r>
      <rPr>
        <sz val="14"/>
        <rFont val="宋体"/>
        <charset val="134"/>
      </rPr>
      <t>元，项目建成后形成资产规村集体所有。</t>
    </r>
  </si>
  <si>
    <t>2025年大河镇松林村种养殖产业配套提升建设项目</t>
  </si>
  <si>
    <t>该种养殖产业区域占地约200亩。农田护坎1000米（干砌石护坎平均2米高）；新修灌溉堰渠500米（C20混凝土堰渠0.4米*0.4米*0.4米）；蓄水池30立方米</t>
  </si>
  <si>
    <t>松林村</t>
  </si>
  <si>
    <r>
      <rPr>
        <sz val="14"/>
        <rFont val="宋体"/>
        <charset val="134"/>
      </rPr>
      <t>通过务工、农产品收购、土地流转等方式促进群众增收，其中脱贫户及监测户</t>
    </r>
    <r>
      <rPr>
        <sz val="14"/>
        <rFont val="Courier New"/>
        <charset val="134"/>
      </rPr>
      <t>15</t>
    </r>
    <r>
      <rPr>
        <sz val="14"/>
        <rFont val="宋体"/>
        <charset val="134"/>
      </rPr>
      <t>户</t>
    </r>
    <r>
      <rPr>
        <sz val="14"/>
        <rFont val="Courier New"/>
        <charset val="134"/>
      </rPr>
      <t>45</t>
    </r>
    <r>
      <rPr>
        <sz val="14"/>
        <rFont val="宋体"/>
        <charset val="134"/>
      </rPr>
      <t>人，户均增收</t>
    </r>
    <r>
      <rPr>
        <sz val="14"/>
        <rFont val="Courier New"/>
        <charset val="134"/>
      </rPr>
      <t>1000</t>
    </r>
    <r>
      <rPr>
        <sz val="14"/>
        <rFont val="宋体"/>
        <charset val="134"/>
      </rPr>
      <t>元，项目建成后形成资产规村集体所有。</t>
    </r>
  </si>
  <si>
    <t>2025年大河镇同心村粮油产业基地配套设施建设项目</t>
  </si>
  <si>
    <t>该粮油产业基地占地约200亩。同心村二组、七组农田护砍550米（干砌石护坎平均2米高）</t>
  </si>
  <si>
    <t>同心村</t>
  </si>
  <si>
    <r>
      <rPr>
        <sz val="14"/>
        <rFont val="宋体"/>
        <charset val="134"/>
      </rPr>
      <t>通过务工、农产品收购、土地流转等方式促进群众增收，其中脱贫户及监测户</t>
    </r>
    <r>
      <rPr>
        <sz val="14"/>
        <rFont val="Courier New"/>
        <charset val="134"/>
      </rPr>
      <t>17</t>
    </r>
    <r>
      <rPr>
        <sz val="14"/>
        <rFont val="宋体"/>
        <charset val="134"/>
      </rPr>
      <t>户</t>
    </r>
    <r>
      <rPr>
        <sz val="14"/>
        <rFont val="Courier New"/>
        <charset val="134"/>
      </rPr>
      <t>58</t>
    </r>
    <r>
      <rPr>
        <sz val="14"/>
        <rFont val="宋体"/>
        <charset val="134"/>
      </rPr>
      <t>人，户均增收</t>
    </r>
    <r>
      <rPr>
        <sz val="14"/>
        <rFont val="Courier New"/>
        <charset val="134"/>
      </rPr>
      <t>1000</t>
    </r>
    <r>
      <rPr>
        <sz val="14"/>
        <rFont val="宋体"/>
        <charset val="134"/>
      </rPr>
      <t>元，项目建成后形成资产规村集体所有。</t>
    </r>
  </si>
  <si>
    <t>2025年大河镇伍河村产业灌溉配套设施建设项目</t>
  </si>
  <si>
    <t>该种产业灌溉区域占地约60亩。修复栏水坝一座，7长、坝顶宽0.7米、坝高3.5米；新修灌溉堰渠600米（C20混凝土堰渠0.4米*0.4米*0.4米）；新修护坎150米（干砌石护坎平均2米高）。</t>
  </si>
  <si>
    <t>伍河村</t>
  </si>
  <si>
    <r>
      <rPr>
        <sz val="14"/>
        <rFont val="宋体"/>
        <charset val="134"/>
      </rPr>
      <t>通过务工、农产品收购、土地流转等方式促进群众增收，其中脱贫户及监测户</t>
    </r>
    <r>
      <rPr>
        <sz val="14"/>
        <rFont val="Courier New"/>
        <charset val="134"/>
      </rPr>
      <t>13</t>
    </r>
    <r>
      <rPr>
        <sz val="14"/>
        <rFont val="宋体"/>
        <charset val="134"/>
      </rPr>
      <t>户</t>
    </r>
    <r>
      <rPr>
        <sz val="14"/>
        <rFont val="Courier New"/>
        <charset val="134"/>
      </rPr>
      <t>45</t>
    </r>
    <r>
      <rPr>
        <sz val="14"/>
        <rFont val="宋体"/>
        <charset val="134"/>
      </rPr>
      <t>人，户均增收</t>
    </r>
    <r>
      <rPr>
        <sz val="14"/>
        <rFont val="Courier New"/>
        <charset val="134"/>
      </rPr>
      <t>1000</t>
    </r>
    <r>
      <rPr>
        <sz val="14"/>
        <rFont val="宋体"/>
        <charset val="134"/>
      </rPr>
      <t>元，项目建成后形成资产规村集体所有。</t>
    </r>
  </si>
  <si>
    <t>2025年大河镇小双溪村水稻种植产业基地配套建设项目</t>
  </si>
  <si>
    <t>该水稻种植产业基地占地约160亩。二、三、五组新修农田护砍1000米（干砌石护坎平均2米高），一、二组新修灌溉堰渠1500米（C20混凝土堰渠0.4米*0.4米*0.4米）</t>
  </si>
  <si>
    <t>小双溪村</t>
  </si>
  <si>
    <r>
      <rPr>
        <sz val="14"/>
        <rFont val="宋体"/>
        <charset val="134"/>
      </rPr>
      <t>通过项目建设，以土地流转、返祖倒包、引导务工等方式带动群众增收，其中脱贫户及监测户（含三类户）</t>
    </r>
    <r>
      <rPr>
        <sz val="14"/>
        <rFont val="Courier New"/>
        <charset val="134"/>
      </rPr>
      <t>23</t>
    </r>
    <r>
      <rPr>
        <sz val="14"/>
        <rFont val="宋体"/>
        <charset val="134"/>
      </rPr>
      <t>户</t>
    </r>
    <r>
      <rPr>
        <sz val="14"/>
        <rFont val="Courier New"/>
        <charset val="134"/>
      </rPr>
      <t>79</t>
    </r>
    <r>
      <rPr>
        <sz val="14"/>
        <rFont val="宋体"/>
        <charset val="134"/>
      </rPr>
      <t>人，户均增收</t>
    </r>
    <r>
      <rPr>
        <sz val="14"/>
        <rFont val="Courier New"/>
        <charset val="134"/>
      </rPr>
      <t>2000</t>
    </r>
    <r>
      <rPr>
        <sz val="14"/>
        <rFont val="宋体"/>
        <charset val="134"/>
      </rPr>
      <t>元，项目建成后形成资产规村集体所有。</t>
    </r>
  </si>
  <si>
    <t>2025年大河镇瓦房村魔芋产业基地配套设施建设项目</t>
  </si>
  <si>
    <t>该魔芋产业基地占地约500亩。修复农田护坎1000米（干砌石护坎平均2米高）</t>
  </si>
  <si>
    <t>瓦房村</t>
  </si>
  <si>
    <r>
      <rPr>
        <sz val="14"/>
        <rFont val="宋体"/>
        <charset val="134"/>
      </rPr>
      <t>通过务工、农产品收购、土地流转等方式促进群众增收，其中脱贫户及监测户</t>
    </r>
    <r>
      <rPr>
        <sz val="14"/>
        <rFont val="Courier New"/>
        <charset val="134"/>
      </rPr>
      <t>89</t>
    </r>
    <r>
      <rPr>
        <sz val="14"/>
        <rFont val="宋体"/>
        <charset val="134"/>
      </rPr>
      <t>户</t>
    </r>
    <r>
      <rPr>
        <sz val="14"/>
        <rFont val="Courier New"/>
        <charset val="134"/>
      </rPr>
      <t>310</t>
    </r>
    <r>
      <rPr>
        <sz val="14"/>
        <rFont val="宋体"/>
        <charset val="134"/>
      </rPr>
      <t>人，户均增收</t>
    </r>
    <r>
      <rPr>
        <sz val="14"/>
        <rFont val="Courier New"/>
        <charset val="134"/>
      </rPr>
      <t>1000</t>
    </r>
    <r>
      <rPr>
        <sz val="14"/>
        <rFont val="宋体"/>
        <charset val="134"/>
      </rPr>
      <t>元，项目建成后形成资产规村集体所有。</t>
    </r>
  </si>
  <si>
    <t>2025年大河镇产业园区水毁修复项目</t>
  </si>
  <si>
    <t>该产业园区包含3个村总占地约667亩。修复小河村、松林村、先锋社区等农业园区受损农田护坎400米、园区内道路300米。</t>
  </si>
  <si>
    <t>小河村、松林村、先锋社区等</t>
  </si>
  <si>
    <t>通过河堤修复，能确保河道两岸群众生命财产安全，园区恢复生产，以土地流转、吸继务工等方式带动群众增收</t>
  </si>
  <si>
    <r>
      <rPr>
        <sz val="14"/>
        <rFont val="宋体"/>
        <charset val="134"/>
      </rPr>
      <t>通过项目建设，能确保河道两岸群众生命财产安全，园区恢复生产，以土地流转、吸继务工等方式带动群众增收，其中脱贫户及监测户</t>
    </r>
    <r>
      <rPr>
        <sz val="14"/>
        <rFont val="Courier New"/>
        <charset val="134"/>
      </rPr>
      <t>110</t>
    </r>
    <r>
      <rPr>
        <sz val="14"/>
        <rFont val="宋体"/>
        <charset val="134"/>
      </rPr>
      <t>户</t>
    </r>
    <r>
      <rPr>
        <sz val="14"/>
        <rFont val="Courier New"/>
        <charset val="134"/>
      </rPr>
      <t>380</t>
    </r>
    <r>
      <rPr>
        <sz val="14"/>
        <rFont val="宋体"/>
        <charset val="134"/>
      </rPr>
      <t>人，户均增收</t>
    </r>
    <r>
      <rPr>
        <sz val="14"/>
        <rFont val="Courier New"/>
        <charset val="134"/>
      </rPr>
      <t>2000</t>
    </r>
    <r>
      <rPr>
        <sz val="14"/>
        <rFont val="宋体"/>
        <charset val="134"/>
      </rPr>
      <t>元，项目建成后形成资产规村集体所有。</t>
    </r>
  </si>
  <si>
    <t>2025年大河镇水毁农田边坎恢复项目</t>
  </si>
  <si>
    <t>修复全镇受损的1100米干砌农田护坎平均2米高。</t>
  </si>
  <si>
    <t>通过农田护坎修复，能降低河道两岸农田和农作物受洪涝灾害的损失</t>
  </si>
  <si>
    <r>
      <rPr>
        <sz val="14"/>
        <rFont val="宋体"/>
        <charset val="134"/>
      </rPr>
      <t>通过项目建设，能降低河道两岸农田和农作物受洪涝灾害的损失，以群众务工等方式促进群众增收，其中脱贫户及监测户</t>
    </r>
    <r>
      <rPr>
        <sz val="14"/>
        <rFont val="Courier New"/>
        <charset val="134"/>
      </rPr>
      <t>130</t>
    </r>
    <r>
      <rPr>
        <sz val="14"/>
        <rFont val="宋体"/>
        <charset val="134"/>
      </rPr>
      <t>户</t>
    </r>
    <r>
      <rPr>
        <sz val="14"/>
        <rFont val="Courier New"/>
        <charset val="134"/>
      </rPr>
      <t>410</t>
    </r>
    <r>
      <rPr>
        <sz val="14"/>
        <rFont val="宋体"/>
        <charset val="134"/>
      </rPr>
      <t>人，户均增收</t>
    </r>
    <r>
      <rPr>
        <sz val="14"/>
        <rFont val="Courier New"/>
        <charset val="134"/>
      </rPr>
      <t>300</t>
    </r>
    <r>
      <rPr>
        <sz val="14"/>
        <rFont val="宋体"/>
        <charset val="134"/>
      </rPr>
      <t>元，项目建成后形成资产规村集体所有。</t>
    </r>
  </si>
  <si>
    <t>2025年瀛湖镇青春村千亩烤烟示范村配套设施建设项目</t>
  </si>
  <si>
    <t>现种植烤烟300亩，扩建200亩。配套6米拦水坝1处；新修50立方米蓄水池3处，直径50主管网2000米；2米宽产业路1.8公里</t>
  </si>
  <si>
    <t>青春村</t>
  </si>
  <si>
    <t>通过吸纳群众务工、土地流转等方式。</t>
  </si>
  <si>
    <r>
      <rPr>
        <sz val="14"/>
        <rFont val="宋体"/>
        <charset val="134"/>
      </rPr>
      <t>通过实施</t>
    </r>
    <r>
      <rPr>
        <sz val="14"/>
        <rFont val="Courier New"/>
        <charset val="134"/>
      </rPr>
      <t>2025</t>
    </r>
    <r>
      <rPr>
        <sz val="14"/>
        <rFont val="宋体"/>
        <charset val="134"/>
      </rPr>
      <t>瀛湖镇青春村千亩烤烟示范村配套设施建设项目，达到带动群众务工，增加收入的目标，带动脱贫户及监测户</t>
    </r>
    <r>
      <rPr>
        <sz val="14"/>
        <rFont val="Courier New"/>
        <charset val="134"/>
      </rPr>
      <t>30</t>
    </r>
    <r>
      <rPr>
        <sz val="14"/>
        <rFont val="宋体"/>
        <charset val="134"/>
      </rPr>
      <t>户</t>
    </r>
    <r>
      <rPr>
        <sz val="14"/>
        <rFont val="Courier New"/>
        <charset val="134"/>
      </rPr>
      <t>95</t>
    </r>
    <r>
      <rPr>
        <sz val="14"/>
        <rFont val="宋体"/>
        <charset val="134"/>
      </rPr>
      <t>人户均增收</t>
    </r>
    <r>
      <rPr>
        <sz val="14"/>
        <rFont val="Courier New"/>
        <charset val="134"/>
      </rPr>
      <t>800</t>
    </r>
    <r>
      <rPr>
        <sz val="14"/>
        <rFont val="宋体"/>
        <charset val="134"/>
      </rPr>
      <t>元。资产归村集体经济合作社所有并负责管护。</t>
    </r>
  </si>
  <si>
    <t>2025年瀛湖镇青春村烤烟五联建建设项目</t>
  </si>
  <si>
    <t>现种植烤烟300亩，为满足发展需要，新修烤烟烤房128㎡10个，修建彩钢遮雨棚311㎡。</t>
  </si>
  <si>
    <r>
      <rPr>
        <sz val="14"/>
        <rFont val="宋体"/>
        <charset val="134"/>
      </rPr>
      <t>通过实施</t>
    </r>
    <r>
      <rPr>
        <sz val="14"/>
        <rFont val="Courier New"/>
        <charset val="134"/>
      </rPr>
      <t>2025</t>
    </r>
    <r>
      <rPr>
        <sz val="14"/>
        <rFont val="宋体"/>
        <charset val="134"/>
      </rPr>
      <t>瀛湖镇青春村烤烟五联建工程项目，达到带动群众务工，增加收入的目标，带动脱贫户及监测户</t>
    </r>
    <r>
      <rPr>
        <sz val="14"/>
        <rFont val="Courier New"/>
        <charset val="134"/>
      </rPr>
      <t>20</t>
    </r>
    <r>
      <rPr>
        <sz val="14"/>
        <rFont val="宋体"/>
        <charset val="134"/>
      </rPr>
      <t>户</t>
    </r>
    <r>
      <rPr>
        <sz val="14"/>
        <rFont val="Courier New"/>
        <charset val="134"/>
      </rPr>
      <t>80</t>
    </r>
    <r>
      <rPr>
        <sz val="14"/>
        <rFont val="宋体"/>
        <charset val="134"/>
      </rPr>
      <t>人户均增收</t>
    </r>
    <r>
      <rPr>
        <sz val="14"/>
        <rFont val="Courier New"/>
        <charset val="134"/>
      </rPr>
      <t>800</t>
    </r>
    <r>
      <rPr>
        <sz val="14"/>
        <rFont val="宋体"/>
        <charset val="134"/>
      </rPr>
      <t>元。资产归村集体经济合作社所有并负责管护。经营主体租赁使用，村集体经济合作社按3%每年收取租赁费用。</t>
    </r>
  </si>
  <si>
    <t>2025年瀛湖镇洞桥村12组、6组产业配套设施建设项目</t>
  </si>
  <si>
    <t>现种植杨梅20亩，枇杷30亩。洞桥村12组修2.5米宽产业路650米，6组修建2.5米产业路400米</t>
  </si>
  <si>
    <t>洞桥村</t>
  </si>
  <si>
    <t>通过发展产业，通过吸纳群众务工、土地流转带动增收。</t>
  </si>
  <si>
    <r>
      <rPr>
        <sz val="14"/>
        <rFont val="宋体"/>
        <charset val="134"/>
      </rPr>
      <t>通过实施</t>
    </r>
    <r>
      <rPr>
        <sz val="14"/>
        <rFont val="Courier New"/>
        <charset val="134"/>
      </rPr>
      <t>2025</t>
    </r>
    <r>
      <rPr>
        <sz val="14"/>
        <rFont val="宋体"/>
        <charset val="134"/>
      </rPr>
      <t>年瀛湖镇洞桥村</t>
    </r>
    <r>
      <rPr>
        <sz val="14"/>
        <rFont val="Courier New"/>
        <charset val="134"/>
      </rPr>
      <t>12</t>
    </r>
    <r>
      <rPr>
        <sz val="14"/>
        <rFont val="宋体"/>
        <charset val="134"/>
      </rPr>
      <t>组、</t>
    </r>
    <r>
      <rPr>
        <sz val="14"/>
        <rFont val="Courier New"/>
        <charset val="134"/>
      </rPr>
      <t>6</t>
    </r>
    <r>
      <rPr>
        <sz val="14"/>
        <rFont val="宋体"/>
        <charset val="134"/>
      </rPr>
      <t>组产业配套设施建设项目，通过吸纳群众务工、土地流转，带动农户户均增收</t>
    </r>
    <r>
      <rPr>
        <sz val="14"/>
        <rFont val="Courier New"/>
        <charset val="134"/>
      </rPr>
      <t>800</t>
    </r>
    <r>
      <rPr>
        <sz val="14"/>
        <rFont val="宋体"/>
        <charset val="134"/>
      </rPr>
      <t>元以上。资产归村集体经济合作社所有并负责管护。</t>
    </r>
  </si>
  <si>
    <t>2025年瀛湖镇付家扁村1、2祖蔬菜产业基础设施配套建设奖补项目</t>
  </si>
  <si>
    <t>现种植蔬菜60亩，需铺设灌溉主管网直径50水管1000米、配套灌溉管网直径32水管1000米、直径25管网2000米，购置水肥一体化灌溉设备及抽水设备3套；新建长60米宽8米蔬菜大棚12个及搭建配套遮阳网，修建园区排水沟长2000米（宽30厘米深40厘米），修建园区铁丝网护栏1500米，铺设生产道路300米，宽2米（其中硬化80米，3米宽，剩余道路用新型建材水泥毯铺设）。按照项目总投资不超过30%的标准向经营主体予以奖补。</t>
  </si>
  <si>
    <t>付家扁村</t>
  </si>
  <si>
    <t>优先吸纳脱贫户、监测对象务工，带动农户发展产业，增加农副产品销售收入</t>
  </si>
  <si>
    <r>
      <rPr>
        <sz val="14"/>
        <rFont val="宋体"/>
        <charset val="134"/>
      </rPr>
      <t>带动农户发展产业，通过就业务工、土地流转等方式带动脱贫人口三类户</t>
    </r>
    <r>
      <rPr>
        <sz val="14"/>
        <rFont val="Courier New"/>
        <charset val="134"/>
      </rPr>
      <t>35</t>
    </r>
    <r>
      <rPr>
        <sz val="14"/>
        <rFont val="宋体"/>
        <charset val="134"/>
      </rPr>
      <t>户</t>
    </r>
    <r>
      <rPr>
        <sz val="14"/>
        <rFont val="Courier New"/>
        <charset val="134"/>
      </rPr>
      <t>90</t>
    </r>
    <r>
      <rPr>
        <sz val="14"/>
        <rFont val="宋体"/>
        <charset val="134"/>
      </rPr>
      <t>人，户均增</t>
    </r>
    <r>
      <rPr>
        <sz val="14"/>
        <rFont val="Courier New"/>
        <charset val="134"/>
      </rPr>
      <t>1000</t>
    </r>
    <r>
      <rPr>
        <sz val="14"/>
        <rFont val="宋体"/>
        <charset val="134"/>
      </rPr>
      <t>元，项目建成后资金产权属归安康乡意浓现代农业园区所有并负责管护。</t>
    </r>
  </si>
  <si>
    <t>2025年瀛湖镇桥兴村枇杷产业配套设施建设项目</t>
  </si>
  <si>
    <t>现种植枇杷200亩。需配套蓄水池100立方米1处、20立方米蓄水池3处，抽水泵2台，配电室一处，铺设抽水主管网500米，高程260米，配套灌溉直径32管网6000米。</t>
  </si>
  <si>
    <t>桥兴村</t>
  </si>
  <si>
    <t>通过吸纳农户务工、土地流转、产品收购的方式。</t>
  </si>
  <si>
    <r>
      <rPr>
        <sz val="14"/>
        <rFont val="宋体"/>
        <charset val="134"/>
      </rPr>
      <t>通过实施项目，达到带动群众务、，解决枇杷园区灌溉、增加收入的目标，带动脱贫户及监测户</t>
    </r>
    <r>
      <rPr>
        <sz val="14"/>
        <rFont val="Courier New"/>
        <charset val="134"/>
      </rPr>
      <t>32</t>
    </r>
    <r>
      <rPr>
        <sz val="14"/>
        <rFont val="宋体"/>
        <charset val="134"/>
      </rPr>
      <t>户</t>
    </r>
    <r>
      <rPr>
        <sz val="14"/>
        <rFont val="Courier New"/>
        <charset val="134"/>
      </rPr>
      <t>108</t>
    </r>
    <r>
      <rPr>
        <sz val="14"/>
        <rFont val="宋体"/>
        <charset val="134"/>
      </rPr>
      <t>人，户均增收</t>
    </r>
    <r>
      <rPr>
        <sz val="14"/>
        <rFont val="Courier New"/>
        <charset val="134"/>
      </rPr>
      <t>1000</t>
    </r>
    <r>
      <rPr>
        <sz val="14"/>
        <rFont val="宋体"/>
        <charset val="134"/>
      </rPr>
      <t>元，项目建成后资产权属归桥兴村村集体所有用。</t>
    </r>
  </si>
  <si>
    <t>2025年瀛湖镇桂花村茶叶园区配套设施项目</t>
  </si>
  <si>
    <t>茶园改造提升200亩，杂灌治理130平方米，新修1米宽产业步道（王佳祠堂便民桥至王宗平门口400米，王宗平门下至沟道300米，四组邹落安门前至沟道200米，邹落安屋后至安置点便民桥600米，一组麻衣庙至十组梁家院子500米。）共计2000米，河道治理150米。</t>
  </si>
  <si>
    <t>桂花村</t>
  </si>
  <si>
    <t>通过园区设施改造提升，提高茶产业收益，以吸纳务工，土地流转等方式带动农户增收。</t>
  </si>
  <si>
    <r>
      <rPr>
        <sz val="14"/>
        <rFont val="宋体"/>
        <charset val="134"/>
      </rPr>
      <t>通过实施</t>
    </r>
    <r>
      <rPr>
        <sz val="14"/>
        <rFont val="Courier New"/>
        <charset val="134"/>
      </rPr>
      <t>2025</t>
    </r>
    <r>
      <rPr>
        <sz val="14"/>
        <rFont val="宋体"/>
        <charset val="134"/>
      </rPr>
      <t>年瀛湖镇桂花村茶叶园区配套设施项目，达到提升群众茶叶收益，增加收入的目标，带动脱贫户及监测户</t>
    </r>
    <r>
      <rPr>
        <sz val="14"/>
        <rFont val="Courier New"/>
        <charset val="134"/>
      </rPr>
      <t>35</t>
    </r>
    <r>
      <rPr>
        <sz val="14"/>
        <rFont val="宋体"/>
        <charset val="134"/>
      </rPr>
      <t>户</t>
    </r>
    <r>
      <rPr>
        <sz val="14"/>
        <rFont val="Courier New"/>
        <charset val="134"/>
      </rPr>
      <t>110</t>
    </r>
    <r>
      <rPr>
        <sz val="14"/>
        <rFont val="宋体"/>
        <charset val="134"/>
      </rPr>
      <t>人，户均增收</t>
    </r>
    <r>
      <rPr>
        <sz val="14"/>
        <rFont val="Courier New"/>
        <charset val="134"/>
      </rPr>
      <t>1500</t>
    </r>
    <r>
      <rPr>
        <sz val="14"/>
        <rFont val="宋体"/>
        <charset val="134"/>
      </rPr>
      <t>元，资产归村集体经济合作社所有并负责管护备。</t>
    </r>
  </si>
  <si>
    <t>2025年瀛湖镇西坡村烤烟种植产业配套设施项目</t>
  </si>
  <si>
    <t>计划种植烤烟100亩。西坡3组新建烤烟棚1个165平方米、电烤烟炉设备5个，应急发电机10千瓦</t>
  </si>
  <si>
    <t>西坡村</t>
  </si>
  <si>
    <t>通过吸纳群众务工、土地流转、产品收购、分红等方式。</t>
  </si>
  <si>
    <r>
      <rPr>
        <sz val="14"/>
        <rFont val="宋体"/>
        <charset val="134"/>
      </rPr>
      <t>通过实施烤烟种植项目，达到带动群众务工，增加收入的目标，带动脱贫户及监测户</t>
    </r>
    <r>
      <rPr>
        <sz val="14"/>
        <rFont val="Courier New"/>
        <charset val="134"/>
      </rPr>
      <t>35</t>
    </r>
    <r>
      <rPr>
        <sz val="14"/>
        <rFont val="宋体"/>
        <charset val="134"/>
      </rPr>
      <t>户</t>
    </r>
    <r>
      <rPr>
        <sz val="14"/>
        <rFont val="Courier New"/>
        <charset val="134"/>
      </rPr>
      <t>106</t>
    </r>
    <r>
      <rPr>
        <sz val="14"/>
        <rFont val="宋体"/>
        <charset val="134"/>
      </rPr>
      <t>人户均增收</t>
    </r>
    <r>
      <rPr>
        <sz val="14"/>
        <rFont val="Courier New"/>
        <charset val="134"/>
      </rPr>
      <t>1800</t>
    </r>
    <r>
      <rPr>
        <sz val="14"/>
        <rFont val="宋体"/>
        <charset val="134"/>
      </rPr>
      <t>元。资产归村集体经济合作社所有并负责管护。</t>
    </r>
  </si>
  <si>
    <t>2025年瀛湖镇新兴村油茶配套设施建设项目</t>
  </si>
  <si>
    <t>新兴村现种植油茶1200亩，需配套100m³水窖2个，50m³水窖1个，30m³水窖3个，配电房一个，3米拦水坝2处，直径50主管网1700米，直径25主管网2300米，扬程高抽150米。</t>
  </si>
  <si>
    <t>新兴村</t>
  </si>
  <si>
    <r>
      <rPr>
        <sz val="14"/>
        <rFont val="宋体"/>
        <charset val="134"/>
      </rPr>
      <t>通过实施种植富硒粮油项目，达到带动群众务工，增加收入的目标，带动脱贫户及监测户</t>
    </r>
    <r>
      <rPr>
        <sz val="14"/>
        <rFont val="Courier New"/>
        <charset val="134"/>
      </rPr>
      <t>30</t>
    </r>
    <r>
      <rPr>
        <sz val="14"/>
        <rFont val="宋体"/>
        <charset val="134"/>
      </rPr>
      <t>户</t>
    </r>
    <r>
      <rPr>
        <sz val="14"/>
        <rFont val="Courier New"/>
        <charset val="134"/>
      </rPr>
      <t>124</t>
    </r>
    <r>
      <rPr>
        <sz val="14"/>
        <rFont val="宋体"/>
        <charset val="134"/>
      </rPr>
      <t>人户均增收</t>
    </r>
    <r>
      <rPr>
        <sz val="14"/>
        <rFont val="Courier New"/>
        <charset val="134"/>
      </rPr>
      <t>800</t>
    </r>
    <r>
      <rPr>
        <sz val="14"/>
        <rFont val="宋体"/>
        <charset val="134"/>
      </rPr>
      <t>元。资产归村集体经济合作社所有并负责管护。</t>
    </r>
  </si>
  <si>
    <t>2025年瀛湖镇跃进村烤烟五联建建设项目</t>
  </si>
  <si>
    <t>村内烤烟面积80亩，新建烤烟房5个，遮雨棚42㎡</t>
  </si>
  <si>
    <t>跃进村</t>
  </si>
  <si>
    <t>通过吸纳群众务工，提供产业发展基础等方式。</t>
  </si>
  <si>
    <r>
      <rPr>
        <sz val="14"/>
        <rFont val="宋体"/>
        <charset val="134"/>
      </rPr>
      <t>通过实施</t>
    </r>
    <r>
      <rPr>
        <sz val="14"/>
        <rFont val="Courier New"/>
        <charset val="134"/>
      </rPr>
      <t>2025</t>
    </r>
    <r>
      <rPr>
        <sz val="14"/>
        <rFont val="宋体"/>
        <charset val="134"/>
      </rPr>
      <t>年瀛湖镇跃进村烤烟五联建工程项目，达到带动群众务工，增加收入的目标，带动脱贫户及监测户</t>
    </r>
    <r>
      <rPr>
        <sz val="14"/>
        <rFont val="Courier New"/>
        <charset val="134"/>
      </rPr>
      <t>22</t>
    </r>
    <r>
      <rPr>
        <sz val="14"/>
        <rFont val="宋体"/>
        <charset val="134"/>
      </rPr>
      <t>户</t>
    </r>
    <r>
      <rPr>
        <sz val="14"/>
        <rFont val="Courier New"/>
        <charset val="134"/>
      </rPr>
      <t>79</t>
    </r>
    <r>
      <rPr>
        <sz val="14"/>
        <rFont val="宋体"/>
        <charset val="134"/>
      </rPr>
      <t>人户均增收</t>
    </r>
    <r>
      <rPr>
        <sz val="14"/>
        <rFont val="Courier New"/>
        <charset val="134"/>
      </rPr>
      <t>500</t>
    </r>
    <r>
      <rPr>
        <sz val="14"/>
        <rFont val="宋体"/>
        <charset val="134"/>
      </rPr>
      <t>元。资产归村集体经济合作社所有并负责管护。</t>
    </r>
  </si>
  <si>
    <t>2025年瀛湖镇跃进村烤烟产业配套设施建设项目</t>
  </si>
  <si>
    <t>现种植烤烟80亩，新建灌溉水窖50立方米1处，30立方米水窖2处，配套灌溉主管网1500米，抽水泵1个。</t>
  </si>
  <si>
    <r>
      <rPr>
        <sz val="14"/>
        <rFont val="宋体"/>
        <charset val="134"/>
      </rPr>
      <t>通过实施</t>
    </r>
    <r>
      <rPr>
        <sz val="14"/>
        <rFont val="Courier New"/>
        <charset val="134"/>
      </rPr>
      <t>2025</t>
    </r>
    <r>
      <rPr>
        <sz val="14"/>
        <rFont val="宋体"/>
        <charset val="134"/>
      </rPr>
      <t>年瀛湖镇跃进村烤烟产业配套设施建设项目，达到带动群众务工，增加收入的目标，带动脱贫户及监测户</t>
    </r>
    <r>
      <rPr>
        <sz val="14"/>
        <rFont val="Courier New"/>
        <charset val="134"/>
      </rPr>
      <t>22</t>
    </r>
    <r>
      <rPr>
        <sz val="14"/>
        <rFont val="宋体"/>
        <charset val="134"/>
      </rPr>
      <t>户</t>
    </r>
    <r>
      <rPr>
        <sz val="14"/>
        <rFont val="Courier New"/>
        <charset val="134"/>
      </rPr>
      <t>79</t>
    </r>
    <r>
      <rPr>
        <sz val="14"/>
        <rFont val="宋体"/>
        <charset val="134"/>
      </rPr>
      <t>人户均增收</t>
    </r>
    <r>
      <rPr>
        <sz val="14"/>
        <rFont val="Courier New"/>
        <charset val="134"/>
      </rPr>
      <t>500</t>
    </r>
    <r>
      <rPr>
        <sz val="14"/>
        <rFont val="宋体"/>
        <charset val="134"/>
      </rPr>
      <t>元。资产归村集体经济合作社所有并负责管护。</t>
    </r>
  </si>
  <si>
    <t>2025年瀛湖镇中心村蚕桑产业配套设施建设项目</t>
  </si>
  <si>
    <t>园区现有桑园350亩，标准化蚕室1200㎡，新建标准化蚕室300平方米，搭建蚕台600平方米。修建蓄水池提升改造500立方米（含蓄水池清淤、扩容及加固），新建30立方米水窖3处，铺设输水直径40主管网1000米，新建排、灌水渠300米。</t>
  </si>
  <si>
    <t>中心村</t>
  </si>
  <si>
    <t>通过吸纳群众务工、发展产业等方式。</t>
  </si>
  <si>
    <r>
      <rPr>
        <sz val="14"/>
        <rFont val="宋体"/>
        <charset val="134"/>
      </rPr>
      <t>项目建成后，将切实方便全村</t>
    </r>
    <r>
      <rPr>
        <sz val="14"/>
        <rFont val="Courier New"/>
        <charset val="134"/>
      </rPr>
      <t>230</t>
    </r>
    <r>
      <rPr>
        <sz val="14"/>
        <rFont val="宋体"/>
        <charset val="134"/>
      </rPr>
      <t>户村民生产生活用水，有效解决桑园灌溉难的问题。通过土地流转、园区务工等方式带动</t>
    </r>
    <r>
      <rPr>
        <sz val="14"/>
        <rFont val="Courier New"/>
        <charset val="134"/>
      </rPr>
      <t>85</t>
    </r>
    <r>
      <rPr>
        <sz val="14"/>
        <rFont val="宋体"/>
        <charset val="134"/>
      </rPr>
      <t>户脱贫户户均增收</t>
    </r>
    <r>
      <rPr>
        <sz val="14"/>
        <rFont val="Courier New"/>
        <charset val="134"/>
      </rPr>
      <t>500</t>
    </r>
    <r>
      <rPr>
        <sz val="14"/>
        <rFont val="宋体"/>
        <charset val="134"/>
      </rPr>
      <t>元以上。资产归村集体经济合作社所有并负责管护。</t>
    </r>
  </si>
  <si>
    <t>2025年瀛湖镇清泉村枇杷产业配套设施建设项目</t>
  </si>
  <si>
    <t>清泉村现有枇杷园2500亩，14组新建灌溉水窖100立方米1处，铺设抽水直径40主管网8000米，高程260米，抽水泵2台，配电房6平方米一处。</t>
  </si>
  <si>
    <r>
      <rPr>
        <sz val="14"/>
        <rFont val="宋体"/>
        <charset val="134"/>
      </rPr>
      <t>通过实施清泉村产业园区配套设施项目，达到带动群众务工，增加收入的目标，带动脱贫户及监测户</t>
    </r>
    <r>
      <rPr>
        <sz val="14"/>
        <rFont val="Courier New"/>
        <charset val="134"/>
      </rPr>
      <t>49</t>
    </r>
    <r>
      <rPr>
        <sz val="14"/>
        <rFont val="宋体"/>
        <charset val="134"/>
      </rPr>
      <t>户</t>
    </r>
    <r>
      <rPr>
        <sz val="14"/>
        <rFont val="Courier New"/>
        <charset val="134"/>
      </rPr>
      <t>127</t>
    </r>
    <r>
      <rPr>
        <sz val="14"/>
        <rFont val="宋体"/>
        <charset val="134"/>
      </rPr>
      <t>人户均增收</t>
    </r>
    <r>
      <rPr>
        <sz val="14"/>
        <rFont val="Courier New"/>
        <charset val="134"/>
      </rPr>
      <t>2000</t>
    </r>
    <r>
      <rPr>
        <sz val="14"/>
        <rFont val="宋体"/>
        <charset val="134"/>
      </rPr>
      <t>元。资产归村集体经济合作社所有并负责管护。</t>
    </r>
  </si>
  <si>
    <t>2025年瀛湖镇大明村烤烟五联建建设项目</t>
  </si>
  <si>
    <t>现种植烤烟100亩。新建烤烟房128㎡5个，彩钢遮雨棚42㎡，浆砌石挡土墙180㎡</t>
  </si>
  <si>
    <t>大明村</t>
  </si>
  <si>
    <t>通过吸纳群众务工、土地流转等方式</t>
  </si>
  <si>
    <r>
      <rPr>
        <sz val="14"/>
        <rFont val="宋体"/>
        <charset val="134"/>
      </rPr>
      <t>通过实施烤烟项目，达到带动群众务工，增加收入的目标，带动脱贫户及监测户</t>
    </r>
    <r>
      <rPr>
        <sz val="14"/>
        <rFont val="Courier New"/>
        <charset val="134"/>
      </rPr>
      <t>25</t>
    </r>
    <r>
      <rPr>
        <sz val="14"/>
        <rFont val="宋体"/>
        <charset val="134"/>
      </rPr>
      <t>户</t>
    </r>
    <r>
      <rPr>
        <sz val="14"/>
        <rFont val="Courier New"/>
        <charset val="134"/>
      </rPr>
      <t>98</t>
    </r>
    <r>
      <rPr>
        <sz val="14"/>
        <rFont val="宋体"/>
        <charset val="134"/>
      </rPr>
      <t>人，户均增收</t>
    </r>
    <r>
      <rPr>
        <sz val="14"/>
        <rFont val="Courier New"/>
        <charset val="134"/>
      </rPr>
      <t>2000</t>
    </r>
    <r>
      <rPr>
        <sz val="14"/>
        <rFont val="宋体"/>
        <charset val="134"/>
      </rPr>
      <t>元。项目建成后形成资产归村集体经济股份合作社所有，由经营主体使用并管护。</t>
    </r>
  </si>
  <si>
    <t>2025年瀛湖镇阳坡村烤烟产业配套设施建设项目</t>
  </si>
  <si>
    <t>现种植烤烟100亩。新建50立方水窖1座，30立方水窖2座，铺设灌溉管网直径32管道1000米。</t>
  </si>
  <si>
    <t>阳坡村</t>
  </si>
  <si>
    <t>通过吸纳群众务工、土地流转等方式带动脱贫户及监测增收</t>
  </si>
  <si>
    <r>
      <rPr>
        <sz val="14"/>
        <rFont val="宋体"/>
        <charset val="134"/>
      </rPr>
      <t>通过实施烤烟产业配套设施建设项目，达到带动群众务工，增加收入的目标，带动脱贫户及监测户</t>
    </r>
    <r>
      <rPr>
        <sz val="14"/>
        <rFont val="Courier New"/>
        <charset val="134"/>
      </rPr>
      <t>42</t>
    </r>
    <r>
      <rPr>
        <sz val="14"/>
        <rFont val="宋体"/>
        <charset val="134"/>
      </rPr>
      <t>户</t>
    </r>
    <r>
      <rPr>
        <sz val="14"/>
        <rFont val="Courier New"/>
        <charset val="134"/>
      </rPr>
      <t>120</t>
    </r>
    <r>
      <rPr>
        <sz val="14"/>
        <rFont val="宋体"/>
        <charset val="134"/>
      </rPr>
      <t>人户均增收</t>
    </r>
    <r>
      <rPr>
        <sz val="14"/>
        <rFont val="Courier New"/>
        <charset val="134"/>
      </rPr>
      <t>1300</t>
    </r>
    <r>
      <rPr>
        <sz val="14"/>
        <rFont val="宋体"/>
        <charset val="134"/>
      </rPr>
      <t>元。资产归村集体经济合作社所有并负责管护。</t>
    </r>
  </si>
  <si>
    <t>2025年瀛湖镇大明村志波兄弟农业开发公司烤烟种植配套设施建设项目</t>
  </si>
  <si>
    <t>现种植烤烟100亩。现需新建20立方灌溉水窖1处、100立方米蓄水池1处，铺设管网5000米；修建护栏200米、前浆砌石护坎120立方。新建园区2米宽产业步道1公里。</t>
  </si>
  <si>
    <t>通过吸纳群众务工、土地流转带动脱贫户及监测户增收。</t>
  </si>
  <si>
    <t>2025年瀛湖镇陈家湾村烤烟五联建建设项目</t>
  </si>
  <si>
    <t>现有烤烟种植面积85亩，新建烤烟房128㎡5个，彩钢遮雨棚42㎡</t>
  </si>
  <si>
    <r>
      <rPr>
        <sz val="14"/>
        <rFont val="宋体"/>
        <charset val="134"/>
      </rPr>
      <t>陈家湾村</t>
    </r>
    <r>
      <rPr>
        <sz val="14"/>
        <rFont val="Courier New"/>
        <charset val="134"/>
      </rPr>
      <t xml:space="preserve"> </t>
    </r>
  </si>
  <si>
    <r>
      <rPr>
        <sz val="14"/>
        <rFont val="宋体"/>
        <charset val="134"/>
      </rPr>
      <t>通过实施</t>
    </r>
    <r>
      <rPr>
        <sz val="14"/>
        <rFont val="Courier New"/>
        <charset val="134"/>
      </rPr>
      <t>2025</t>
    </r>
    <r>
      <rPr>
        <sz val="14"/>
        <rFont val="宋体"/>
        <charset val="134"/>
      </rPr>
      <t>年瀛湖镇陈家湾村烤烟五联建工程项目，达到带动群众就业务工、土地流转和增加收入的目的，，带动脱贫人口、三类户</t>
    </r>
    <r>
      <rPr>
        <sz val="14"/>
        <rFont val="Courier New"/>
        <charset val="134"/>
      </rPr>
      <t>22</t>
    </r>
    <r>
      <rPr>
        <sz val="14"/>
        <rFont val="宋体"/>
        <charset val="134"/>
      </rPr>
      <t>户</t>
    </r>
    <r>
      <rPr>
        <sz val="14"/>
        <rFont val="Courier New"/>
        <charset val="134"/>
      </rPr>
      <t>79</t>
    </r>
    <r>
      <rPr>
        <sz val="14"/>
        <rFont val="宋体"/>
        <charset val="134"/>
      </rPr>
      <t>人增收，户均增收</t>
    </r>
    <r>
      <rPr>
        <sz val="14"/>
        <rFont val="Courier New"/>
        <charset val="134"/>
      </rPr>
      <t>1000</t>
    </r>
    <r>
      <rPr>
        <sz val="14"/>
        <rFont val="宋体"/>
        <charset val="134"/>
      </rPr>
      <t>元。项目建成后资产权属归陈家湾村集体所有</t>
    </r>
  </si>
  <si>
    <t>2025年瀛湖镇前进村烤烟种植产业配套设施项目</t>
  </si>
  <si>
    <t>计划发展烤烟100亩，前进村2组新建烤烟棚1个165平方米、电烤烟炉设备5个，应急发电机10千瓦。新修110立方米蓄水池暗窖1处,铺设管网1000米。</t>
  </si>
  <si>
    <r>
      <rPr>
        <sz val="14"/>
        <rFont val="宋体"/>
        <charset val="134"/>
      </rPr>
      <t>前进村</t>
    </r>
    <r>
      <rPr>
        <sz val="14"/>
        <rFont val="Courier New"/>
        <charset val="134"/>
      </rPr>
      <t xml:space="preserve"> </t>
    </r>
  </si>
  <si>
    <r>
      <rPr>
        <sz val="14"/>
        <rFont val="宋体"/>
        <charset val="134"/>
      </rPr>
      <t>通过实施烤烟种植项目，达到带动群众务工，增加收入的目标，带动脱贫户及监测户</t>
    </r>
    <r>
      <rPr>
        <sz val="14"/>
        <rFont val="Courier New"/>
        <charset val="134"/>
      </rPr>
      <t>21</t>
    </r>
    <r>
      <rPr>
        <sz val="14"/>
        <rFont val="宋体"/>
        <charset val="134"/>
      </rPr>
      <t>户</t>
    </r>
    <r>
      <rPr>
        <sz val="14"/>
        <rFont val="Courier New"/>
        <charset val="134"/>
      </rPr>
      <t>39</t>
    </r>
    <r>
      <rPr>
        <sz val="14"/>
        <rFont val="宋体"/>
        <charset val="134"/>
      </rPr>
      <t>人户均增收</t>
    </r>
    <r>
      <rPr>
        <sz val="14"/>
        <rFont val="Courier New"/>
        <charset val="134"/>
      </rPr>
      <t>1800</t>
    </r>
    <r>
      <rPr>
        <sz val="14"/>
        <rFont val="宋体"/>
        <charset val="134"/>
      </rPr>
      <t>元。资产归村集体经济合作社所有并负责管护。</t>
    </r>
  </si>
  <si>
    <t>2025年瀛湖镇郭家河村瀛景园园区沟道治理修复项目</t>
  </si>
  <si>
    <t>现种植枇杷400亩。新修排洪沟200米（U型沟宽度2.2米），两侧挡墙总高3米，地埋0.8米，漏出地面2.2米，挡墙宽度1.7米，顶宽0.8米，地板厚度15CM混凝土，顶墙宽0.8米台阶。</t>
  </si>
  <si>
    <t>郭家河村</t>
  </si>
  <si>
    <t>通过吸纳群众务工等方式。</t>
  </si>
  <si>
    <r>
      <rPr>
        <sz val="14"/>
        <rFont val="宋体"/>
        <charset val="134"/>
      </rPr>
      <t>通过实施</t>
    </r>
    <r>
      <rPr>
        <sz val="14"/>
        <rFont val="Courier New"/>
        <charset val="134"/>
      </rPr>
      <t>2025</t>
    </r>
    <r>
      <rPr>
        <sz val="14"/>
        <rFont val="宋体"/>
        <charset val="134"/>
      </rPr>
      <t>年瀛湖镇郭家河村瀛景园园区沟道治理修复项目，达到带动群众务工，增加收入的目标，带动脱贫户及监测户</t>
    </r>
    <r>
      <rPr>
        <sz val="14"/>
        <rFont val="Courier New"/>
        <charset val="134"/>
      </rPr>
      <t>44</t>
    </r>
    <r>
      <rPr>
        <sz val="14"/>
        <rFont val="宋体"/>
        <charset val="134"/>
      </rPr>
      <t>户</t>
    </r>
    <r>
      <rPr>
        <sz val="14"/>
        <rFont val="Courier New"/>
        <charset val="134"/>
      </rPr>
      <t>175</t>
    </r>
    <r>
      <rPr>
        <sz val="14"/>
        <rFont val="宋体"/>
        <charset val="134"/>
      </rPr>
      <t>人户均增收</t>
    </r>
    <r>
      <rPr>
        <sz val="14"/>
        <rFont val="Courier New"/>
        <charset val="134"/>
      </rPr>
      <t>600</t>
    </r>
    <r>
      <rPr>
        <sz val="14"/>
        <rFont val="宋体"/>
        <charset val="134"/>
      </rPr>
      <t>元。资产归村集体经济合作社所有并负责管护。</t>
    </r>
  </si>
  <si>
    <t>2025年张滩镇田湾社区柑橘园及农田灌溉项目</t>
  </si>
  <si>
    <t>现有柑橘园200余亩，配套堰塘2处，2处堰塘清淤，清淤泥土量220方，新修堰塘垱护混泥土墙300立方，新修堰塘钢管围栏高1米长200米，灌溉水垱长300米，宽50公分，高60公分</t>
  </si>
  <si>
    <t>田湾社区</t>
  </si>
  <si>
    <t>通过土地流转、带动务工，带动脱贫人口、监测户增收。</t>
  </si>
  <si>
    <r>
      <rPr>
        <sz val="14"/>
        <rFont val="宋体"/>
        <charset val="134"/>
      </rPr>
      <t>通过土地流转、农户务工带动</t>
    </r>
    <r>
      <rPr>
        <sz val="14"/>
        <rFont val="Courier New"/>
        <charset val="134"/>
      </rPr>
      <t>58</t>
    </r>
    <r>
      <rPr>
        <sz val="14"/>
        <rFont val="宋体"/>
        <charset val="134"/>
      </rPr>
      <t>户</t>
    </r>
    <r>
      <rPr>
        <sz val="14"/>
        <rFont val="Courier New"/>
        <charset val="134"/>
      </rPr>
      <t>261</t>
    </r>
    <r>
      <rPr>
        <sz val="14"/>
        <rFont val="宋体"/>
        <charset val="134"/>
      </rPr>
      <t>人，其中脱贫户</t>
    </r>
    <r>
      <rPr>
        <sz val="14"/>
        <rFont val="Courier New"/>
        <charset val="134"/>
      </rPr>
      <t>14</t>
    </r>
    <r>
      <rPr>
        <sz val="14"/>
        <rFont val="宋体"/>
        <charset val="134"/>
      </rPr>
      <t>户</t>
    </r>
    <r>
      <rPr>
        <sz val="14"/>
        <rFont val="Courier New"/>
        <charset val="134"/>
      </rPr>
      <t>45</t>
    </r>
    <r>
      <rPr>
        <sz val="14"/>
        <rFont val="宋体"/>
        <charset val="134"/>
      </rPr>
      <t>人，户均增收</t>
    </r>
    <r>
      <rPr>
        <sz val="14"/>
        <rFont val="Courier New"/>
        <charset val="134"/>
      </rPr>
      <t>1400</t>
    </r>
    <r>
      <rPr>
        <sz val="14"/>
        <rFont val="宋体"/>
        <charset val="134"/>
      </rPr>
      <t>元。项目建成后形成资产归田湾社区村集体经济股份合作社所有并负责后续管护。</t>
    </r>
  </si>
  <si>
    <t>2025年张滩镇余湾社区粮食种植基地配套建设项目</t>
  </si>
  <si>
    <t>现有粮食种植(玉米大豆小麦)500余亩，配套农机及烘干设备30余套，新修60公分U型灌溉渠道1200米</t>
  </si>
  <si>
    <t>余湾社区</t>
  </si>
  <si>
    <r>
      <rPr>
        <sz val="14"/>
        <rFont val="宋体"/>
        <charset val="134"/>
      </rPr>
      <t>通过土地流转、农户务工带动</t>
    </r>
    <r>
      <rPr>
        <sz val="14"/>
        <rFont val="Courier New"/>
        <charset val="134"/>
      </rPr>
      <t>57</t>
    </r>
    <r>
      <rPr>
        <sz val="14"/>
        <rFont val="宋体"/>
        <charset val="134"/>
      </rPr>
      <t>户</t>
    </r>
    <r>
      <rPr>
        <sz val="14"/>
        <rFont val="Courier New"/>
        <charset val="134"/>
      </rPr>
      <t>256</t>
    </r>
    <r>
      <rPr>
        <sz val="14"/>
        <rFont val="宋体"/>
        <charset val="134"/>
      </rPr>
      <t>人，其中脱贫户</t>
    </r>
    <r>
      <rPr>
        <sz val="14"/>
        <rFont val="Courier New"/>
        <charset val="134"/>
      </rPr>
      <t>22</t>
    </r>
    <r>
      <rPr>
        <sz val="14"/>
        <rFont val="宋体"/>
        <charset val="134"/>
      </rPr>
      <t>户</t>
    </r>
    <r>
      <rPr>
        <sz val="14"/>
        <rFont val="Courier New"/>
        <charset val="134"/>
      </rPr>
      <t>97</t>
    </r>
    <r>
      <rPr>
        <sz val="14"/>
        <rFont val="宋体"/>
        <charset val="134"/>
      </rPr>
      <t>人，户均增收</t>
    </r>
    <r>
      <rPr>
        <sz val="14"/>
        <rFont val="Courier New"/>
        <charset val="134"/>
      </rPr>
      <t>1200</t>
    </r>
    <r>
      <rPr>
        <sz val="14"/>
        <rFont val="宋体"/>
        <charset val="134"/>
      </rPr>
      <t>元。项目建成后形成资产归余湾社区村集体经济股份合作社所有并负责后续管护。</t>
    </r>
  </si>
  <si>
    <t>2025年张滩镇响水村产业路建设项目</t>
  </si>
  <si>
    <t>响水村学斌家庭农场年养蚕50张，总产值10万元，汉滨区绿滩养殖农民专业合作社存栏蛋鸡10000余只，年产值300余万元，新修产业路硬化长500米，宽3米，厚18公分。</t>
  </si>
  <si>
    <t>响水村</t>
  </si>
  <si>
    <t>通过带动务工，带动脱贫人口、监测户增收。</t>
  </si>
  <si>
    <r>
      <rPr>
        <sz val="14"/>
        <rFont val="宋体"/>
        <charset val="134"/>
      </rPr>
      <t>带动脱贫户</t>
    </r>
    <r>
      <rPr>
        <sz val="14"/>
        <rFont val="Courier New"/>
        <charset val="134"/>
      </rPr>
      <t>8</t>
    </r>
    <r>
      <rPr>
        <sz val="14"/>
        <rFont val="宋体"/>
        <charset val="134"/>
      </rPr>
      <t>户</t>
    </r>
    <r>
      <rPr>
        <sz val="14"/>
        <rFont val="Courier New"/>
        <charset val="134"/>
      </rPr>
      <t>26</t>
    </r>
    <r>
      <rPr>
        <sz val="14"/>
        <rFont val="宋体"/>
        <charset val="134"/>
      </rPr>
      <t>人产业发展及方便村民生产。户均增加收入</t>
    </r>
    <r>
      <rPr>
        <sz val="14"/>
        <rFont val="Courier New"/>
        <charset val="134"/>
      </rPr>
      <t>1040</t>
    </r>
    <r>
      <rPr>
        <sz val="14"/>
        <rFont val="宋体"/>
        <charset val="134"/>
      </rPr>
      <t>元。</t>
    </r>
  </si>
  <si>
    <t>2025年中原镇机耕路建设项目</t>
  </si>
  <si>
    <t>现有粮油种植区780亩。配套新修机耕路11.15公里（1.马坪社区：4组2.5公里，唐家湾0.5公里；2.杨柳村：拐枣坪0.215公里，上山处0.315公里；3.卫星村：岩湾0.75公里；4.骆驼村：鹞子沟3.5公里，西沟（3、4组）1.8公里；5.中心社区：张家山0.5公里，上岭子0.8公里；6.红专村：1组0.27公里）</t>
  </si>
  <si>
    <t>通过吸纳群众临时务工，改善农业生产条件，提高农作物产量，带动农民增收。</t>
  </si>
  <si>
    <r>
      <rPr>
        <sz val="14"/>
        <rFont val="宋体"/>
        <charset val="134"/>
      </rPr>
      <t>完善产业周边基础设施、道路结构，改善生产生活条件，推动产业发展，带农村经济发展。直接受益。脱贫人口（含三类户）</t>
    </r>
    <r>
      <rPr>
        <sz val="14"/>
        <rFont val="Courier New"/>
        <charset val="134"/>
      </rPr>
      <t>120</t>
    </r>
    <r>
      <rPr>
        <sz val="14"/>
        <rFont val="宋体"/>
        <charset val="134"/>
      </rPr>
      <t>户</t>
    </r>
    <r>
      <rPr>
        <sz val="14"/>
        <rFont val="Courier New"/>
        <charset val="134"/>
      </rPr>
      <t>500</t>
    </r>
    <r>
      <rPr>
        <sz val="14"/>
        <rFont val="宋体"/>
        <charset val="134"/>
      </rPr>
      <t>人。项目建成后形成资产归村集体所有，并负责管护</t>
    </r>
  </si>
  <si>
    <t>2025年中原镇水毁农田边砍恢复重建项目</t>
  </si>
  <si>
    <t>现有粮油种植区670亩。新修田坎0.57公里3420立方米（1.麻庙村：1组60米、8组100米、9组60米；2.红专村：1组王从富门前50米、张焕前门前15米、1组麻杨树处10米；3.团结村岩湾水稻基地25米；4.双湾村：棕溪沟200米；5.中心社区：羊皮沟50米）</t>
  </si>
  <si>
    <r>
      <rPr>
        <sz val="14"/>
        <rFont val="宋体"/>
        <charset val="134"/>
      </rPr>
      <t>恢复农田约</t>
    </r>
    <r>
      <rPr>
        <sz val="14"/>
        <rFont val="Courier New"/>
        <charset val="134"/>
      </rPr>
      <t>650</t>
    </r>
    <r>
      <rPr>
        <sz val="14"/>
        <rFont val="宋体"/>
        <charset val="134"/>
      </rPr>
      <t>亩，产粮</t>
    </r>
    <r>
      <rPr>
        <sz val="14"/>
        <rFont val="Courier New"/>
        <charset val="134"/>
      </rPr>
      <t>300</t>
    </r>
    <r>
      <rPr>
        <sz val="14"/>
        <rFont val="宋体"/>
        <charset val="134"/>
      </rPr>
      <t>吨，增加群众稳定增收。直接受益脱贫人口（含三类户）</t>
    </r>
    <r>
      <rPr>
        <sz val="14"/>
        <rFont val="Courier New"/>
        <charset val="134"/>
      </rPr>
      <t>80</t>
    </r>
    <r>
      <rPr>
        <sz val="14"/>
        <rFont val="宋体"/>
        <charset val="134"/>
      </rPr>
      <t>户</t>
    </r>
    <r>
      <rPr>
        <sz val="14"/>
        <rFont val="Courier New"/>
        <charset val="134"/>
      </rPr>
      <t>290</t>
    </r>
    <r>
      <rPr>
        <sz val="14"/>
        <rFont val="宋体"/>
        <charset val="134"/>
      </rPr>
      <t>人。项目建成后形成资产归村集体所有，并负责管护</t>
    </r>
  </si>
  <si>
    <t>2025年大竹园镇三垭村一组种植园区灌溉设施配套项目</t>
  </si>
  <si>
    <t>现有粮油种植园100亩，新建防洪渠宽0.5米，长400米、灌溉渠道宽0.4米，长500米</t>
  </si>
  <si>
    <t>三垭村</t>
  </si>
  <si>
    <t>土地流转，务工</t>
  </si>
  <si>
    <r>
      <rPr>
        <sz val="14"/>
        <rFont val="宋体"/>
        <charset val="134"/>
      </rPr>
      <t>通过种植园区防洪渠及灌溉渠道建设，达到带动群众务工，增加收入的目标，带动脱贫户及监测户</t>
    </r>
    <r>
      <rPr>
        <sz val="14"/>
        <rFont val="Courier New"/>
        <charset val="134"/>
      </rPr>
      <t>19</t>
    </r>
    <r>
      <rPr>
        <sz val="14"/>
        <rFont val="宋体"/>
        <charset val="134"/>
      </rPr>
      <t>户</t>
    </r>
    <r>
      <rPr>
        <sz val="14"/>
        <rFont val="Courier New"/>
        <charset val="134"/>
      </rPr>
      <t>35</t>
    </r>
    <r>
      <rPr>
        <sz val="14"/>
        <rFont val="宋体"/>
        <charset val="134"/>
      </rPr>
      <t>人，户均增收</t>
    </r>
    <r>
      <rPr>
        <sz val="14"/>
        <rFont val="Courier New"/>
        <charset val="134"/>
      </rPr>
      <t>1080</t>
    </r>
    <r>
      <rPr>
        <sz val="14"/>
        <rFont val="宋体"/>
        <charset val="134"/>
      </rPr>
      <t>元。资产归村集体经济合作社所有并负责管护。</t>
    </r>
  </si>
  <si>
    <t>2025年大竹园镇三垭村二组、四组、五组种植园区道路建设项目</t>
  </si>
  <si>
    <t>现有种植园区400亩，新建宽2.5米、长1.2公里、厚15公分园区道路</t>
  </si>
  <si>
    <r>
      <rPr>
        <sz val="14"/>
        <rFont val="宋体"/>
        <charset val="134"/>
      </rPr>
      <t>通过实施种植园区道路建设项目，达到带动群众务工，增加收入的目标，带动脱贫户及监测户</t>
    </r>
    <r>
      <rPr>
        <sz val="14"/>
        <rFont val="Courier New"/>
        <charset val="134"/>
      </rPr>
      <t>47</t>
    </r>
    <r>
      <rPr>
        <sz val="14"/>
        <rFont val="宋体"/>
        <charset val="134"/>
      </rPr>
      <t>户</t>
    </r>
    <r>
      <rPr>
        <sz val="14"/>
        <rFont val="Courier New"/>
        <charset val="134"/>
      </rPr>
      <t>139</t>
    </r>
    <r>
      <rPr>
        <sz val="14"/>
        <rFont val="宋体"/>
        <charset val="134"/>
      </rPr>
      <t>人，户均增收</t>
    </r>
    <r>
      <rPr>
        <sz val="14"/>
        <rFont val="Courier New"/>
        <charset val="134"/>
      </rPr>
      <t>800</t>
    </r>
    <r>
      <rPr>
        <sz val="14"/>
        <rFont val="宋体"/>
        <charset val="134"/>
      </rPr>
      <t>元。资产归村集体经济合作社所有并负责管护。</t>
    </r>
  </si>
  <si>
    <t>2025年大竹园镇粮茶村二组茶园生产步道建设项目</t>
  </si>
  <si>
    <t>现有茶园340亩，新建长350米、宽2.5米的沥青生产步道；浆砌石300方；填方1000方；护栏350米。</t>
  </si>
  <si>
    <t>粮茶村</t>
  </si>
  <si>
    <r>
      <rPr>
        <sz val="14"/>
        <rFont val="宋体"/>
        <charset val="134"/>
      </rPr>
      <t>通过实施茶园生产步道建设项目，达到带动群众务工，增加收入的目标，带动脱贫户及监测户</t>
    </r>
    <r>
      <rPr>
        <sz val="14"/>
        <rFont val="Courier New"/>
        <charset val="134"/>
      </rPr>
      <t>86</t>
    </r>
    <r>
      <rPr>
        <sz val="14"/>
        <rFont val="宋体"/>
        <charset val="134"/>
      </rPr>
      <t>户</t>
    </r>
    <r>
      <rPr>
        <sz val="14"/>
        <rFont val="Courier New"/>
        <charset val="134"/>
      </rPr>
      <t>293</t>
    </r>
    <r>
      <rPr>
        <sz val="14"/>
        <rFont val="宋体"/>
        <charset val="134"/>
      </rPr>
      <t>人，户均增收</t>
    </r>
    <r>
      <rPr>
        <sz val="14"/>
        <rFont val="Courier New"/>
        <charset val="134"/>
      </rPr>
      <t>1150</t>
    </r>
    <r>
      <rPr>
        <sz val="14"/>
        <rFont val="宋体"/>
        <charset val="134"/>
      </rPr>
      <t>元。资产归村集体经济合作社所有并负责管护。</t>
    </r>
  </si>
  <si>
    <t>2025年大竹园镇大竹园社区硒水竹园园区配套设施提升项目</t>
  </si>
  <si>
    <t>现有大棚50亩，新建集水井20立方米1处，蓄水池2处150m³，100m³，φ63管道1980米。</t>
  </si>
  <si>
    <t>大竹园社区</t>
  </si>
  <si>
    <r>
      <rPr>
        <sz val="14"/>
        <rFont val="宋体"/>
        <charset val="134"/>
      </rPr>
      <t>通过实施硒水竹园园区配套设施提升项目，达到带动群众务工，增加收入的目标，带动脱贫户及监测户</t>
    </r>
    <r>
      <rPr>
        <sz val="14"/>
        <rFont val="Courier New"/>
        <charset val="134"/>
      </rPr>
      <t>32</t>
    </r>
    <r>
      <rPr>
        <sz val="14"/>
        <rFont val="宋体"/>
        <charset val="134"/>
      </rPr>
      <t>户</t>
    </r>
    <r>
      <rPr>
        <sz val="14"/>
        <rFont val="Courier New"/>
        <charset val="134"/>
      </rPr>
      <t>84</t>
    </r>
    <r>
      <rPr>
        <sz val="14"/>
        <rFont val="宋体"/>
        <charset val="134"/>
      </rPr>
      <t>人，户均增收</t>
    </r>
    <r>
      <rPr>
        <sz val="14"/>
        <rFont val="Courier New"/>
        <charset val="134"/>
      </rPr>
      <t>1200</t>
    </r>
    <r>
      <rPr>
        <sz val="14"/>
        <rFont val="宋体"/>
        <charset val="134"/>
      </rPr>
      <t>元。资产归村集体经济合作社所有并负责管护。</t>
    </r>
  </si>
  <si>
    <t>市级“千万工程”示范村项目</t>
  </si>
  <si>
    <t>2025年大竹园镇正义村茶满园园区基础配套设施改造提升项目</t>
  </si>
  <si>
    <t>现有茶园100亩，现有新建生产道路长500米、宽1.2米、厚15公分；</t>
  </si>
  <si>
    <t>正义村</t>
  </si>
  <si>
    <t>土地流转，园区务工</t>
  </si>
  <si>
    <r>
      <rPr>
        <sz val="14"/>
        <rFont val="宋体"/>
        <charset val="134"/>
      </rPr>
      <t>通过实施茶满园园区基础配套设施改造提升项目，达到带动群众务工，增加收入的目标，带动脱贫户及监测户</t>
    </r>
    <r>
      <rPr>
        <sz val="14"/>
        <rFont val="Courier New"/>
        <charset val="134"/>
      </rPr>
      <t>49</t>
    </r>
    <r>
      <rPr>
        <sz val="14"/>
        <rFont val="宋体"/>
        <charset val="134"/>
      </rPr>
      <t>户</t>
    </r>
    <r>
      <rPr>
        <sz val="14"/>
        <rFont val="Courier New"/>
        <charset val="134"/>
      </rPr>
      <t>145</t>
    </r>
    <r>
      <rPr>
        <sz val="14"/>
        <rFont val="宋体"/>
        <charset val="134"/>
      </rPr>
      <t>人，户均增收</t>
    </r>
    <r>
      <rPr>
        <sz val="14"/>
        <rFont val="Courier New"/>
        <charset val="134"/>
      </rPr>
      <t>1080</t>
    </r>
    <r>
      <rPr>
        <sz val="14"/>
        <rFont val="宋体"/>
        <charset val="134"/>
      </rPr>
      <t>元。资产归村集体经济合作社所有并负责管护。</t>
    </r>
  </si>
  <si>
    <t>2025年大竹园镇大竹园社区茶叶园区产业配套设施改造提升项目</t>
  </si>
  <si>
    <t>现有茶园50亩，新建步道长490米，宽1.2米，厚0.15米。新建排水沟长260米，宽0.5米。</t>
  </si>
  <si>
    <r>
      <rPr>
        <sz val="14"/>
        <rFont val="宋体"/>
        <charset val="134"/>
      </rPr>
      <t>通过实施茶叶园区产业配套设施改造提升项目，达到带动群众务工，增加收入的目标，带动脱贫户及监测户</t>
    </r>
    <r>
      <rPr>
        <sz val="14"/>
        <rFont val="Courier New"/>
        <charset val="134"/>
      </rPr>
      <t>30</t>
    </r>
    <r>
      <rPr>
        <sz val="14"/>
        <rFont val="宋体"/>
        <charset val="134"/>
      </rPr>
      <t>户</t>
    </r>
    <r>
      <rPr>
        <sz val="14"/>
        <rFont val="Courier New"/>
        <charset val="134"/>
      </rPr>
      <t>75</t>
    </r>
    <r>
      <rPr>
        <sz val="14"/>
        <rFont val="宋体"/>
        <charset val="134"/>
      </rPr>
      <t>人，户均增收</t>
    </r>
    <r>
      <rPr>
        <sz val="14"/>
        <rFont val="Courier New"/>
        <charset val="134"/>
      </rPr>
      <t>1400</t>
    </r>
    <r>
      <rPr>
        <sz val="14"/>
        <rFont val="宋体"/>
        <charset val="134"/>
      </rPr>
      <t>元。资产归村集体经济合作社所有并负责管护。</t>
    </r>
  </si>
  <si>
    <t>2025年大竹园镇大竹园社区农硒源茶叶园区配套设施改造提升项目</t>
  </si>
  <si>
    <t>现有茶园100亩，新建茶园产业人行步行道820米，宽1.2米，厚0.15米。</t>
  </si>
  <si>
    <r>
      <rPr>
        <sz val="14"/>
        <rFont val="宋体"/>
        <charset val="134"/>
      </rPr>
      <t>通过实施农硒源茶叶园区配套设施改造提升项目，达到带动群众务工，增加收入的目标，带动脱贫户及监测户</t>
    </r>
    <r>
      <rPr>
        <sz val="14"/>
        <rFont val="Courier New"/>
        <charset val="134"/>
      </rPr>
      <t>28</t>
    </r>
    <r>
      <rPr>
        <sz val="14"/>
        <rFont val="宋体"/>
        <charset val="134"/>
      </rPr>
      <t>户</t>
    </r>
    <r>
      <rPr>
        <sz val="14"/>
        <rFont val="Courier New"/>
        <charset val="134"/>
      </rPr>
      <t>44</t>
    </r>
    <r>
      <rPr>
        <sz val="14"/>
        <rFont val="宋体"/>
        <charset val="134"/>
      </rPr>
      <t>人，户均增收</t>
    </r>
    <r>
      <rPr>
        <sz val="14"/>
        <rFont val="Courier New"/>
        <charset val="134"/>
      </rPr>
      <t>1000</t>
    </r>
    <r>
      <rPr>
        <sz val="14"/>
        <rFont val="宋体"/>
        <charset val="134"/>
      </rPr>
      <t>元。资产归村集体经济合作社所有并负责管护。</t>
    </r>
  </si>
  <si>
    <t>2025年大竹园镇马泥村四组茶业生产步道建设项目</t>
  </si>
  <si>
    <t>现有茶园330亩，新建宽1.2米，厚0.15米，长1.5千米生产步道</t>
  </si>
  <si>
    <r>
      <rPr>
        <sz val="14"/>
        <rFont val="宋体"/>
        <charset val="134"/>
      </rPr>
      <t>通过实施茶业生产步道建设项目，达到带动群众务工，增加收入的目标，带动脱贫户及监测户</t>
    </r>
    <r>
      <rPr>
        <sz val="14"/>
        <rFont val="Courier New"/>
        <charset val="134"/>
      </rPr>
      <t>160</t>
    </r>
    <r>
      <rPr>
        <sz val="14"/>
        <rFont val="宋体"/>
        <charset val="134"/>
      </rPr>
      <t>户</t>
    </r>
    <r>
      <rPr>
        <sz val="14"/>
        <rFont val="Courier New"/>
        <charset val="134"/>
      </rPr>
      <t>527</t>
    </r>
    <r>
      <rPr>
        <sz val="14"/>
        <rFont val="宋体"/>
        <charset val="134"/>
      </rPr>
      <t>人，户均增收</t>
    </r>
    <r>
      <rPr>
        <sz val="14"/>
        <rFont val="Courier New"/>
        <charset val="134"/>
      </rPr>
      <t>1080</t>
    </r>
    <r>
      <rPr>
        <sz val="14"/>
        <rFont val="宋体"/>
        <charset val="134"/>
      </rPr>
      <t>元。资产归村集体经济合作社所有并负责管护。</t>
    </r>
  </si>
  <si>
    <t>2025年大竹园镇二联村三组茶园生产道路建设项目</t>
  </si>
  <si>
    <t>现有茶园300亩，新建2.5米宽*15cm*398米生产道路；新建防护栏398米、石坎398立方米；新建园区与公路连接1.7米宽，长66米道路。</t>
  </si>
  <si>
    <t>二联村</t>
  </si>
  <si>
    <t>园区务工</t>
  </si>
  <si>
    <r>
      <rPr>
        <sz val="14"/>
        <rFont val="宋体"/>
        <charset val="134"/>
      </rPr>
      <t>通过实施茶园三组生产道路建设项目，达到带动群众务工，增加收入的目标，带动脱贫户及监测户</t>
    </r>
    <r>
      <rPr>
        <sz val="14"/>
        <rFont val="Courier New"/>
        <charset val="134"/>
      </rPr>
      <t>80</t>
    </r>
    <r>
      <rPr>
        <sz val="14"/>
        <rFont val="宋体"/>
        <charset val="134"/>
      </rPr>
      <t>户</t>
    </r>
    <r>
      <rPr>
        <sz val="14"/>
        <rFont val="Courier New"/>
        <charset val="134"/>
      </rPr>
      <t>367</t>
    </r>
    <r>
      <rPr>
        <sz val="14"/>
        <rFont val="宋体"/>
        <charset val="134"/>
      </rPr>
      <t>人，户均增收</t>
    </r>
    <r>
      <rPr>
        <sz val="14"/>
        <rFont val="Courier New"/>
        <charset val="134"/>
      </rPr>
      <t>1400</t>
    </r>
    <r>
      <rPr>
        <sz val="14"/>
        <rFont val="宋体"/>
        <charset val="134"/>
      </rPr>
      <t>元。资产归村集体经济合作社所有并负责管护。</t>
    </r>
  </si>
  <si>
    <t>2025年关家镇关田村种植基地基础设施配套项目</t>
  </si>
  <si>
    <t>园区种植玉米大豆100亩。新修1.27km长，3m宽,厚18公分机耕路。</t>
  </si>
  <si>
    <t>关田村</t>
  </si>
  <si>
    <r>
      <rPr>
        <sz val="14"/>
        <rFont val="宋体"/>
        <charset val="134"/>
      </rPr>
      <t>关家镇</t>
    </r>
    <r>
      <rPr>
        <sz val="14"/>
        <rFont val="Courier New"/>
        <charset val="134"/>
      </rPr>
      <t xml:space="preserve"> </t>
    </r>
  </si>
  <si>
    <t>通过流转土地、吸纳群众临时务工，改善农业生产条件提高土地生产能力增加农民收入</t>
  </si>
  <si>
    <r>
      <rPr>
        <sz val="14"/>
        <rFont val="宋体"/>
        <charset val="134"/>
      </rPr>
      <t>通过实施该项目，吸纳群众临时务工，改善农业生产条件，提高土地生产能力，受益脱贫户</t>
    </r>
    <r>
      <rPr>
        <sz val="14"/>
        <rFont val="Courier New"/>
        <charset val="134"/>
      </rPr>
      <t>22</t>
    </r>
    <r>
      <rPr>
        <sz val="14"/>
        <rFont val="宋体"/>
        <charset val="134"/>
      </rPr>
      <t>户</t>
    </r>
    <r>
      <rPr>
        <sz val="14"/>
        <rFont val="Courier New"/>
        <charset val="134"/>
      </rPr>
      <t>87</t>
    </r>
    <r>
      <rPr>
        <sz val="14"/>
        <rFont val="宋体"/>
        <charset val="134"/>
      </rPr>
      <t>人，户均增收</t>
    </r>
    <r>
      <rPr>
        <sz val="14"/>
        <rFont val="Courier New"/>
        <charset val="134"/>
      </rPr>
      <t>1200</t>
    </r>
    <r>
      <rPr>
        <sz val="14"/>
        <rFont val="宋体"/>
        <charset val="134"/>
      </rPr>
      <t>元。项目建成后形成资产归村集体所有并落实管护责任。</t>
    </r>
  </si>
  <si>
    <t>2025年新城街道大树岭村草莓园灌溉设施配套项目</t>
  </si>
  <si>
    <t>现有草莓园10库。改造大棚22个，U型排水渠750米蓄水池1个30立方，生态停车场100平米，管网6分管3000米。</t>
  </si>
  <si>
    <t>大树岭村</t>
  </si>
  <si>
    <t>土地流转、务工等方式</t>
  </si>
  <si>
    <t>通过完善产业园区配套设施建设，促进产业提质增效，增加产业收入，同时带动农户土地流转，增加收入，带动周边农民就业务工，打造产业品牌。带动20户农户土地流转，户均增收2000元，带动周围农户务工10户，户均增收5000元。项目建成后形成资产归村集体所有并落实管护责任。</t>
  </si>
  <si>
    <t>2025年新城街道九里村2-5组林果园灌溉工程</t>
  </si>
  <si>
    <t>以九里水库为水源，新修灌溉渠道300米，修复二组灌溉渠道260米，铺设灌溉管道PE40-200约12千米，灌溉果园680亩。</t>
  </si>
  <si>
    <t>九里村</t>
  </si>
  <si>
    <r>
      <rPr>
        <sz val="14"/>
        <rFont val="宋体"/>
        <charset val="134"/>
      </rPr>
      <t>通过实施果园灌溉项目，大力发展九里村柑橘产业，提高农果的产量</t>
    </r>
    <r>
      <rPr>
        <sz val="14"/>
        <rFont val="Courier New"/>
        <charset val="134"/>
      </rPr>
      <t>10</t>
    </r>
    <r>
      <rPr>
        <sz val="14"/>
        <rFont val="宋体"/>
        <charset val="134"/>
      </rPr>
      <t>万斤，增加农民收入促进农户增收，受益群众345户1259人，户均增收5000元。项目建成后形成资产归村集体所有并落实管护责任。</t>
    </r>
  </si>
  <si>
    <t>2025年新城街道九里村“一村一品”柑橘产业综合改造提升项目</t>
  </si>
  <si>
    <t>现有柑橘园200亩。增加硬化园果区采摘路长4000米，宽1.5米。（石板30X40cm，5万块，垒石坎280立方，垫基石340立方砂石料混合基石，300立方混泥土）。</t>
  </si>
  <si>
    <r>
      <rPr>
        <sz val="14"/>
        <rFont val="宋体"/>
        <charset val="134"/>
      </rPr>
      <t>建设柑橘采摘园，铺设采摘道路</t>
    </r>
    <r>
      <rPr>
        <sz val="14"/>
        <rFont val="Courier New"/>
        <charset val="134"/>
      </rPr>
      <t>4000</t>
    </r>
    <r>
      <rPr>
        <sz val="14"/>
        <rFont val="宋体"/>
        <charset val="134"/>
      </rPr>
      <t>米，打造特色果园区，发展农旅融合，带动农户增收，受益群众345户1259人，户均增收5000元。项目建成后形成资产归村集体所有并落实管护责任。</t>
    </r>
  </si>
  <si>
    <t>2025年叶坪镇中心社区新场中药材产业园区基础设施配套项目</t>
  </si>
  <si>
    <t>现有中药材产业50亩。配套新修灌溉水塔30m³一座，φ50灌溉管网3000米，砂石产业路1000米，宽2.5米，铺设青砖园区步道1000米，新建塑料育苗大棚1500平方米</t>
  </si>
  <si>
    <r>
      <rPr>
        <sz val="14"/>
        <rFont val="宋体"/>
        <charset val="134"/>
      </rPr>
      <t>改善产业发展现状、吸纳就业人数</t>
    </r>
    <r>
      <rPr>
        <sz val="14"/>
        <rFont val="Courier New"/>
        <charset val="134"/>
      </rPr>
      <t>100</t>
    </r>
    <r>
      <rPr>
        <sz val="14"/>
        <rFont val="宋体"/>
        <charset val="134"/>
      </rPr>
      <t>余人、土地流转</t>
    </r>
    <r>
      <rPr>
        <sz val="14"/>
        <rFont val="Courier New"/>
        <charset val="134"/>
      </rPr>
      <t>40</t>
    </r>
    <r>
      <rPr>
        <sz val="14"/>
        <rFont val="宋体"/>
        <charset val="134"/>
      </rPr>
      <t>亩、带动贫困户增收</t>
    </r>
  </si>
  <si>
    <r>
      <rPr>
        <sz val="14"/>
        <rFont val="宋体"/>
        <charset val="134"/>
      </rPr>
      <t>该项目实施中带动劳动力就业</t>
    </r>
    <r>
      <rPr>
        <sz val="14"/>
        <rFont val="Courier New"/>
        <charset val="134"/>
      </rPr>
      <t>100</t>
    </r>
    <r>
      <rPr>
        <sz val="14"/>
        <rFont val="宋体"/>
        <charset val="134"/>
      </rPr>
      <t>人，以务工就业带动群众增收，预计带动脱贫户、监测对象</t>
    </r>
    <r>
      <rPr>
        <sz val="14"/>
        <rFont val="Courier New"/>
        <charset val="134"/>
      </rPr>
      <t>30</t>
    </r>
    <r>
      <rPr>
        <sz val="14"/>
        <rFont val="宋体"/>
        <charset val="134"/>
      </rPr>
      <t>户</t>
    </r>
    <r>
      <rPr>
        <sz val="14"/>
        <rFont val="Courier New"/>
        <charset val="134"/>
      </rPr>
      <t>45</t>
    </r>
    <r>
      <rPr>
        <sz val="14"/>
        <rFont val="宋体"/>
        <charset val="134"/>
      </rPr>
      <t>人，人均增收</t>
    </r>
    <r>
      <rPr>
        <sz val="14"/>
        <rFont val="Courier New"/>
        <charset val="134"/>
      </rPr>
      <t>1000</t>
    </r>
    <r>
      <rPr>
        <sz val="14"/>
        <rFont val="宋体"/>
        <charset val="134"/>
      </rPr>
      <t>元以上。项目建成后形成资产归村集体所有并落实管护责任。</t>
    </r>
  </si>
  <si>
    <t>2025年汉滨区五里镇刘营村乡村建设发展有限公司林下种养（殖）配套基础设施建设奖补项目</t>
  </si>
  <si>
    <t>现有中药材种植基地1000亩、林下中草药系列养殖基地1000亩。配套建设：1.简易围栏15000米，2.养鸡鸡舍700个，3.新建钢架结构深加工厂房1000㎡（长57.2米，宽17.5米，高5米），4.晾晒场1500㎡（长60米，宽25米）。按照项目总投资不超过30%的标准向经营主体予以奖补。</t>
  </si>
  <si>
    <t>刘营村</t>
  </si>
  <si>
    <t>通过务工、签订协议、入股等方式，</t>
  </si>
  <si>
    <r>
      <rPr>
        <sz val="14"/>
        <rFont val="宋体"/>
        <charset val="134"/>
      </rPr>
      <t>通过务工、签订协议、入股等方式，预计可带动农户</t>
    </r>
    <r>
      <rPr>
        <sz val="14"/>
        <rFont val="Courier New"/>
        <charset val="134"/>
      </rPr>
      <t>150</t>
    </r>
    <r>
      <rPr>
        <sz val="14"/>
        <rFont val="宋体"/>
        <charset val="134"/>
      </rPr>
      <t>户</t>
    </r>
    <r>
      <rPr>
        <sz val="14"/>
        <rFont val="Courier New"/>
        <charset val="134"/>
      </rPr>
      <t>420</t>
    </r>
    <r>
      <rPr>
        <sz val="14"/>
        <rFont val="宋体"/>
        <charset val="134"/>
      </rPr>
      <t>人，其中脱贫户</t>
    </r>
    <r>
      <rPr>
        <sz val="14"/>
        <rFont val="Courier New"/>
        <charset val="134"/>
      </rPr>
      <t>26</t>
    </r>
    <r>
      <rPr>
        <sz val="14"/>
        <rFont val="宋体"/>
        <charset val="134"/>
      </rPr>
      <t>户</t>
    </r>
    <r>
      <rPr>
        <sz val="14"/>
        <rFont val="Courier New"/>
        <charset val="134"/>
      </rPr>
      <t>52</t>
    </r>
    <r>
      <rPr>
        <sz val="14"/>
        <rFont val="宋体"/>
        <charset val="134"/>
      </rPr>
      <t>人，户均年增收</t>
    </r>
    <r>
      <rPr>
        <sz val="14"/>
        <rFont val="Courier New"/>
        <charset val="134"/>
      </rPr>
      <t>2000</t>
    </r>
    <r>
      <rPr>
        <sz val="14"/>
        <rFont val="宋体"/>
        <charset val="134"/>
      </rPr>
      <t>余元左右。项目建成后形成资产归经营主体所有。</t>
    </r>
  </si>
  <si>
    <t>2025年五里镇冉砭村圣水源茶园节水灌溉项目</t>
  </si>
  <si>
    <t>现有茶园1200亩，预计年产茶50余吨。配套建设：1.修建100m3蓄水池3座，2.PE75主管道4000m,3.PE32支管12000m，4.喷头2500个。</t>
  </si>
  <si>
    <t>通过园区务工和土地流转等方式带动群众增收。</t>
  </si>
  <si>
    <r>
      <rPr>
        <sz val="14"/>
        <rFont val="宋体"/>
        <charset val="134"/>
      </rPr>
      <t>通过园区务工和土地流转等方式带动群众增收，可带动务工就业</t>
    </r>
    <r>
      <rPr>
        <sz val="14"/>
        <rFont val="Courier New"/>
        <charset val="134"/>
      </rPr>
      <t>155</t>
    </r>
    <r>
      <rPr>
        <sz val="14"/>
        <rFont val="宋体"/>
        <charset val="134"/>
      </rPr>
      <t>户</t>
    </r>
    <r>
      <rPr>
        <sz val="14"/>
        <rFont val="Courier New"/>
        <charset val="134"/>
      </rPr>
      <t>645</t>
    </r>
    <r>
      <rPr>
        <sz val="14"/>
        <rFont val="宋体"/>
        <charset val="134"/>
      </rPr>
      <t>人，其中脱贫户</t>
    </r>
    <r>
      <rPr>
        <sz val="14"/>
        <rFont val="Courier New"/>
        <charset val="134"/>
      </rPr>
      <t>63</t>
    </r>
    <r>
      <rPr>
        <sz val="14"/>
        <rFont val="宋体"/>
        <charset val="134"/>
      </rPr>
      <t>户</t>
    </r>
    <r>
      <rPr>
        <sz val="14"/>
        <rFont val="Courier New"/>
        <charset val="134"/>
      </rPr>
      <t>249</t>
    </r>
    <r>
      <rPr>
        <sz val="14"/>
        <rFont val="宋体"/>
        <charset val="134"/>
      </rPr>
      <t>人，年户均增收</t>
    </r>
    <r>
      <rPr>
        <sz val="14"/>
        <rFont val="Courier New"/>
        <charset val="134"/>
      </rPr>
      <t>2000</t>
    </r>
    <r>
      <rPr>
        <sz val="14"/>
        <rFont val="宋体"/>
        <charset val="134"/>
      </rPr>
      <t>余元。项目建成后形成资产归村集体经济股份合作社所有并负责管护。</t>
    </r>
  </si>
  <si>
    <t>2025年五里镇李湾村怡鑫农林综合开发有限公司桑枝食用菌配套基础建设奖补项目</t>
  </si>
  <si>
    <t>现有桑园1000余亩，年产桑枝3000余吨。1.新建钢结构现代化智能温控菌棚800平方米2个（长40米，宽20米，高4米）、2.新建钢结构加保温板标准化温棚30个（长50米，宽8米，高4米）、3.新建钢结构菌棒加工车间1000平方米（长40米，宽25米，高5米）、4.菌棒生产设施设备1套。按照项目总投资不超过30%的标准向经营主体予以奖补。</t>
  </si>
  <si>
    <t>通过土地流转、务工带动农户增收。</t>
  </si>
  <si>
    <r>
      <rPr>
        <sz val="14"/>
        <rFont val="宋体"/>
        <charset val="134"/>
      </rPr>
      <t>通过土地流转、务工带动106户320人，其中脱贫户32户98人，人均增收</t>
    </r>
    <r>
      <rPr>
        <sz val="14"/>
        <rFont val="Courier New"/>
        <charset val="134"/>
      </rPr>
      <t>2800</t>
    </r>
    <r>
      <rPr>
        <sz val="14"/>
        <rFont val="宋体"/>
        <charset val="134"/>
      </rPr>
      <t>元。项目建成后形成资产归经营主体所有。</t>
    </r>
  </si>
  <si>
    <t>2025年五里镇张营村盛义桃花源滴灌建设项目</t>
  </si>
  <si>
    <t>现有桃园400余亩，年产桃1600余吨。1.新修建100立方蓄水池1个（直径6米，高4米） ，2.铺设PE20管道8000米，2.购置扬程50米水泵3个。</t>
  </si>
  <si>
    <t>通过土地流转、务工带动受益农户471户1561人，其中脱贫户25户57人，增收2600元。项目建成后形成资产归村集体经济股份合作社所有并负责后续管护</t>
  </si>
  <si>
    <t>2025年五里镇何砭村五龙果业农业示范园基础设施提升项目</t>
  </si>
  <si>
    <t>园区现有葡萄园50亩、桃园100亩、枇杷100亩、粮油基地170余亩。配套建设：1.修建砖混结构水窖200㎥2个，2.灌溉进出PEC100主管道2800米，3.PEC25支管道7500米，4.修建园区排水沟5520米(宽50公分、深30公分)。</t>
  </si>
  <si>
    <r>
      <rPr>
        <sz val="14"/>
        <rFont val="宋体"/>
        <charset val="134"/>
      </rPr>
      <t>通过务工、土地流转等方式，可带动</t>
    </r>
    <r>
      <rPr>
        <sz val="14"/>
        <rFont val="Courier New"/>
        <charset val="134"/>
      </rPr>
      <t>80</t>
    </r>
    <r>
      <rPr>
        <sz val="14"/>
        <rFont val="宋体"/>
        <charset val="134"/>
      </rPr>
      <t>户</t>
    </r>
    <r>
      <rPr>
        <sz val="14"/>
        <rFont val="Courier New"/>
        <charset val="134"/>
      </rPr>
      <t>130</t>
    </r>
    <r>
      <rPr>
        <sz val="14"/>
        <rFont val="宋体"/>
        <charset val="134"/>
      </rPr>
      <t>人，其中脱贫户</t>
    </r>
    <r>
      <rPr>
        <sz val="14"/>
        <rFont val="Courier New"/>
        <charset val="134"/>
      </rPr>
      <t>30</t>
    </r>
    <r>
      <rPr>
        <sz val="14"/>
        <rFont val="宋体"/>
        <charset val="134"/>
      </rPr>
      <t>户</t>
    </r>
    <r>
      <rPr>
        <sz val="14"/>
        <rFont val="Courier New"/>
        <charset val="134"/>
      </rPr>
      <t>80</t>
    </r>
    <r>
      <rPr>
        <sz val="14"/>
        <rFont val="宋体"/>
        <charset val="134"/>
      </rPr>
      <t>余人，实现年户均年增收</t>
    </r>
    <r>
      <rPr>
        <sz val="14"/>
        <rFont val="Courier New"/>
        <charset val="134"/>
      </rPr>
      <t>1500</t>
    </r>
    <r>
      <rPr>
        <sz val="14"/>
        <rFont val="宋体"/>
        <charset val="134"/>
      </rPr>
      <t>余元。项目建成后形成资产归村集体所有。</t>
    </r>
  </si>
  <si>
    <t>2025年五里镇刘营村粮油基地提升配套设施项目</t>
  </si>
  <si>
    <t>现有粮油基地50亩。砂石地覆盖泥土30000㎡，厚度1.5米，总土方量45000方。</t>
  </si>
  <si>
    <t>改善村民耕种条件，提高产量，通过务工、农产品销售等方式增收。</t>
  </si>
  <si>
    <r>
      <rPr>
        <sz val="14"/>
        <rFont val="宋体"/>
        <charset val="134"/>
      </rPr>
      <t>改善村民耕种条件，促进农民增收，受益农户</t>
    </r>
    <r>
      <rPr>
        <sz val="14"/>
        <rFont val="Courier New"/>
        <charset val="134"/>
      </rPr>
      <t>100</t>
    </r>
    <r>
      <rPr>
        <sz val="14"/>
        <rFont val="宋体"/>
        <charset val="134"/>
      </rPr>
      <t>户</t>
    </r>
    <r>
      <rPr>
        <sz val="14"/>
        <rFont val="Courier New"/>
        <charset val="134"/>
      </rPr>
      <t>280</t>
    </r>
    <r>
      <rPr>
        <sz val="14"/>
        <rFont val="宋体"/>
        <charset val="134"/>
      </rPr>
      <t>人，其中脱贫户</t>
    </r>
    <r>
      <rPr>
        <sz val="14"/>
        <rFont val="Courier New"/>
        <charset val="134"/>
      </rPr>
      <t>35</t>
    </r>
    <r>
      <rPr>
        <sz val="14"/>
        <rFont val="宋体"/>
        <charset val="134"/>
      </rPr>
      <t>户</t>
    </r>
    <r>
      <rPr>
        <sz val="14"/>
        <rFont val="Courier New"/>
        <charset val="134"/>
      </rPr>
      <t>46</t>
    </r>
    <r>
      <rPr>
        <sz val="14"/>
        <rFont val="宋体"/>
        <charset val="134"/>
      </rPr>
      <t>人。户均增收</t>
    </r>
    <r>
      <rPr>
        <sz val="14"/>
        <rFont val="Courier New"/>
        <charset val="134"/>
      </rPr>
      <t>1000</t>
    </r>
    <r>
      <rPr>
        <sz val="14"/>
        <rFont val="宋体"/>
        <charset val="134"/>
      </rPr>
      <t>元以上。</t>
    </r>
  </si>
  <si>
    <t>2025年牛蹄镇凤凰村花椒产业园区配套建设项目</t>
  </si>
  <si>
    <t xml:space="preserve"> 牛蹄镇凤凰村花椒产业园区连片种植花椒250亩，配套建设100立方蓄水池2座，引水渠道500米（宽40厘米×高30厘米矩形混泥土渠道），灌溉管网1500米（Ø50PE管）。</t>
  </si>
  <si>
    <t>土地流转、劳务受益</t>
  </si>
  <si>
    <r>
      <rPr>
        <sz val="14"/>
        <rFont val="宋体"/>
        <charset val="134"/>
      </rPr>
      <t>建设花椒园区基础设，提高产量，增强花椒品质改，增加企业收益；通过提供劳务就业岗位、土地流转费增加脱贫户收入，人均年增收</t>
    </r>
    <r>
      <rPr>
        <sz val="14"/>
        <rFont val="Courier New"/>
        <charset val="134"/>
      </rPr>
      <t>500</t>
    </r>
    <r>
      <rPr>
        <sz val="14"/>
        <rFont val="宋体"/>
        <charset val="134"/>
      </rPr>
      <t>元，带动脱贫户</t>
    </r>
    <r>
      <rPr>
        <sz val="14"/>
        <rFont val="Courier New"/>
        <charset val="134"/>
      </rPr>
      <t>20</t>
    </r>
    <r>
      <rPr>
        <sz val="14"/>
        <rFont val="宋体"/>
        <charset val="134"/>
      </rPr>
      <t>户</t>
    </r>
    <r>
      <rPr>
        <sz val="14"/>
        <rFont val="Courier New"/>
        <charset val="134"/>
      </rPr>
      <t>68</t>
    </r>
    <r>
      <rPr>
        <sz val="14"/>
        <rFont val="宋体"/>
        <charset val="134"/>
      </rPr>
      <t>人</t>
    </r>
    <r>
      <rPr>
        <sz val="14"/>
        <rFont val="Courier New"/>
        <charset val="134"/>
      </rPr>
      <t>.</t>
    </r>
    <r>
      <rPr>
        <sz val="14"/>
        <rFont val="宋体"/>
        <charset val="134"/>
      </rPr>
      <t>项目建成后形成资产归村集体所有并落实管护责任。</t>
    </r>
  </si>
  <si>
    <t>2025牛蹄镇京康农业园区灌溉设施修复扩建项目</t>
  </si>
  <si>
    <t xml:space="preserve">   京康农业园区维修加固灌溉蓄水池7座：修复蓄水池底坝护坎，M7.5浆砌石1760立方米；加固蓄水池内壁，使用20cm厚C25钢筋混凝土1400立方米；蓄水池底层防渗漏，20cm厚C25钢筋混凝土580立方米；直径110闸阀14套；安全防护钢网2100平方米；引水管道1500米；排洪渠150米。（中心社区①土坪祠堂灌溉蓄水池容积4500立方米；②小河湾灌溉蓄水池容积3200立方米；③小河湾上湾灌溉蓄水池容积4000立方米；④毛家湾灌溉蓄水池容积4000立方米，⑤潘家湾灌溉蓄水池容积450立方米；⑥赵家湾灌溉蓄水池容积4000立方米；⑦凤凰村核桃碥溉蓄水池容积4000立方米)</t>
  </si>
  <si>
    <t>中心社区、凤凰村</t>
  </si>
  <si>
    <r>
      <rPr>
        <sz val="14"/>
        <rFont val="宋体"/>
        <charset val="134"/>
      </rPr>
      <t>完善园区灌溉设施，增强农业企业抵御自然灾害能力，保障旱涝丰收，增加产量，提高品质；通过提供劳务就业岗位增加脱贫户收入，人均年增收</t>
    </r>
    <r>
      <rPr>
        <sz val="14"/>
        <rFont val="Courier New"/>
        <charset val="134"/>
      </rPr>
      <t>1200</t>
    </r>
    <r>
      <rPr>
        <sz val="14"/>
        <rFont val="宋体"/>
        <charset val="134"/>
      </rPr>
      <t>元，带动脱贫户</t>
    </r>
    <r>
      <rPr>
        <sz val="14"/>
        <rFont val="Courier New"/>
        <charset val="134"/>
      </rPr>
      <t>72</t>
    </r>
    <r>
      <rPr>
        <sz val="14"/>
        <rFont val="宋体"/>
        <charset val="134"/>
      </rPr>
      <t>户</t>
    </r>
    <r>
      <rPr>
        <sz val="14"/>
        <rFont val="Courier New"/>
        <charset val="134"/>
      </rPr>
      <t>220</t>
    </r>
    <r>
      <rPr>
        <sz val="14"/>
        <rFont val="宋体"/>
        <charset val="134"/>
      </rPr>
      <t>人。项目建成后形成资产归村集体所有并落实管护责任。</t>
    </r>
  </si>
  <si>
    <t>2025年牛蹄镇京康农业园区仓储物流中心、轨道车基础配套设施项目</t>
  </si>
  <si>
    <t xml:space="preserve">   京康农业园区仓储物流中心配套基础设施：排水沟150米，M7.5浆砌石挡墙1000立方米。 轨道运输车基础配套设施： 园区生产步道3公里（1.2米宽10公分厚度C25混凝土），配套浆砌石坎1200米2400立方米。</t>
  </si>
  <si>
    <t>劳务受益、收益分红</t>
  </si>
  <si>
    <r>
      <rPr>
        <sz val="14"/>
        <rFont val="宋体"/>
        <charset val="134"/>
      </rPr>
      <t>建设茶叶园区基础设，改善运输条件，降低人工成本；通过提供劳务就业岗位增加脱贫户收入，人均年增收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46</t>
    </r>
    <r>
      <rPr>
        <sz val="14"/>
        <rFont val="宋体"/>
        <charset val="134"/>
      </rPr>
      <t>户</t>
    </r>
    <r>
      <rPr>
        <sz val="14"/>
        <rFont val="Courier New"/>
        <charset val="134"/>
      </rPr>
      <t>142</t>
    </r>
    <r>
      <rPr>
        <sz val="14"/>
        <rFont val="宋体"/>
        <charset val="134"/>
      </rPr>
      <t>人。项目建成后形成资产归村集体所有并落实管护责任。</t>
    </r>
  </si>
  <si>
    <t>2025年牛蹄镇朝天河村1组园区基础设施修复项目</t>
  </si>
  <si>
    <t>朝天河村1组新建一座灌溉蓄水池50立方米，铺设管网500米，修复水毁挡墙150米，浆砌石750立方米。</t>
  </si>
  <si>
    <t>劳务受益、生产生活受益</t>
  </si>
  <si>
    <r>
      <rPr>
        <sz val="14"/>
        <rFont val="宋体"/>
        <charset val="134"/>
      </rPr>
      <t>修建因灾导致河堤、蓄水池受损，保障群众正常用水、生产，修复治理受损河堤、蓄水池，尽快回复正常生产生活，完善基础设施建设。通过提供劳务就业岗位增加脱贫户收入，人均年增</t>
    </r>
    <r>
      <rPr>
        <sz val="14"/>
        <rFont val="Courier New"/>
        <charset val="134"/>
      </rPr>
      <t>600</t>
    </r>
    <r>
      <rPr>
        <sz val="14"/>
        <rFont val="宋体"/>
        <charset val="134"/>
      </rPr>
      <t>元，带动脱贫户</t>
    </r>
    <r>
      <rPr>
        <sz val="14"/>
        <rFont val="Courier New"/>
        <charset val="134"/>
      </rPr>
      <t>32</t>
    </r>
    <r>
      <rPr>
        <sz val="14"/>
        <rFont val="宋体"/>
        <charset val="134"/>
      </rPr>
      <t>户</t>
    </r>
    <r>
      <rPr>
        <sz val="14"/>
        <rFont val="Courier New"/>
        <charset val="134"/>
      </rPr>
      <t>148</t>
    </r>
    <r>
      <rPr>
        <sz val="14"/>
        <rFont val="宋体"/>
        <charset val="134"/>
      </rPr>
      <t>人，项目建成后形成资产归村集体所有并落实管护责任。</t>
    </r>
  </si>
  <si>
    <t>2025年牛蹄镇京康园区茶园轨车二期工程奖补项目</t>
  </si>
  <si>
    <t xml:space="preserve">     牛蹄镇京康农业园区建设运输轨道5公里，轨道运输车6台。按照项目总投资不超过30%的标准向经营主体予以奖补。</t>
  </si>
  <si>
    <r>
      <rPr>
        <sz val="14"/>
        <rFont val="宋体"/>
        <charset val="134"/>
      </rPr>
      <t>建设茶叶园区基础设，改善运输条件，降低人工成本；通过提供劳务就业岗位增加脱贫户收入，人均年增收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5</t>
    </r>
    <r>
      <rPr>
        <sz val="14"/>
        <rFont val="宋体"/>
        <charset val="134"/>
      </rPr>
      <t>户</t>
    </r>
    <r>
      <rPr>
        <sz val="14"/>
        <rFont val="Courier New"/>
        <charset val="134"/>
      </rPr>
      <t>18</t>
    </r>
    <r>
      <rPr>
        <sz val="14"/>
        <rFont val="宋体"/>
        <charset val="134"/>
      </rPr>
      <t>人。项目建成后形成资产归经营主体所有并落实管护责任。</t>
    </r>
  </si>
  <si>
    <t>2025年牛蹄镇京康园区土坪片区建设标准示范茶园建设奖补项目</t>
  </si>
  <si>
    <t>建设示范茶园500亩，土地整理500亩、防草布500亩、栽植茶苗20万株、有机肥100吨。按照项目总投资不超过30%的标准向经营主体予以奖补。</t>
  </si>
  <si>
    <r>
      <rPr>
        <sz val="14"/>
        <rFont val="宋体"/>
        <charset val="134"/>
      </rPr>
      <t>建设标准茶园，提高单产数量，增强茶叶品质，企业增加收益；通过提供劳务就业岗位增加脱贫户收入，人均年增收</t>
    </r>
    <r>
      <rPr>
        <sz val="14"/>
        <rFont val="Courier New"/>
        <charset val="134"/>
      </rPr>
      <t>800</t>
    </r>
    <r>
      <rPr>
        <sz val="14"/>
        <rFont val="宋体"/>
        <charset val="134"/>
      </rPr>
      <t>元，带动脱贫户</t>
    </r>
    <r>
      <rPr>
        <sz val="14"/>
        <rFont val="Courier New"/>
        <charset val="134"/>
      </rPr>
      <t>51</t>
    </r>
    <r>
      <rPr>
        <sz val="14"/>
        <rFont val="宋体"/>
        <charset val="134"/>
      </rPr>
      <t>户</t>
    </r>
    <r>
      <rPr>
        <sz val="14"/>
        <rFont val="Courier New"/>
        <charset val="134"/>
      </rPr>
      <t>201</t>
    </r>
    <r>
      <rPr>
        <sz val="14"/>
        <rFont val="宋体"/>
        <charset val="134"/>
      </rPr>
      <t>人。项目建成后形成资产归经营主体所有并落实管护责任。</t>
    </r>
  </si>
  <si>
    <t>2025年建民街道陈家山村露天蔬菜保供基地配套设施建设项目。</t>
  </si>
  <si>
    <t>天瑞塬园区流转300亩土地种植蔬菜。土地平整230亩，修建u型边沟4000米（50cm*40cm）；蓄水池300立方米，排水渠6000米（30cm*35cm），修建机耕路3公里，3米宽。</t>
  </si>
  <si>
    <t>陈家山村</t>
  </si>
  <si>
    <t>通过流转土地、劳务用工带动增收</t>
  </si>
  <si>
    <r>
      <rPr>
        <sz val="14"/>
        <rFont val="宋体"/>
        <charset val="134"/>
      </rPr>
      <t>通过土地流转，百姓务工带动农户增收</t>
    </r>
    <r>
      <rPr>
        <sz val="14"/>
        <rFont val="Courier New"/>
        <charset val="134"/>
      </rPr>
      <t>1000</t>
    </r>
    <r>
      <rPr>
        <sz val="14"/>
        <rFont val="宋体"/>
        <charset val="134"/>
      </rPr>
      <t>元。受益人口</t>
    </r>
    <r>
      <rPr>
        <sz val="14"/>
        <rFont val="Courier New"/>
        <charset val="134"/>
      </rPr>
      <t>350</t>
    </r>
    <r>
      <rPr>
        <sz val="14"/>
        <rFont val="宋体"/>
        <charset val="134"/>
      </rPr>
      <t>户，</t>
    </r>
    <r>
      <rPr>
        <sz val="14"/>
        <rFont val="Courier New"/>
        <charset val="134"/>
      </rPr>
      <t>1200</t>
    </r>
    <r>
      <rPr>
        <sz val="14"/>
        <rFont val="宋体"/>
        <charset val="134"/>
      </rPr>
      <t>人。项目建成后，资产归村集体所有。</t>
    </r>
  </si>
  <si>
    <t>2025年建民街道赤卫村锦宏荣业种植合作社产业基地配套建设奖补项目</t>
  </si>
  <si>
    <t>流转土地300余亩种植玉米、大豆、魔芋、养牛20头、养羊40只，新修硬化产业路600米，宽3米，厚度0.18米、灌溉设施1处，新建蓄水池80立方，PE532输水管道1000米、新建生产厂房砖混结构200平方米。按照项目总投资不超过30%的标准向经营主体予以奖补。</t>
  </si>
  <si>
    <t>赤卫村</t>
  </si>
  <si>
    <r>
      <rPr>
        <sz val="14"/>
        <rFont val="宋体"/>
        <charset val="134"/>
      </rPr>
      <t>通过土地流转，百姓务工带动农户增收</t>
    </r>
    <r>
      <rPr>
        <sz val="14"/>
        <rFont val="Courier New"/>
        <charset val="134"/>
      </rPr>
      <t>500</t>
    </r>
    <r>
      <rPr>
        <sz val="14"/>
        <rFont val="宋体"/>
        <charset val="134"/>
      </rPr>
      <t>元。受益人口</t>
    </r>
    <r>
      <rPr>
        <sz val="14"/>
        <rFont val="Courier New"/>
        <charset val="134"/>
      </rPr>
      <t>50</t>
    </r>
    <r>
      <rPr>
        <sz val="14"/>
        <rFont val="宋体"/>
        <charset val="134"/>
      </rPr>
      <t>户，</t>
    </r>
    <r>
      <rPr>
        <sz val="14"/>
        <rFont val="Courier New"/>
        <charset val="134"/>
      </rPr>
      <t>210</t>
    </r>
    <r>
      <rPr>
        <sz val="14"/>
        <rFont val="宋体"/>
        <charset val="134"/>
      </rPr>
      <t>人。项目建成后，资产归经营主体所有。</t>
    </r>
  </si>
  <si>
    <t>2025年建民街道中心村农鑫生态园区灌溉设施奖补项目</t>
  </si>
  <si>
    <t>目前园区流转土地种植橘柑300余亩，修建灌溉抽水井1处，直径3米、深8米，200立方米储水池1处，供水管网7千米、其中PE50水管4200米、PE32水管2800米，配套供电设施。按照项目总投资不超过30%的标准向经营主体予以奖补。</t>
  </si>
  <si>
    <r>
      <rPr>
        <sz val="14"/>
        <rFont val="宋体"/>
        <charset val="134"/>
      </rPr>
      <t>通过土地流转，百姓务工带动农户增收</t>
    </r>
    <r>
      <rPr>
        <sz val="14"/>
        <rFont val="Courier New"/>
        <charset val="134"/>
      </rPr>
      <t>600</t>
    </r>
    <r>
      <rPr>
        <sz val="14"/>
        <rFont val="宋体"/>
        <charset val="134"/>
      </rPr>
      <t>元。受益人口</t>
    </r>
    <r>
      <rPr>
        <sz val="14"/>
        <rFont val="Courier New"/>
        <charset val="134"/>
      </rPr>
      <t>200</t>
    </r>
    <r>
      <rPr>
        <sz val="14"/>
        <rFont val="宋体"/>
        <charset val="134"/>
      </rPr>
      <t>户，</t>
    </r>
    <r>
      <rPr>
        <sz val="14"/>
        <rFont val="Courier New"/>
        <charset val="134"/>
      </rPr>
      <t>850</t>
    </r>
    <r>
      <rPr>
        <sz val="14"/>
        <rFont val="宋体"/>
        <charset val="134"/>
      </rPr>
      <t>人。项目建成后，资产归经营主体所有。</t>
    </r>
  </si>
  <si>
    <t>2025年建民街道茅坪村李增洲养殖合作社产业砂石路项目</t>
  </si>
  <si>
    <t>李增洲养殖合作社已流转土地200余亩种植粮油玉米，养殖牛、羊110头，修建产业砂石路1.5公里，3米宽。</t>
  </si>
  <si>
    <t>茅坪村</t>
  </si>
  <si>
    <r>
      <rPr>
        <sz val="14"/>
        <rFont val="宋体"/>
        <charset val="134"/>
      </rPr>
      <t>通过项目实施，改善群众居住条件，方便群众出行，为四组、五组</t>
    </r>
    <r>
      <rPr>
        <sz val="14"/>
        <rFont val="Courier New"/>
        <charset val="134"/>
      </rPr>
      <t>46</t>
    </r>
    <r>
      <rPr>
        <sz val="14"/>
        <rFont val="宋体"/>
        <charset val="134"/>
      </rPr>
      <t>户生产带来便利。预计受益脱贫户</t>
    </r>
    <r>
      <rPr>
        <sz val="14"/>
        <rFont val="Courier New"/>
        <charset val="134"/>
      </rPr>
      <t>15</t>
    </r>
    <r>
      <rPr>
        <sz val="14"/>
        <rFont val="宋体"/>
        <charset val="134"/>
      </rPr>
      <t>户</t>
    </r>
    <r>
      <rPr>
        <sz val="14"/>
        <rFont val="Courier New"/>
        <charset val="134"/>
      </rPr>
      <t>45</t>
    </r>
    <r>
      <rPr>
        <sz val="14"/>
        <rFont val="宋体"/>
        <charset val="134"/>
      </rPr>
      <t>人，户均增收2</t>
    </r>
    <r>
      <rPr>
        <sz val="14"/>
        <rFont val="Courier New"/>
        <charset val="134"/>
      </rPr>
      <t>000</t>
    </r>
    <r>
      <rPr>
        <sz val="14"/>
        <rFont val="宋体"/>
        <charset val="134"/>
      </rPr>
      <t>元以上，项目建成后资产归村集体所有。</t>
    </r>
  </si>
  <si>
    <t>2025年坝河镇斑竹园社区魔芋产业配套设施建设项目</t>
  </si>
  <si>
    <t>该种植基地现种植魔芋70亩，年产量160余吨。新修产业路基700米，水窖50立方，蓄水池20立方，DN25管网2500米</t>
  </si>
  <si>
    <t>斑竹园社区</t>
  </si>
  <si>
    <r>
      <rPr>
        <sz val="14"/>
        <rFont val="宋体"/>
        <charset val="134"/>
      </rPr>
      <t>通过项目建设，有效增加产业产值</t>
    </r>
    <r>
      <rPr>
        <sz val="14"/>
        <rFont val="Courier New"/>
        <charset val="134"/>
      </rPr>
      <t>10</t>
    </r>
    <r>
      <rPr>
        <sz val="14"/>
        <rFont val="宋体"/>
        <charset val="134"/>
      </rPr>
      <t>万元，以吸纳就业务工、土地流转等方式带动群众增收，其中脱贫户及监测户</t>
    </r>
    <r>
      <rPr>
        <sz val="14"/>
        <rFont val="Courier New"/>
        <charset val="134"/>
      </rPr>
      <t>6</t>
    </r>
    <r>
      <rPr>
        <sz val="14"/>
        <rFont val="宋体"/>
        <charset val="134"/>
      </rPr>
      <t>户</t>
    </r>
    <r>
      <rPr>
        <sz val="14"/>
        <rFont val="Courier New"/>
        <charset val="134"/>
      </rPr>
      <t>22</t>
    </r>
    <r>
      <rPr>
        <sz val="14"/>
        <rFont val="宋体"/>
        <charset val="134"/>
      </rPr>
      <t>人，户均增</t>
    </r>
    <r>
      <rPr>
        <sz val="14"/>
        <rFont val="Courier New"/>
        <charset val="134"/>
      </rPr>
      <t>4000</t>
    </r>
    <r>
      <rPr>
        <sz val="14"/>
        <rFont val="宋体"/>
        <charset val="134"/>
      </rPr>
      <t>元，项目建成后形成资产规斑竹园社区集体股份经济合作社所有。</t>
    </r>
  </si>
  <si>
    <t>2025年晏坝镇小沟村千硒生态园区配套灌溉项目</t>
  </si>
  <si>
    <t>小沟村千硒生态园区现流转土地300亩、发展茶叶、粮油种植及鸡羊养殖，配套建设灌溉机井1口，150立方蓄水池1座，直径32和25喷灌管网2000米。</t>
  </si>
  <si>
    <t>小沟村</t>
  </si>
  <si>
    <r>
      <rPr>
        <sz val="14"/>
        <rFont val="宋体"/>
        <charset val="134"/>
      </rPr>
      <t>通过提高产业升级，改善种植条件，增加产业产值，达到带动群众务工、增收的目标，带动脱贫户及监测户</t>
    </r>
    <r>
      <rPr>
        <sz val="14"/>
        <rFont val="Courier New"/>
        <charset val="134"/>
      </rPr>
      <t>23</t>
    </r>
    <r>
      <rPr>
        <sz val="14"/>
        <rFont val="宋体"/>
        <charset val="134"/>
      </rPr>
      <t>户</t>
    </r>
    <r>
      <rPr>
        <sz val="14"/>
        <rFont val="Courier New"/>
        <charset val="134"/>
      </rPr>
      <t>50</t>
    </r>
    <r>
      <rPr>
        <sz val="14"/>
        <rFont val="宋体"/>
        <charset val="134"/>
      </rPr>
      <t>人，年人均增收</t>
    </r>
    <r>
      <rPr>
        <sz val="14"/>
        <rFont val="Courier New"/>
        <charset val="134"/>
      </rPr>
      <t>1000</t>
    </r>
    <r>
      <rPr>
        <sz val="14"/>
        <rFont val="宋体"/>
        <charset val="134"/>
      </rPr>
      <t>元，建成后资产权属归小沟村集体所有。</t>
    </r>
  </si>
  <si>
    <t>2025年晏坝镇小沟村千硒生态园区冷库贮存设施奖补项目</t>
  </si>
  <si>
    <t>小沟村千硒生态园区现流转土地300亩、发展茶叶、粮油种植及鸡羊养殖，配套修建30吨保鲜库，20吨冷藏库，按照项目总投资不超过30%的标准向经营主体予以奖补。</t>
  </si>
  <si>
    <r>
      <rPr>
        <sz val="14"/>
        <rFont val="宋体"/>
        <charset val="134"/>
      </rPr>
      <t>通过提高产业升级，改善种植条件，增加产业产值，达到带动群众务工、增收的目标，以土地流转、园区务工等带动脱贫户及监测户</t>
    </r>
    <r>
      <rPr>
        <sz val="14"/>
        <rFont val="Courier New"/>
        <charset val="134"/>
      </rPr>
      <t>23</t>
    </r>
    <r>
      <rPr>
        <sz val="14"/>
        <rFont val="宋体"/>
        <charset val="134"/>
      </rPr>
      <t>户</t>
    </r>
    <r>
      <rPr>
        <sz val="14"/>
        <rFont val="Courier New"/>
        <charset val="134"/>
      </rPr>
      <t>50</t>
    </r>
    <r>
      <rPr>
        <sz val="14"/>
        <rFont val="宋体"/>
        <charset val="134"/>
      </rPr>
      <t>人，户均增收2</t>
    </r>
    <r>
      <rPr>
        <sz val="14"/>
        <rFont val="Courier New"/>
        <charset val="134"/>
      </rPr>
      <t>000</t>
    </r>
    <r>
      <rPr>
        <sz val="14"/>
        <rFont val="宋体"/>
        <charset val="134"/>
      </rPr>
      <t>元，项目建成后资产权属千硒生态园区所有。</t>
    </r>
  </si>
  <si>
    <t>2025年晏坝镇康聚龙现代园区基础设施提升建设项目</t>
  </si>
  <si>
    <t>胡家沟村康聚龙现代农业园区1000余亩，配套建设生产道路长540米、宽1.3米，修建茶园挡护长85米、高2.4米、宽1.8米.</t>
  </si>
  <si>
    <t>胡家沟村</t>
  </si>
  <si>
    <r>
      <rPr>
        <sz val="14"/>
        <rFont val="宋体"/>
        <charset val="134"/>
      </rPr>
      <t>通过提高产业升级，改善种植条件，增加产业产值，达到带动群众务工、增收的目标，带动脱贫户及监测户</t>
    </r>
    <r>
      <rPr>
        <sz val="14"/>
        <rFont val="Courier New"/>
        <charset val="134"/>
      </rPr>
      <t>17</t>
    </r>
    <r>
      <rPr>
        <sz val="14"/>
        <rFont val="宋体"/>
        <charset val="134"/>
      </rPr>
      <t>户</t>
    </r>
    <r>
      <rPr>
        <sz val="14"/>
        <rFont val="Courier New"/>
        <charset val="134"/>
      </rPr>
      <t>25</t>
    </r>
    <r>
      <rPr>
        <sz val="14"/>
        <rFont val="宋体"/>
        <charset val="134"/>
      </rPr>
      <t>人，年人均增收</t>
    </r>
    <r>
      <rPr>
        <sz val="14"/>
        <rFont val="Courier New"/>
        <charset val="134"/>
      </rPr>
      <t>1000</t>
    </r>
    <r>
      <rPr>
        <sz val="14"/>
        <rFont val="宋体"/>
        <charset val="134"/>
      </rPr>
      <t>元，建成后资产权属归胡家沟村集体所有。</t>
    </r>
  </si>
  <si>
    <t>2025年晏坝镇中心社区基本农田防护项目</t>
  </si>
  <si>
    <t>中心社区13组至16组现有标准化稻田200亩。配套修建农田挡护坎1100米，梯形坡面（底部宽2米，顶部1米），均高3.8米。</t>
  </si>
  <si>
    <r>
      <rPr>
        <sz val="14"/>
        <rFont val="宋体"/>
        <charset val="134"/>
      </rPr>
      <t>通过提高产业升级，改善种植条件，增加产业产值，达到带动群众务工、增收的目标，带动脱贫户及监测户</t>
    </r>
    <r>
      <rPr>
        <sz val="14"/>
        <rFont val="Courier New"/>
        <charset val="134"/>
      </rPr>
      <t>30</t>
    </r>
    <r>
      <rPr>
        <sz val="14"/>
        <rFont val="宋体"/>
        <charset val="134"/>
      </rPr>
      <t>户</t>
    </r>
    <r>
      <rPr>
        <sz val="14"/>
        <rFont val="Courier New"/>
        <charset val="134"/>
      </rPr>
      <t>105</t>
    </r>
    <r>
      <rPr>
        <sz val="14"/>
        <rFont val="宋体"/>
        <charset val="134"/>
      </rPr>
      <t>人，年人均增收</t>
    </r>
    <r>
      <rPr>
        <sz val="14"/>
        <rFont val="Courier New"/>
        <charset val="134"/>
      </rPr>
      <t>1000</t>
    </r>
    <r>
      <rPr>
        <sz val="14"/>
        <rFont val="宋体"/>
        <charset val="134"/>
      </rPr>
      <t>元，建成后资产权属归中心社区集体所有。</t>
    </r>
  </si>
  <si>
    <t>2025年晏坝镇中坝村现代农业园区农业基础设施完善项目</t>
  </si>
  <si>
    <t>现有茶园1200亩。配套新建浆砌石挡护2处1000立方。</t>
  </si>
  <si>
    <t>中坝村</t>
  </si>
  <si>
    <t>项目实施可以带动部分脱贫户和监测户务工</t>
  </si>
  <si>
    <t>通过提高产业升级，改善种植条件，增加产业产值，达到带动群众务工、增收的目标，带动脱贫户及监测户41户92人，年人均增收2000元，项目建成后资产归中坝村集体所有。</t>
  </si>
  <si>
    <t>2025年晏坝镇金龙茶叶园区抗旱保收项目</t>
  </si>
  <si>
    <t>金龙村现有丰产茶园400余亩，配套：修建水源地取水点一处，水窖2口共200立方，水管2000米（50型1000米，30型1000米），自引水灌溉茶园及五组农户种植粮食及经济作物175亩。</t>
  </si>
  <si>
    <t>金龙村</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</si>
  <si>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74</t>
    </r>
    <r>
      <rPr>
        <sz val="14"/>
        <rFont val="宋体"/>
        <charset val="134"/>
      </rPr>
      <t>人，年人均增收</t>
    </r>
    <r>
      <rPr>
        <sz val="14"/>
        <rFont val="Courier New"/>
        <charset val="134"/>
      </rPr>
      <t>2</t>
    </r>
    <r>
      <rPr>
        <sz val="14"/>
        <rFont val="宋体"/>
        <charset val="134"/>
      </rPr>
      <t>000元，项目建成后资产归金龙村集体所有。</t>
    </r>
  </si>
  <si>
    <t>2025年晏坝镇黄坪村九条沟农业综合开发农民专业合作社产业园区涵洞建设项目</t>
  </si>
  <si>
    <t>现有粮油产业区200库，配套建设黄坪村产业园区内3组、4组、5组及6组河渠间修建过水边路面7米宽3米及涵洞4处。</t>
  </si>
  <si>
    <t>项目建成后极大改善辖区交通便利程度，满足沿线产业发展和群众生产生活需求，带动脱贫户及监测户121户445人，年人均增收2000元。项目建成后资产归村集体所有。</t>
  </si>
  <si>
    <t>2025年晏坝镇胡家沟村康聚龙农业开发有限公司大棚茶自动喷灌系统奖补设施项目</t>
  </si>
  <si>
    <t>康聚龙农业开发有限公司现有大棚茶40余亩，配套：修建200立方蓄水池一座（因原有蓄水池无法满足产业需求），泵房40平方，智能化控制箱和水泵2套，90主管道500米，大棚外喷淋管道3500米，喷头500个，棚内滴灌管道31000米，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</si>
  <si>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53</t>
    </r>
    <r>
      <rPr>
        <sz val="14"/>
        <rFont val="宋体"/>
        <charset val="134"/>
      </rPr>
      <t>户</t>
    </r>
    <r>
      <rPr>
        <sz val="14"/>
        <rFont val="Courier New"/>
        <charset val="134"/>
      </rPr>
      <t>186</t>
    </r>
    <r>
      <rPr>
        <sz val="14"/>
        <rFont val="宋体"/>
        <charset val="134"/>
      </rPr>
      <t>人，年人均增收</t>
    </r>
    <r>
      <rPr>
        <sz val="14"/>
        <rFont val="Courier New"/>
        <charset val="134"/>
      </rPr>
      <t>1000</t>
    </r>
    <r>
      <rPr>
        <sz val="14"/>
        <rFont val="宋体"/>
        <charset val="134"/>
      </rPr>
      <t>元，建成后资产权属归康聚龙农业开发有限公司所有。</t>
    </r>
  </si>
  <si>
    <t>2025年紫荆镇沙坝村稻渔油综合种养基地7.19灾毁修复项目</t>
  </si>
  <si>
    <t>现已发展稻渔油综合种养35亩。修复水毁基本农亩30亩，田坎850立方米,长250米，宽0.8米，均高4.2米；回填、清淤泥850立方米。</t>
  </si>
  <si>
    <t>沙坝村</t>
  </si>
  <si>
    <t>就近务工、保障稳产等方式带动增收</t>
  </si>
  <si>
    <r>
      <rPr>
        <sz val="14"/>
        <rFont val="宋体"/>
        <charset val="134"/>
      </rPr>
      <t>通过项目建设，保障粮食安全，带动产业发展。通过就近务工，增产等方式带动增收。总受益人口28户84人增收，其中，脱贫人口（含三类户）9户30人，户均增收</t>
    </r>
    <r>
      <rPr>
        <sz val="14"/>
        <rFont val="Courier New"/>
        <charset val="134"/>
      </rPr>
      <t>1500</t>
    </r>
    <r>
      <rPr>
        <sz val="14"/>
        <rFont val="宋体"/>
        <charset val="134"/>
      </rPr>
      <t>元以上。项目建成后资产归村集体所有。</t>
    </r>
  </si>
  <si>
    <t>2025年紫荆镇坪安村柳平湾蚕桑园区7.19水毁修复套项目</t>
  </si>
  <si>
    <t>现已发展蚕桑园区30亩。修复水毁产业桑园20亩，其中清淤19亩，回填11亩；养蚕室及附属用房390平方米；过水路面修长30米，宽3米；田坎修复长750米，宽0.8米，均高2米，1200立方米。</t>
  </si>
  <si>
    <t>坪安村</t>
  </si>
  <si>
    <t>流转土地、园区务工、技术指导等方式带动增收</t>
  </si>
  <si>
    <r>
      <rPr>
        <sz val="14"/>
        <rFont val="宋体"/>
        <charset val="134"/>
      </rPr>
      <t>通过项目建设，发展种养殖业</t>
    </r>
    <r>
      <rPr>
        <sz val="14"/>
        <rFont val="Courier New"/>
        <charset val="134"/>
      </rPr>
      <t>.</t>
    </r>
    <r>
      <rPr>
        <sz val="14"/>
        <rFont val="宋体"/>
        <charset val="134"/>
      </rPr>
      <t>提高园区效益。通弄流转土地、园区务工、技术指导等方式带动增收，直接受益人口</t>
    </r>
    <r>
      <rPr>
        <sz val="14"/>
        <rFont val="Courier New"/>
        <charset val="134"/>
      </rPr>
      <t>10</t>
    </r>
    <r>
      <rPr>
        <sz val="14"/>
        <rFont val="宋体"/>
        <charset val="134"/>
      </rPr>
      <t>户</t>
    </r>
    <r>
      <rPr>
        <sz val="14"/>
        <rFont val="Courier New"/>
        <charset val="134"/>
      </rPr>
      <t>46</t>
    </r>
    <r>
      <rPr>
        <sz val="14"/>
        <rFont val="宋体"/>
        <charset val="134"/>
      </rPr>
      <t>人，其中，已脱贫户</t>
    </r>
    <r>
      <rPr>
        <sz val="14"/>
        <rFont val="Courier New"/>
        <charset val="134"/>
      </rPr>
      <t>5</t>
    </r>
    <r>
      <rPr>
        <sz val="14"/>
        <rFont val="宋体"/>
        <charset val="134"/>
      </rPr>
      <t>户</t>
    </r>
    <r>
      <rPr>
        <sz val="14"/>
        <rFont val="Courier New"/>
        <charset val="134"/>
      </rPr>
      <t>20</t>
    </r>
    <r>
      <rPr>
        <sz val="14"/>
        <rFont val="宋体"/>
        <charset val="134"/>
      </rPr>
      <t>人增收，户均增收</t>
    </r>
    <r>
      <rPr>
        <sz val="14"/>
        <rFont val="Courier New"/>
        <charset val="134"/>
      </rPr>
      <t>2000</t>
    </r>
    <r>
      <rPr>
        <sz val="14"/>
        <rFont val="宋体"/>
        <charset val="134"/>
      </rPr>
      <t>元。项目建成后资产归村集体所有。</t>
    </r>
  </si>
  <si>
    <t>2025年紫荆镇坪安村粮油基地7.19水毁修复项目</t>
  </si>
  <si>
    <t>现已发展粮油基地230亩。修复荆河口、陈家湾、金窝子、刘家老屋场水毁农田85亩，修复田坎长2000米，宽0.8米，均高1.8米，2850立方米；回填6000立方米；清淤3500立方米。</t>
  </si>
  <si>
    <t>就近务工、技术指导、保障稳产等方式带动增收</t>
  </si>
  <si>
    <r>
      <rPr>
        <sz val="14"/>
        <rFont val="宋体"/>
        <charset val="134"/>
      </rPr>
      <t>通诺项目建设，提升农田地力，确保稳产增收，保障粮食安全。通过就近务工、技术指导、保障稳产等方式带动增收，总受益人口</t>
    </r>
    <r>
      <rPr>
        <sz val="14"/>
        <rFont val="Courier New"/>
        <charset val="134"/>
      </rPr>
      <t>65</t>
    </r>
    <r>
      <rPr>
        <sz val="14"/>
        <rFont val="宋体"/>
        <charset val="134"/>
      </rPr>
      <t>户</t>
    </r>
    <r>
      <rPr>
        <sz val="14"/>
        <rFont val="Courier New"/>
        <charset val="134"/>
      </rPr>
      <t>195</t>
    </r>
    <r>
      <rPr>
        <sz val="14"/>
        <rFont val="宋体"/>
        <charset val="134"/>
      </rPr>
      <t>人增收，其中，直接受益脱贫人口（含三类户）</t>
    </r>
    <r>
      <rPr>
        <sz val="14"/>
        <rFont val="Courier New"/>
        <charset val="134"/>
      </rPr>
      <t>25</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元。项目建成后资产归村集体所有。</t>
    </r>
  </si>
  <si>
    <t>2025年紫荆镇规划村粮油基地“7.19”基本农田水毁修复项目</t>
  </si>
  <si>
    <t>现已发展粮油基地160亩。清理沙石3100立方米方；砌石坎子2500立方米，长1250米，宽1米，均高2米。</t>
  </si>
  <si>
    <t>规划村</t>
  </si>
  <si>
    <r>
      <rPr>
        <sz val="14"/>
        <rFont val="宋体"/>
        <charset val="134"/>
      </rPr>
      <t>通诺项目建设，保障粮食安全。通过就近务工、技术指导、保障稳产等方式带动增收，总受益人口</t>
    </r>
    <r>
      <rPr>
        <sz val="14"/>
        <rFont val="Courier New"/>
        <charset val="134"/>
      </rPr>
      <t>75</t>
    </r>
    <r>
      <rPr>
        <sz val="14"/>
        <rFont val="宋体"/>
        <charset val="134"/>
      </rPr>
      <t>户</t>
    </r>
    <r>
      <rPr>
        <sz val="14"/>
        <rFont val="Courier New"/>
        <charset val="134"/>
      </rPr>
      <t>312</t>
    </r>
    <r>
      <rPr>
        <sz val="14"/>
        <rFont val="宋体"/>
        <charset val="134"/>
      </rPr>
      <t>人，直接受益人口</t>
    </r>
    <r>
      <rPr>
        <sz val="14"/>
        <rFont val="Courier New"/>
        <charset val="134"/>
      </rPr>
      <t>15</t>
    </r>
    <r>
      <rPr>
        <sz val="14"/>
        <rFont val="宋体"/>
        <charset val="134"/>
      </rPr>
      <t>户</t>
    </r>
    <r>
      <rPr>
        <sz val="14"/>
        <rFont val="Courier New"/>
        <charset val="134"/>
      </rPr>
      <t>81</t>
    </r>
    <r>
      <rPr>
        <sz val="14"/>
        <rFont val="宋体"/>
        <charset val="134"/>
      </rPr>
      <t>人。项目建成后资产归村集体所有。</t>
    </r>
  </si>
  <si>
    <t>2025年紫荆镇新民村康兴种养殖家庭农场稻渔油综合种养配套设施建设项目</t>
  </si>
  <si>
    <t>发展稻鱼油种养殖80亩，新修集水井及拦水坝1处；灌溉渠1200米；修复水毁基本农田35亩，田坎长500立方米，长570米，均高1.1米，高0.8米。</t>
  </si>
  <si>
    <t>新民村</t>
  </si>
  <si>
    <t>土地流转、园区务工、订单收购、入股分红等方式带动增收</t>
  </si>
  <si>
    <r>
      <rPr>
        <sz val="14"/>
        <rFont val="宋体"/>
        <charset val="134"/>
      </rPr>
      <t>通诺项目建设，带动产业发展。通过土地流转、园区务工、订单收购、入股分红等方式带动增收，总受益人口</t>
    </r>
    <r>
      <rPr>
        <sz val="14"/>
        <rFont val="Courier New"/>
        <charset val="134"/>
      </rPr>
      <t>52</t>
    </r>
    <r>
      <rPr>
        <sz val="14"/>
        <rFont val="宋体"/>
        <charset val="134"/>
      </rPr>
      <t>户</t>
    </r>
    <r>
      <rPr>
        <sz val="14"/>
        <rFont val="Courier New"/>
        <charset val="134"/>
      </rPr>
      <t>157</t>
    </r>
    <r>
      <rPr>
        <sz val="14"/>
        <rFont val="宋体"/>
        <charset val="134"/>
      </rPr>
      <t>人增收，其中，直接受益脱贫户</t>
    </r>
    <r>
      <rPr>
        <sz val="14"/>
        <rFont val="Courier New"/>
        <charset val="134"/>
      </rPr>
      <t>26</t>
    </r>
    <r>
      <rPr>
        <sz val="14"/>
        <rFont val="宋体"/>
        <charset val="134"/>
      </rPr>
      <t>户</t>
    </r>
    <r>
      <rPr>
        <sz val="14"/>
        <rFont val="Courier New"/>
        <charset val="134"/>
      </rPr>
      <t>89</t>
    </r>
    <r>
      <rPr>
        <sz val="14"/>
        <rFont val="宋体"/>
        <charset val="134"/>
      </rPr>
      <t>人，户均增收</t>
    </r>
    <r>
      <rPr>
        <sz val="14"/>
        <rFont val="Courier New"/>
        <charset val="134"/>
      </rPr>
      <t>1200</t>
    </r>
    <r>
      <rPr>
        <sz val="14"/>
        <rFont val="宋体"/>
        <charset val="134"/>
      </rPr>
      <t>元以上。项目建成后资产归村集体所有。</t>
    </r>
  </si>
  <si>
    <t>2025年紫荆镇紫荆村集体经济合作社稻鱼油循环综合种养项目</t>
  </si>
  <si>
    <t>现已发展稻鱼油循环综合种养殖20亩。新修集水井2处，蓄水池1处50立方米；水源引出铺设PE110灌溉管道3000米；干砌石坎500立方米，长420米，均高1.5米，0.8宽。</t>
  </si>
  <si>
    <t>紫荆村</t>
  </si>
  <si>
    <t>土地流转、园区务工、订单售后、入股分红等方式带动增收</t>
  </si>
  <si>
    <r>
      <rPr>
        <sz val="14"/>
        <rFont val="宋体"/>
        <charset val="134"/>
      </rPr>
      <t>通诺项目建设，带动产业发展。通过土地流转、园区务工、订单收购、入股分红等方式带动增收，总受益人口</t>
    </r>
    <r>
      <rPr>
        <sz val="14"/>
        <rFont val="Courier New"/>
        <charset val="134"/>
      </rPr>
      <t>55</t>
    </r>
    <r>
      <rPr>
        <sz val="14"/>
        <rFont val="宋体"/>
        <charset val="134"/>
      </rPr>
      <t>户</t>
    </r>
    <r>
      <rPr>
        <sz val="14"/>
        <rFont val="Courier New"/>
        <charset val="134"/>
      </rPr>
      <t>160</t>
    </r>
    <r>
      <rPr>
        <sz val="14"/>
        <rFont val="宋体"/>
        <charset val="134"/>
      </rPr>
      <t>人增收，其中，直接受益脱贫户（含三类户）</t>
    </r>
    <r>
      <rPr>
        <sz val="14"/>
        <rFont val="Courier New"/>
        <charset val="134"/>
      </rPr>
      <t>20</t>
    </r>
    <r>
      <rPr>
        <sz val="14"/>
        <rFont val="宋体"/>
        <charset val="134"/>
      </rPr>
      <t>户</t>
    </r>
    <r>
      <rPr>
        <sz val="14"/>
        <rFont val="Courier New"/>
        <charset val="134"/>
      </rPr>
      <t>65</t>
    </r>
    <r>
      <rPr>
        <sz val="14"/>
        <rFont val="宋体"/>
        <charset val="134"/>
      </rPr>
      <t>人，户均增收</t>
    </r>
    <r>
      <rPr>
        <sz val="14"/>
        <rFont val="Courier New"/>
        <charset val="134"/>
      </rPr>
      <t>1200</t>
    </r>
    <r>
      <rPr>
        <sz val="14"/>
        <rFont val="宋体"/>
        <charset val="134"/>
      </rPr>
      <t>元以上。项目建成后资产归村集体所有。</t>
    </r>
  </si>
  <si>
    <t>2025年紫荆镇沙坝村明杰种养殖家庭农场粮油基地灌溉配套设施改造项目</t>
  </si>
  <si>
    <t>现已发展粮油基地35亩。提升改造沙坝村原1.2亩老堰塘1处，容积900立方米，维修加固防渗处理，2400平方米；新建饮水灌溉工程1处，修建集水井1个拦水坝1个，修建水窖1个50立方米；Φ40引水管道2400米，Φ32管道长3500米。</t>
  </si>
  <si>
    <t>土地流转、就近灵活就、订单收购等方式带动增收</t>
  </si>
  <si>
    <r>
      <rPr>
        <sz val="14"/>
        <rFont val="宋体"/>
        <charset val="134"/>
      </rPr>
      <t>通诺项目建设，带动产业发展。通过土地流转、就近灵活就、订单收购等方式带动增收等方式带动增收，总受益人口</t>
    </r>
    <r>
      <rPr>
        <sz val="14"/>
        <rFont val="Courier New"/>
        <charset val="134"/>
      </rPr>
      <t>75</t>
    </r>
    <r>
      <rPr>
        <sz val="14"/>
        <rFont val="宋体"/>
        <charset val="134"/>
      </rPr>
      <t>户</t>
    </r>
    <r>
      <rPr>
        <sz val="14"/>
        <rFont val="Courier New"/>
        <charset val="134"/>
      </rPr>
      <t>288</t>
    </r>
    <r>
      <rPr>
        <sz val="14"/>
        <rFont val="宋体"/>
        <charset val="134"/>
      </rPr>
      <t>人增收，其中，直接受益脱贫户（含三类户）</t>
    </r>
    <r>
      <rPr>
        <sz val="14"/>
        <rFont val="Courier New"/>
        <charset val="134"/>
      </rPr>
      <t>18</t>
    </r>
    <r>
      <rPr>
        <sz val="14"/>
        <rFont val="宋体"/>
        <charset val="134"/>
      </rPr>
      <t>户</t>
    </r>
    <r>
      <rPr>
        <sz val="14"/>
        <rFont val="Courier New"/>
        <charset val="134"/>
      </rPr>
      <t>62</t>
    </r>
    <r>
      <rPr>
        <sz val="14"/>
        <rFont val="宋体"/>
        <charset val="134"/>
      </rPr>
      <t>人，户均稳定增收</t>
    </r>
    <r>
      <rPr>
        <sz val="14"/>
        <rFont val="Courier New"/>
        <charset val="134"/>
      </rPr>
      <t>1200</t>
    </r>
    <r>
      <rPr>
        <sz val="14"/>
        <rFont val="宋体"/>
        <charset val="134"/>
      </rPr>
      <t>元以上。项目建成后资产归村集体所有，由经营主体使用管护。</t>
    </r>
  </si>
  <si>
    <t>2025年紫荆镇兴强养殖农民专业合作桑园基地提升改造项目</t>
  </si>
  <si>
    <t>现已发展桑园基地150亩。桑园改造提升：老桑园30亩改果桑，精细管护密植桑园120亩。水利设施：维修水毁灌溉抽水泵站1处，Φ110管道150米；维修加固园内堰塘1处，容积3000立方米，加固坎350立方米，渗水处理28000平方米；灌溉Φ50管道3500米,Φ36管道1500米。运输设施：新建园内小轻轨运输线，长980米。园区实现全年养蚕量150张，蚕茧产量8.5吨。</t>
  </si>
  <si>
    <t>土地流转、园区务工、入股分红等方式带动增收</t>
  </si>
  <si>
    <r>
      <rPr>
        <sz val="14"/>
        <rFont val="宋体"/>
        <charset val="134"/>
      </rPr>
      <t>通过项目建设，提升合作社效益，提高桑蚕养殖能力。通过土地流转、园区务工、入股分红等方式带动增收，总受益人口</t>
    </r>
    <r>
      <rPr>
        <sz val="14"/>
        <rFont val="Courier New"/>
        <charset val="134"/>
      </rPr>
      <t>57</t>
    </r>
    <r>
      <rPr>
        <sz val="14"/>
        <rFont val="宋体"/>
        <charset val="134"/>
      </rPr>
      <t>户</t>
    </r>
    <r>
      <rPr>
        <sz val="14"/>
        <rFont val="Courier New"/>
        <charset val="134"/>
      </rPr>
      <t>198</t>
    </r>
    <r>
      <rPr>
        <sz val="14"/>
        <rFont val="宋体"/>
        <charset val="134"/>
      </rPr>
      <t>人，其中脱贫户</t>
    </r>
    <r>
      <rPr>
        <sz val="14"/>
        <rFont val="Courier New"/>
        <charset val="134"/>
      </rPr>
      <t>34</t>
    </r>
    <r>
      <rPr>
        <sz val="14"/>
        <rFont val="宋体"/>
        <charset val="134"/>
      </rPr>
      <t>户</t>
    </r>
    <r>
      <rPr>
        <sz val="14"/>
        <rFont val="Courier New"/>
        <charset val="134"/>
      </rPr>
      <t>107</t>
    </r>
    <r>
      <rPr>
        <sz val="14"/>
        <rFont val="宋体"/>
        <charset val="134"/>
      </rPr>
      <t>人，户均增收</t>
    </r>
    <r>
      <rPr>
        <sz val="14"/>
        <rFont val="Courier New"/>
        <charset val="134"/>
      </rPr>
      <t>1200</t>
    </r>
    <r>
      <rPr>
        <sz val="14"/>
        <rFont val="宋体"/>
        <charset val="134"/>
      </rPr>
      <t>元。项目建成后资产归村集体所有，由经营主体使用管护。</t>
    </r>
  </si>
  <si>
    <t>2025年紫荆镇紫荆村春华魔芋园区水毁修复及改造提升项目</t>
  </si>
  <si>
    <t>现已发展种育魔芋园区80亩。干砌石砌挡土墙1500立方米，修复过水路面1处，宽2.5米，长15米。</t>
  </si>
  <si>
    <r>
      <rPr>
        <sz val="14"/>
        <rFont val="宋体"/>
        <charset val="134"/>
      </rPr>
      <t>通过项目建设，提升合作社产值，带动产业发展。通过土地流转、园区务工、入股分红等方式带动增收，受益总人口</t>
    </r>
    <r>
      <rPr>
        <sz val="14"/>
        <rFont val="Courier New"/>
        <charset val="134"/>
      </rPr>
      <t>35</t>
    </r>
    <r>
      <rPr>
        <sz val="14"/>
        <rFont val="宋体"/>
        <charset val="134"/>
      </rPr>
      <t>户</t>
    </r>
    <r>
      <rPr>
        <sz val="14"/>
        <rFont val="Courier New"/>
        <charset val="134"/>
      </rPr>
      <t>105</t>
    </r>
    <r>
      <rPr>
        <sz val="14"/>
        <rFont val="宋体"/>
        <charset val="134"/>
      </rPr>
      <t>人，其中，直接受益脱贫人口（含三类户）</t>
    </r>
    <r>
      <rPr>
        <sz val="14"/>
        <rFont val="Courier New"/>
        <charset val="134"/>
      </rPr>
      <t>12</t>
    </r>
    <r>
      <rPr>
        <sz val="14"/>
        <rFont val="宋体"/>
        <charset val="134"/>
      </rPr>
      <t>户</t>
    </r>
    <r>
      <rPr>
        <sz val="14"/>
        <rFont val="Courier New"/>
        <charset val="134"/>
      </rPr>
      <t>38</t>
    </r>
    <r>
      <rPr>
        <sz val="14"/>
        <rFont val="宋体"/>
        <charset val="134"/>
      </rPr>
      <t>人，户均增收</t>
    </r>
    <r>
      <rPr>
        <sz val="14"/>
        <rFont val="Courier New"/>
        <charset val="134"/>
      </rPr>
      <t>1200</t>
    </r>
    <r>
      <rPr>
        <sz val="14"/>
        <rFont val="宋体"/>
        <charset val="134"/>
      </rPr>
      <t>元以上。项目建成后资产归村集体所有，由经营主体使用管护。</t>
    </r>
  </si>
  <si>
    <t>2025年县河镇红升社区种植园区配套设施建设项目</t>
  </si>
  <si>
    <t>已种植草莓20亩，粮油种植园区50亩。红升社区一、二组灌溉机井一座、灌溉管道1000米。</t>
  </si>
  <si>
    <t>通过土地流转、吸纳农户务工，带动农户发展粮食、大鹏蔬菜等产业。</t>
  </si>
  <si>
    <r>
      <rPr>
        <sz val="14"/>
        <rFont val="宋体"/>
        <charset val="134"/>
      </rPr>
      <t>通过项目实施，直接带动红升一、二组村民发展粮食、大鹏蔬菜等产业，受益人口</t>
    </r>
    <r>
      <rPr>
        <sz val="14"/>
        <rFont val="Courier New"/>
        <charset val="134"/>
      </rPr>
      <t>97</t>
    </r>
    <r>
      <rPr>
        <sz val="14"/>
        <rFont val="宋体"/>
        <charset val="134"/>
      </rPr>
      <t>户</t>
    </r>
    <r>
      <rPr>
        <sz val="14"/>
        <rFont val="Courier New"/>
        <charset val="134"/>
      </rPr>
      <t>363</t>
    </r>
    <r>
      <rPr>
        <sz val="14"/>
        <rFont val="宋体"/>
        <charset val="134"/>
      </rPr>
      <t>人，其中脱贫户</t>
    </r>
    <r>
      <rPr>
        <sz val="14"/>
        <rFont val="Courier New"/>
        <charset val="134"/>
      </rPr>
      <t>7</t>
    </r>
    <r>
      <rPr>
        <sz val="14"/>
        <rFont val="宋体"/>
        <charset val="134"/>
      </rPr>
      <t>户</t>
    </r>
    <r>
      <rPr>
        <sz val="14"/>
        <rFont val="Courier New"/>
        <charset val="134"/>
      </rPr>
      <t>24</t>
    </r>
    <r>
      <rPr>
        <sz val="14"/>
        <rFont val="宋体"/>
        <charset val="134"/>
      </rPr>
      <t>人。户均增收</t>
    </r>
    <r>
      <rPr>
        <sz val="14"/>
        <rFont val="Courier New"/>
        <charset val="134"/>
      </rPr>
      <t>1500</t>
    </r>
    <r>
      <rPr>
        <sz val="14"/>
        <rFont val="宋体"/>
        <charset val="134"/>
      </rPr>
      <t>。项目建成后资产归村集体所有，由经营主体使用管护。</t>
    </r>
  </si>
  <si>
    <t>2025年中原镇水毁农田灌溉项目</t>
  </si>
  <si>
    <t>现有粮油种植区810亩。一、新修取水枢纽2处（团结桥：取水枢纽丁坝1处，45米长，底宽4米，上宽2米，含地下部分5米高；团结村1组：新修取水枢纽拦水坝1处，10米长，1米宽，2米高）。二、新修堰渠5.36公里（1.马坪社区：乌沟口1.25公里，张忠元门口0.81公里，高桥头1.3公里；2.团结村：3组团结桥至中原中学0.88公里；3.中心社区：涧沟口0.2公里；4.红专村：1组0.92公里）。三、新修30平方米水窖1座、饮水管道1.44公里（团结村李家屋场1.04公里、红专村1组0.175公里）、改造取水口1处（红专村1组采用直径1.5米钢筋砼涵管进水，长度15米）。四、新修渠道高2m顶宽0.6m基础挡墙0.56公里（团结村3组0.26公里、红专1组0.3公里）。</t>
  </si>
  <si>
    <r>
      <rPr>
        <sz val="14"/>
        <rFont val="宋体"/>
        <charset val="134"/>
      </rPr>
      <t>修复因汛期影响的农田水利设施，灌溉水田</t>
    </r>
    <r>
      <rPr>
        <sz val="14"/>
        <rFont val="Courier New"/>
        <charset val="134"/>
      </rPr>
      <t>800</t>
    </r>
    <r>
      <rPr>
        <sz val="14"/>
        <rFont val="宋体"/>
        <charset val="134"/>
      </rPr>
      <t>亩，解决生产用水困难。直接受益脱贫人口（含三类户）</t>
    </r>
    <r>
      <rPr>
        <sz val="14"/>
        <rFont val="Courier New"/>
        <charset val="134"/>
      </rPr>
      <t>400</t>
    </r>
    <r>
      <rPr>
        <sz val="14"/>
        <rFont val="宋体"/>
        <charset val="134"/>
      </rPr>
      <t>户，</t>
    </r>
    <r>
      <rPr>
        <sz val="14"/>
        <rFont val="Courier New"/>
        <charset val="134"/>
      </rPr>
      <t>1125</t>
    </r>
    <r>
      <rPr>
        <sz val="14"/>
        <rFont val="宋体"/>
        <charset val="134"/>
      </rPr>
      <t>人。项目建成后形成资产归村集体所有，并负责管护</t>
    </r>
  </si>
  <si>
    <t>2025年洪山镇乾隆村粮油基地配套设施建设项目</t>
  </si>
  <si>
    <t>现已发展水稻种植基地200亩，配套建设长5米、（下宽2米，上宽1.2米），高2.8米滚水坝1座；深1米、长1.5米、宽1.2米沉沙池2个；长1米、宽1米、深1.5米检查井2个；铺设直径110mmPE管道4075米。</t>
  </si>
  <si>
    <t>乾隆村</t>
  </si>
  <si>
    <t>通过土地流转、订单收购、园区务工带动群众就业、发展产业，增加农户收入</t>
  </si>
  <si>
    <r>
      <rPr>
        <sz val="14"/>
        <rFont val="宋体"/>
        <charset val="134"/>
      </rPr>
      <t>通过发展种植业，合作社进行土地流转、订单收购、园区务工等方式，带动脱贫户（含三类户）</t>
    </r>
    <r>
      <rPr>
        <sz val="14"/>
        <rFont val="Courier New"/>
        <charset val="134"/>
      </rPr>
      <t>35</t>
    </r>
    <r>
      <rPr>
        <sz val="14"/>
        <rFont val="宋体"/>
        <charset val="134"/>
      </rPr>
      <t>户</t>
    </r>
    <r>
      <rPr>
        <sz val="14"/>
        <rFont val="Courier New"/>
        <charset val="134"/>
      </rPr>
      <t>78</t>
    </r>
    <r>
      <rPr>
        <sz val="14"/>
        <rFont val="宋体"/>
        <charset val="134"/>
      </rPr>
      <t>人发展产业、促进就业，户均</t>
    </r>
    <r>
      <rPr>
        <sz val="14"/>
        <rFont val="Courier New"/>
        <charset val="134"/>
      </rPr>
      <t>1000</t>
    </r>
    <r>
      <rPr>
        <sz val="14"/>
        <rFont val="宋体"/>
        <charset val="134"/>
      </rPr>
      <t>元以上。项目建成后形成资产归所在村集体经济股份合作社所有并负责管护。</t>
    </r>
  </si>
  <si>
    <t>2025年早阳镇石湾村千亩小麦粮油种植基地灌溉设施项目</t>
  </si>
  <si>
    <t>已建成粮食基地1个，年种植小麦、玉米、油菜1100亩，新建11组石家山30立方米水窖1口，陈家湾30立方米水窖1口，5组50立方米水窖1口，50PE引水管道3000米，30PE引水管道6000米。</t>
  </si>
  <si>
    <t>石湾村</t>
  </si>
  <si>
    <t>陈明</t>
  </si>
  <si>
    <t>通过粮油种植保护价收购，土地流转等方式带动农户增收</t>
  </si>
  <si>
    <r>
      <rPr>
        <sz val="14"/>
        <rFont val="宋体"/>
        <charset val="134"/>
      </rPr>
      <t>通过项目实施解决石湾村粮食种植基地</t>
    </r>
    <r>
      <rPr>
        <sz val="14"/>
        <rFont val="Courier New"/>
        <charset val="134"/>
      </rPr>
      <t>280</t>
    </r>
    <r>
      <rPr>
        <sz val="14"/>
        <rFont val="宋体"/>
        <charset val="134"/>
      </rPr>
      <t>户粮食基地灌溉问题，户均增收</t>
    </r>
    <r>
      <rPr>
        <sz val="14"/>
        <rFont val="Courier New"/>
        <charset val="134"/>
      </rPr>
      <t>500</t>
    </r>
    <r>
      <rPr>
        <sz val="14"/>
        <rFont val="宋体"/>
        <charset val="134"/>
      </rPr>
      <t>元。项目完成后形成资产权属归石湾村集体所有并负责管护。</t>
    </r>
  </si>
  <si>
    <t>2025年关庙镇汪湾村徐家沟粮油生产基地灌溉项目</t>
  </si>
  <si>
    <t>在汪湾村7组发展粮油生产基地150亩。在上沟修建拦浆砌石河坝1处，坝高2米，底宽3米，顶宽2米，坝长45米，修建灌溉渠道1190米。其中：徐家沟渠道 750米，浆砌石渠台均高1米，长750米；唐家沟灌溉渠道长440米，浆砌石渠台均高1米，长440米；地灾点位置铺设DN300PE管道300米。</t>
  </si>
  <si>
    <t>汪湾村</t>
  </si>
  <si>
    <t>通过土地流转、吸纳就业务工、改善生产条件等方式带动群众增收。</t>
  </si>
  <si>
    <r>
      <rPr>
        <sz val="14"/>
        <rFont val="宋体"/>
        <charset val="134"/>
      </rPr>
      <t>带动脱贫户</t>
    </r>
    <r>
      <rPr>
        <sz val="14"/>
        <rFont val="Courier New"/>
        <charset val="134"/>
      </rPr>
      <t>12</t>
    </r>
    <r>
      <rPr>
        <sz val="14"/>
        <rFont val="宋体"/>
        <charset val="134"/>
      </rPr>
      <t>户</t>
    </r>
    <r>
      <rPr>
        <sz val="14"/>
        <rFont val="Courier New"/>
        <charset val="134"/>
      </rPr>
      <t>43</t>
    </r>
    <r>
      <rPr>
        <sz val="14"/>
        <rFont val="宋体"/>
        <charset val="134"/>
      </rPr>
      <t>人稳定增收，年户均增收</t>
    </r>
    <r>
      <rPr>
        <sz val="14"/>
        <rFont val="Courier New"/>
        <charset val="134"/>
      </rPr>
      <t>1000</t>
    </r>
    <r>
      <rPr>
        <sz val="14"/>
        <rFont val="宋体"/>
        <charset val="134"/>
      </rPr>
      <t>元以上，项目建成后形成资产归村集体经济股份合作社所有并负责管护。</t>
    </r>
  </si>
  <si>
    <t>2025年关庙镇沈家岭社区绿富众合农民专业合作社粮油产业基地灌溉设施配套项目</t>
  </si>
  <si>
    <t>发展粮油种植200亩。新建50m³钢筋混凝土蓄水池1座，铺设DN40PE管1000米，PEDN100水管1000米，DN50PE管1000米，10kwA水泵安装1台及其配套设备购安。</t>
  </si>
  <si>
    <t>沈家岭社区</t>
  </si>
  <si>
    <t>通过土地流转、吸纳务工、改善生产条件等方式带动群众增收</t>
  </si>
  <si>
    <r>
      <rPr>
        <sz val="14"/>
        <rFont val="宋体"/>
        <charset val="134"/>
      </rPr>
      <t>带动脱贫户</t>
    </r>
    <r>
      <rPr>
        <sz val="14"/>
        <rFont val="Courier New"/>
        <charset val="134"/>
      </rPr>
      <t>10</t>
    </r>
    <r>
      <rPr>
        <sz val="14"/>
        <rFont val="宋体"/>
        <charset val="134"/>
      </rPr>
      <t>户</t>
    </r>
    <r>
      <rPr>
        <sz val="14"/>
        <rFont val="Courier New"/>
        <charset val="134"/>
      </rPr>
      <t>37</t>
    </r>
    <r>
      <rPr>
        <sz val="14"/>
        <rFont val="宋体"/>
        <charset val="134"/>
      </rPr>
      <t>人稳定增收，年户均增收</t>
    </r>
    <r>
      <rPr>
        <sz val="14"/>
        <rFont val="Courier New"/>
        <charset val="134"/>
      </rPr>
      <t>1000</t>
    </r>
    <r>
      <rPr>
        <sz val="14"/>
        <rFont val="宋体"/>
        <charset val="134"/>
      </rPr>
      <t>元以上，项目建成后形成资产归社区集体经济股份合作社所有并负责管护。</t>
    </r>
  </si>
  <si>
    <t>2025年关庙镇小李村粮油蔬菜种植基地灌溉（一期）项目</t>
  </si>
  <si>
    <t>发展粮油种植基地300亩。在安一水库取水，衬砌混凝土渠道3.6公里。其中：改造2.5公里，提升改造1.1公里。</t>
  </si>
  <si>
    <r>
      <rPr>
        <sz val="14"/>
        <rFont val="宋体"/>
        <charset val="134"/>
      </rPr>
      <t>带动脱贫户</t>
    </r>
    <r>
      <rPr>
        <sz val="14"/>
        <rFont val="Courier New"/>
        <charset val="134"/>
      </rPr>
      <t>45</t>
    </r>
    <r>
      <rPr>
        <sz val="14"/>
        <rFont val="宋体"/>
        <charset val="134"/>
      </rPr>
      <t>户</t>
    </r>
    <r>
      <rPr>
        <sz val="14"/>
        <rFont val="Courier New"/>
        <charset val="134"/>
      </rPr>
      <t>135</t>
    </r>
    <r>
      <rPr>
        <sz val="14"/>
        <rFont val="宋体"/>
        <charset val="134"/>
      </rPr>
      <t>人稳定增收，年户均增收</t>
    </r>
    <r>
      <rPr>
        <sz val="14"/>
        <rFont val="Courier New"/>
        <charset val="134"/>
      </rPr>
      <t>500</t>
    </r>
    <r>
      <rPr>
        <sz val="14"/>
        <rFont val="宋体"/>
        <charset val="134"/>
      </rPr>
      <t>元以上，。项目建成后形成资产归村集体经济股份合作社所有并负责管护。</t>
    </r>
  </si>
  <si>
    <t>2025年关庙镇吴台社区粮油蔬菜基地灌溉项目</t>
  </si>
  <si>
    <t>现有基地20亩。新建设容积50m³钢筋混凝土蓄水池1座，钢筋混凝土机井1眼（内径1.8米，7.5kva潜水泵购安1台，投资1万元，铺设DN90PE管500米DN75PE管200米，DN50PE管300米，铺设DN32PE管500米；铺设DN25PE管200米，架设水泵输电线电线300米，配电箱购安1套。</t>
  </si>
  <si>
    <r>
      <rPr>
        <sz val="14"/>
        <rFont val="宋体"/>
        <charset val="134"/>
      </rPr>
      <t>带动脱贫户</t>
    </r>
    <r>
      <rPr>
        <sz val="14"/>
        <rFont val="Courier New"/>
        <charset val="134"/>
      </rPr>
      <t>27</t>
    </r>
    <r>
      <rPr>
        <sz val="14"/>
        <rFont val="宋体"/>
        <charset val="134"/>
      </rPr>
      <t>户</t>
    </r>
    <r>
      <rPr>
        <sz val="14"/>
        <rFont val="Courier New"/>
        <charset val="134"/>
      </rPr>
      <t>104</t>
    </r>
    <r>
      <rPr>
        <sz val="14"/>
        <rFont val="宋体"/>
        <charset val="134"/>
      </rPr>
      <t>人稳定增收，年户均增收</t>
    </r>
    <r>
      <rPr>
        <sz val="14"/>
        <rFont val="Courier New"/>
        <charset val="134"/>
      </rPr>
      <t>500</t>
    </r>
    <r>
      <rPr>
        <sz val="14"/>
        <rFont val="宋体"/>
        <charset val="134"/>
      </rPr>
      <t>元以上，项目建成后形成资产归社区集体经济股份合作社所有并负责管护。</t>
    </r>
  </si>
  <si>
    <t>2025年江北办朱家湾村菊花种植基地配套设施建设项目</t>
  </si>
  <si>
    <t>现有菊花种植基地50亩。配套安装灌溉管网上水管道1200米，材料名称PE给水管1.6Mpa,De110 SDR11壁厚10.0；下水管道3000米，材料名称PE给水管1.6Mpa,De110 SDR11壁厚10.0；修建100立方米的蓄水池，购买抽水泵、配电箱等。</t>
  </si>
  <si>
    <t>朱家湾村</t>
  </si>
  <si>
    <t>通过吸纳就业务工等方式带动群众增收。</t>
  </si>
  <si>
    <r>
      <rPr>
        <sz val="14"/>
        <rFont val="宋体"/>
        <charset val="134"/>
      </rPr>
      <t>通过该项目建设，将利于朱家湾村产业发展，提升项目受益村群众出行顺畅程度，其中脱贫户及监测户</t>
    </r>
    <r>
      <rPr>
        <sz val="14"/>
        <rFont val="Courier New"/>
        <charset val="134"/>
      </rPr>
      <t>87</t>
    </r>
    <r>
      <rPr>
        <sz val="14"/>
        <rFont val="宋体"/>
        <charset val="134"/>
      </rPr>
      <t>户</t>
    </r>
    <r>
      <rPr>
        <sz val="14"/>
        <rFont val="Courier New"/>
        <charset val="134"/>
      </rPr>
      <t>339</t>
    </r>
    <r>
      <rPr>
        <sz val="14"/>
        <rFont val="宋体"/>
        <charset val="134"/>
      </rPr>
      <t>人，项目建成后形成资产归村所在村所有并负责管护。</t>
    </r>
  </si>
  <si>
    <t>2025年流水镇流水中心社区粮油示范基地基础设施建设项目</t>
  </si>
  <si>
    <t>流水中心社区愚公片区粮油示范基地2处共300亩水田灌溉工程，新修取水点2处、100立方米蓄水池1个，配备11千瓦抽水泵2台；架设380V供电线路800米；铺设Φ75PE管道上下管网2000米，水泵含各类管件。</t>
  </si>
  <si>
    <t>劳务用工、改善群众生产条件</t>
  </si>
  <si>
    <r>
      <rPr>
        <sz val="14"/>
        <rFont val="宋体"/>
        <charset val="134"/>
      </rPr>
      <t>通过实施农田灌溉设施提升改造项目，提升农业发展水平，带动群众增收，改善群众生产条件，以劳务用工的方式带动群众增收，受益群众</t>
    </r>
    <r>
      <rPr>
        <sz val="14"/>
        <rFont val="Courier New"/>
        <charset val="134"/>
      </rPr>
      <t>65</t>
    </r>
    <r>
      <rPr>
        <sz val="14"/>
        <rFont val="宋体"/>
        <charset val="134"/>
      </rPr>
      <t>户</t>
    </r>
    <r>
      <rPr>
        <sz val="14"/>
        <rFont val="Courier New"/>
        <charset val="134"/>
      </rPr>
      <t>247</t>
    </r>
    <r>
      <rPr>
        <sz val="14"/>
        <rFont val="宋体"/>
        <charset val="134"/>
      </rPr>
      <t>人，其中脱贫户及监测户</t>
    </r>
    <r>
      <rPr>
        <sz val="14"/>
        <rFont val="Courier New"/>
        <charset val="134"/>
      </rPr>
      <t>8</t>
    </r>
    <r>
      <rPr>
        <sz val="14"/>
        <rFont val="宋体"/>
        <charset val="134"/>
      </rPr>
      <t>户</t>
    </r>
    <r>
      <rPr>
        <sz val="14"/>
        <rFont val="Courier New"/>
        <charset val="134"/>
      </rPr>
      <t>21</t>
    </r>
    <r>
      <rPr>
        <sz val="14"/>
        <rFont val="宋体"/>
        <charset val="134"/>
      </rPr>
      <t>人，户均增收</t>
    </r>
    <r>
      <rPr>
        <sz val="14"/>
        <rFont val="Courier New"/>
        <charset val="134"/>
      </rPr>
      <t>600</t>
    </r>
    <r>
      <rPr>
        <sz val="14"/>
        <rFont val="宋体"/>
        <charset val="134"/>
      </rPr>
      <t>元。项目建成后形成资产归流水中心社区村集体所有并负责管护。</t>
    </r>
  </si>
  <si>
    <t>2025年谭坝镇后沟村粮油种植基地灌溉设施建设项目</t>
  </si>
  <si>
    <t>已种植粮油作物600亩：已有水源地。新建30立方灌溉水窖3处；新建30*30灌溉水渠1.5公里。</t>
  </si>
  <si>
    <t>后沟村</t>
  </si>
  <si>
    <r>
      <rPr>
        <sz val="14"/>
        <rFont val="宋体"/>
        <charset val="134"/>
      </rPr>
      <t>通过项目建设，年增加粮油产值</t>
    </r>
    <r>
      <rPr>
        <sz val="14"/>
        <rFont val="Courier New"/>
        <charset val="134"/>
      </rPr>
      <t>8000</t>
    </r>
    <r>
      <rPr>
        <sz val="14"/>
        <rFont val="宋体"/>
        <charset val="134"/>
      </rPr>
      <t>余斤。项目完成后提高产值和通过吸纳群众务工带动群众增收。其中带动脱贫户</t>
    </r>
    <r>
      <rPr>
        <sz val="14"/>
        <rFont val="Courier New"/>
        <charset val="134"/>
      </rPr>
      <t>12</t>
    </r>
    <r>
      <rPr>
        <sz val="14"/>
        <rFont val="宋体"/>
        <charset val="134"/>
      </rPr>
      <t>户</t>
    </r>
    <r>
      <rPr>
        <sz val="14"/>
        <rFont val="Courier New"/>
        <charset val="134"/>
      </rPr>
      <t>37</t>
    </r>
    <r>
      <rPr>
        <sz val="14"/>
        <rFont val="宋体"/>
        <charset val="134"/>
      </rPr>
      <t>人，平均每户年增收约</t>
    </r>
    <r>
      <rPr>
        <sz val="14"/>
        <rFont val="Courier New"/>
        <charset val="134"/>
      </rPr>
      <t>800</t>
    </r>
    <r>
      <rPr>
        <sz val="14"/>
        <rFont val="宋体"/>
        <charset val="134"/>
      </rPr>
      <t>元。项目建成后资产归村集体所有。</t>
    </r>
  </si>
  <si>
    <t>2025年谭坝镇前河社区粮油种植基地配套设施项目</t>
  </si>
  <si>
    <t>已经种植粮油作物650亩。1.改造排洪沟400m，沟底清淤40cm，硬化50cm*60cm，厚度为15cm；2.水源地堰塘维修加固2个；3.新建排水渠500m,30cm*300；4.新建拦水坝1座；5.新建30m³水窖4处；</t>
  </si>
  <si>
    <t>前河社区</t>
  </si>
  <si>
    <r>
      <rPr>
        <sz val="14"/>
        <rFont val="宋体"/>
        <charset val="134"/>
      </rPr>
      <t>通过项目建设，年增加粮油产值</t>
    </r>
    <r>
      <rPr>
        <sz val="14"/>
        <rFont val="Courier New"/>
        <charset val="134"/>
      </rPr>
      <t>15000</t>
    </r>
    <r>
      <rPr>
        <sz val="14"/>
        <rFont val="宋体"/>
        <charset val="134"/>
      </rPr>
      <t>余斤。项目完成后提高产值和通过吸纳群众务工带动群众增收。其中带动脱贫户</t>
    </r>
    <r>
      <rPr>
        <sz val="14"/>
        <rFont val="Courier New"/>
        <charset val="134"/>
      </rPr>
      <t>35</t>
    </r>
    <r>
      <rPr>
        <sz val="14"/>
        <rFont val="宋体"/>
        <charset val="134"/>
      </rPr>
      <t>户</t>
    </r>
    <r>
      <rPr>
        <sz val="14"/>
        <rFont val="Courier New"/>
        <charset val="134"/>
      </rPr>
      <t>78</t>
    </r>
    <r>
      <rPr>
        <sz val="14"/>
        <rFont val="宋体"/>
        <charset val="134"/>
      </rPr>
      <t>人，平均每户年增收约</t>
    </r>
    <r>
      <rPr>
        <sz val="14"/>
        <rFont val="Courier New"/>
        <charset val="134"/>
      </rPr>
      <t>1500</t>
    </r>
    <r>
      <rPr>
        <sz val="14"/>
        <rFont val="宋体"/>
        <charset val="134"/>
      </rPr>
      <t>元。项目建成后资产归村集体所有。</t>
    </r>
  </si>
  <si>
    <t>2025年大河镇兴红社区粮油产业基地配套设施建设项目</t>
  </si>
  <si>
    <t>该粮油产业基地占地约500亩。新修农田农田护坎2000立方米（干砌石护坎平均2米高）、堰渠1200米（C20混凝土堰渠0.4米*0.4米*0.4米）、拦河坝1处（宽度20米长）</t>
  </si>
  <si>
    <t>兴红社区</t>
  </si>
  <si>
    <t>组织群众务工并参与监督，土地流转，订单收购方式等形式带动群众增收致富</t>
  </si>
  <si>
    <r>
      <rPr>
        <sz val="14"/>
        <rFont val="宋体"/>
        <charset val="134"/>
      </rPr>
      <t>通过务工、农产品收购、土地流转等方式促进群众增收，其中脱贫户及监测户</t>
    </r>
    <r>
      <rPr>
        <sz val="14"/>
        <rFont val="Courier New"/>
        <charset val="134"/>
      </rPr>
      <t>61</t>
    </r>
    <r>
      <rPr>
        <sz val="14"/>
        <rFont val="宋体"/>
        <charset val="134"/>
      </rPr>
      <t>户</t>
    </r>
    <r>
      <rPr>
        <sz val="14"/>
        <rFont val="Courier New"/>
        <charset val="134"/>
      </rPr>
      <t>213</t>
    </r>
    <r>
      <rPr>
        <sz val="14"/>
        <rFont val="宋体"/>
        <charset val="134"/>
      </rPr>
      <t>人，户均增收</t>
    </r>
    <r>
      <rPr>
        <sz val="14"/>
        <rFont val="Courier New"/>
        <charset val="134"/>
      </rPr>
      <t>1000</t>
    </r>
    <r>
      <rPr>
        <sz val="14"/>
        <rFont val="宋体"/>
        <charset val="134"/>
      </rPr>
      <t>元，项目建成后形成资产规村集体所有。</t>
    </r>
  </si>
  <si>
    <t>2025年大河镇洞沟村水稻种植产业配套项目</t>
  </si>
  <si>
    <t>该水稻种植产业占地约120亩。新建拦水坝一座（宽度12米长）、堰渠1000米（C20混凝土堰渠0.4米*0.4米*0.4米）、农田坎护500米（干砌石护坎平均2米高）</t>
  </si>
  <si>
    <t>洞沟村</t>
  </si>
  <si>
    <r>
      <rPr>
        <sz val="14"/>
        <rFont val="宋体"/>
        <charset val="134"/>
      </rPr>
      <t>通过务工、农产品收购、土地流转等方式促进群众增收，其中脱贫户及监测户</t>
    </r>
    <r>
      <rPr>
        <sz val="14"/>
        <rFont val="Courier New"/>
        <charset val="134"/>
      </rPr>
      <t>40</t>
    </r>
    <r>
      <rPr>
        <sz val="14"/>
        <rFont val="宋体"/>
        <charset val="134"/>
      </rPr>
      <t>户</t>
    </r>
    <r>
      <rPr>
        <sz val="14"/>
        <rFont val="Courier New"/>
        <charset val="134"/>
      </rPr>
      <t>160</t>
    </r>
    <r>
      <rPr>
        <sz val="14"/>
        <rFont val="宋体"/>
        <charset val="134"/>
      </rPr>
      <t>人，户均增收</t>
    </r>
    <r>
      <rPr>
        <sz val="14"/>
        <rFont val="Courier New"/>
        <charset val="134"/>
      </rPr>
      <t>1000</t>
    </r>
    <r>
      <rPr>
        <sz val="14"/>
        <rFont val="宋体"/>
        <charset val="134"/>
      </rPr>
      <t>元，项目建成后形成资产规村集体所有。</t>
    </r>
  </si>
  <si>
    <t>2025年大河镇四河村农田灌溉配套设施提升建设项目</t>
  </si>
  <si>
    <t>该农田灌溉区域占地约150亩。四河村二组、四组农田护坎800米（干砌石护坎平均2米高）、四河村一组、四组农田灌溉堰渠1000米（C20混凝土堰渠0.4米*0.4米*0.4米）</t>
  </si>
  <si>
    <t>四河村</t>
  </si>
  <si>
    <r>
      <rPr>
        <sz val="14"/>
        <rFont val="宋体"/>
        <charset val="134"/>
      </rPr>
      <t>通过务工、农产品收购、土地流转等方式促进群众增收，其中脱贫户及监测户</t>
    </r>
    <r>
      <rPr>
        <sz val="14"/>
        <rFont val="Courier New"/>
        <charset val="134"/>
      </rPr>
      <t>15</t>
    </r>
    <r>
      <rPr>
        <sz val="14"/>
        <rFont val="宋体"/>
        <charset val="134"/>
      </rPr>
      <t>户</t>
    </r>
    <r>
      <rPr>
        <sz val="14"/>
        <rFont val="Courier New"/>
        <charset val="134"/>
      </rPr>
      <t>50</t>
    </r>
    <r>
      <rPr>
        <sz val="14"/>
        <rFont val="宋体"/>
        <charset val="134"/>
      </rPr>
      <t>人，户均增收</t>
    </r>
    <r>
      <rPr>
        <sz val="14"/>
        <rFont val="Courier New"/>
        <charset val="134"/>
      </rPr>
      <t>3500</t>
    </r>
    <r>
      <rPr>
        <sz val="14"/>
        <rFont val="宋体"/>
        <charset val="134"/>
      </rPr>
      <t>元，项目建成后形成资产规村集体所有。</t>
    </r>
  </si>
  <si>
    <t>2025年大河镇关坪村粮油种植示范基地配套提升建设项目</t>
  </si>
  <si>
    <t>该粮油产业示范基地占地约600亩。灌溉管网3500米（Φ75PE管**米、Φ32PE管**米、Φ20PE管**米），修复灌溉水源地1处，新建300平方米烤烟加工用房.</t>
  </si>
  <si>
    <t>关坪村</t>
  </si>
  <si>
    <r>
      <rPr>
        <sz val="14"/>
        <rFont val="宋体"/>
        <charset val="134"/>
      </rPr>
      <t>通过务工、农产品收购、土地流转等方式促进群众增收，其中脱贫户及监测户</t>
    </r>
    <r>
      <rPr>
        <sz val="14"/>
        <rFont val="Courier New"/>
        <charset val="134"/>
      </rPr>
      <t>29</t>
    </r>
    <r>
      <rPr>
        <sz val="14"/>
        <rFont val="宋体"/>
        <charset val="134"/>
      </rPr>
      <t>户</t>
    </r>
    <r>
      <rPr>
        <sz val="14"/>
        <rFont val="Courier New"/>
        <charset val="134"/>
      </rPr>
      <t>103</t>
    </r>
    <r>
      <rPr>
        <sz val="14"/>
        <rFont val="宋体"/>
        <charset val="134"/>
      </rPr>
      <t>人，户均增收</t>
    </r>
    <r>
      <rPr>
        <sz val="14"/>
        <rFont val="Courier New"/>
        <charset val="134"/>
      </rPr>
      <t>1000</t>
    </r>
    <r>
      <rPr>
        <sz val="14"/>
        <rFont val="宋体"/>
        <charset val="134"/>
      </rPr>
      <t>元，项目建成后形成资产规村集体所有。</t>
    </r>
  </si>
  <si>
    <t>2025年关家镇魏垭村水稻种植基础设施配套项目</t>
  </si>
  <si>
    <t>该村水稻园区现种植水稻270亩，年产稻米8万吨。配套新建长1.3KM，宽3.5M砂石机耕路，新建1176m80×60cmC20混凝土渠道（其中含30m75×140cmC20混凝土渠道）；修复1365mC20混凝土渠道（含20m80×110cmC20混凝土渠道），新建浆砌石挡墙482立方米。</t>
  </si>
  <si>
    <t>魏垭村</t>
  </si>
  <si>
    <r>
      <rPr>
        <sz val="14"/>
        <rFont val="宋体"/>
        <charset val="134"/>
      </rPr>
      <t>通过实施该项目，吸纳群众临时务工，改善农业生产条件，提高土地生产能力，受益脱贫户</t>
    </r>
    <r>
      <rPr>
        <sz val="14"/>
        <rFont val="Courier New"/>
        <charset val="134"/>
      </rPr>
      <t>51</t>
    </r>
    <r>
      <rPr>
        <sz val="14"/>
        <rFont val="宋体"/>
        <charset val="134"/>
      </rPr>
      <t>户</t>
    </r>
    <r>
      <rPr>
        <sz val="14"/>
        <rFont val="Courier New"/>
        <charset val="134"/>
      </rPr>
      <t>190</t>
    </r>
    <r>
      <rPr>
        <sz val="14"/>
        <rFont val="宋体"/>
        <charset val="134"/>
      </rPr>
      <t>人，户均增收</t>
    </r>
    <r>
      <rPr>
        <sz val="14"/>
        <rFont val="Courier New"/>
        <charset val="134"/>
      </rPr>
      <t>1500</t>
    </r>
    <r>
      <rPr>
        <sz val="14"/>
        <rFont val="宋体"/>
        <charset val="134"/>
      </rPr>
      <t>元</t>
    </r>
  </si>
  <si>
    <t>2025年关家镇关家社区花椒种植基础设施配套项目</t>
  </si>
  <si>
    <t>园区现种植花椒300亩。配套新修长2.81km，宽3m砂石机耕路；新建10m³集水井一处；新建50m³蓄水池一座，De63引水主管道1.35km。</t>
  </si>
  <si>
    <t>关家社区</t>
  </si>
  <si>
    <r>
      <rPr>
        <sz val="14"/>
        <rFont val="宋体"/>
        <charset val="134"/>
      </rPr>
      <t>通过实施该项亩，改造园区生产条件，促进群众务工，提高收入，受益脱贫户</t>
    </r>
    <r>
      <rPr>
        <sz val="14"/>
        <rFont val="Courier New"/>
        <charset val="134"/>
      </rPr>
      <t>17</t>
    </r>
    <r>
      <rPr>
        <sz val="14"/>
        <rFont val="宋体"/>
        <charset val="134"/>
      </rPr>
      <t>户</t>
    </r>
    <r>
      <rPr>
        <sz val="14"/>
        <rFont val="Courier New"/>
        <charset val="134"/>
      </rPr>
      <t>68</t>
    </r>
    <r>
      <rPr>
        <sz val="14"/>
        <rFont val="宋体"/>
        <charset val="134"/>
      </rPr>
      <t>人，户均增收</t>
    </r>
    <r>
      <rPr>
        <sz val="14"/>
        <rFont val="Courier New"/>
        <charset val="134"/>
      </rPr>
      <t>1200</t>
    </r>
    <r>
      <rPr>
        <sz val="14"/>
        <rFont val="宋体"/>
        <charset val="134"/>
      </rPr>
      <t>元。</t>
    </r>
  </si>
  <si>
    <t>2025年关家镇白庙片区种养殖基础设施配套项目</t>
  </si>
  <si>
    <t>白庙片区粮油种植300亩，养殖梅花鹿50头。配套新修建长12m，底宽1.5m，总高1.5mC25混凝土拦水坝；新建50m³蓄水池一座：新修De63给水主管道1547m；新建蓄水池至灌溉区De63支管道978m；蓄水池至养鹿场De63支管道278m。</t>
  </si>
  <si>
    <t>小关社区</t>
  </si>
  <si>
    <r>
      <rPr>
        <sz val="14"/>
        <rFont val="宋体"/>
        <charset val="134"/>
      </rPr>
      <t>通过实施该项目，吸纳脱贫户临时务工，增加收入；同时提升农业基础设施水平，受益脱贫户</t>
    </r>
    <r>
      <rPr>
        <sz val="14"/>
        <rFont val="Courier New"/>
        <charset val="134"/>
      </rPr>
      <t>60</t>
    </r>
    <r>
      <rPr>
        <sz val="14"/>
        <rFont val="宋体"/>
        <charset val="134"/>
      </rPr>
      <t>户</t>
    </r>
    <r>
      <rPr>
        <sz val="14"/>
        <rFont val="Courier New"/>
        <charset val="134"/>
      </rPr>
      <t>235</t>
    </r>
    <r>
      <rPr>
        <sz val="14"/>
        <rFont val="宋体"/>
        <charset val="134"/>
      </rPr>
      <t>人，户均增收</t>
    </r>
    <r>
      <rPr>
        <sz val="14"/>
        <rFont val="Courier New"/>
        <charset val="134"/>
      </rPr>
      <t>1000</t>
    </r>
    <r>
      <rPr>
        <sz val="14"/>
        <rFont val="宋体"/>
        <charset val="134"/>
      </rPr>
      <t>元。</t>
    </r>
  </si>
  <si>
    <t>2025年叶坪镇水毁农田边坎修复工程</t>
  </si>
  <si>
    <t>椒沟村一组花卉苗圃产业园椒沟河左右护坎长800米，宽1.5米，高1.5米；叶坪中心社区一组中药材产业园区河道护坎长1100米，宽1.5米，高1.5米；叶坪中心社区六组河坝坪基本农田护坎长1000米，宽1.5米，高1.5米；桥亭村一组大鲵产业园河道护坎长500米，宽1.5米，高1.5米</t>
  </si>
  <si>
    <t>叶坪中心社区、椒沟村、桥亭村</t>
  </si>
  <si>
    <t>完善基础设施，方便群众出行，促进区域产业发展。</t>
  </si>
  <si>
    <r>
      <rPr>
        <sz val="14"/>
        <rFont val="宋体"/>
        <charset val="134"/>
      </rPr>
      <t>该项目实施中带动劳动力就业</t>
    </r>
    <r>
      <rPr>
        <sz val="14"/>
        <rFont val="Courier New"/>
        <charset val="134"/>
      </rPr>
      <t>30</t>
    </r>
    <r>
      <rPr>
        <sz val="14"/>
        <rFont val="宋体"/>
        <charset val="134"/>
      </rPr>
      <t>人，以务工就业带动群众增收，预计带动脱贫户、监测对象</t>
    </r>
    <r>
      <rPr>
        <sz val="14"/>
        <rFont val="Courier New"/>
        <charset val="134"/>
      </rPr>
      <t>23</t>
    </r>
    <r>
      <rPr>
        <sz val="14"/>
        <rFont val="宋体"/>
        <charset val="134"/>
      </rPr>
      <t>户</t>
    </r>
    <r>
      <rPr>
        <sz val="14"/>
        <rFont val="Courier New"/>
        <charset val="134"/>
      </rPr>
      <t>67</t>
    </r>
    <r>
      <rPr>
        <sz val="14"/>
        <rFont val="宋体"/>
        <charset val="134"/>
      </rPr>
      <t>人，人均增收</t>
    </r>
    <r>
      <rPr>
        <sz val="14"/>
        <rFont val="Courier New"/>
        <charset val="134"/>
      </rPr>
      <t>1800</t>
    </r>
    <r>
      <rPr>
        <sz val="14"/>
        <rFont val="宋体"/>
        <charset val="134"/>
      </rPr>
      <t>元。项目建成后形成资产归村集体所有并落实管护责任。</t>
    </r>
  </si>
  <si>
    <t>2025年叶坪镇水毁农田边砍恢复项目</t>
  </si>
  <si>
    <t>恢复叶坪中心社区四组韩家院子水毁农田干砌石边坎450米长、宽1.5米，高2.5米。</t>
  </si>
  <si>
    <t>中心社区、桥亭村</t>
  </si>
  <si>
    <r>
      <rPr>
        <sz val="14"/>
        <rFont val="宋体"/>
        <charset val="134"/>
      </rPr>
      <t>该项目实施中带动劳动力就业</t>
    </r>
    <r>
      <rPr>
        <sz val="14"/>
        <rFont val="Courier New"/>
        <charset val="134"/>
      </rPr>
      <t>50</t>
    </r>
    <r>
      <rPr>
        <sz val="14"/>
        <rFont val="宋体"/>
        <charset val="134"/>
      </rPr>
      <t>人，以务工就业带动群众增收，其中带动脱贫户、监测对象</t>
    </r>
    <r>
      <rPr>
        <sz val="14"/>
        <rFont val="Courier New"/>
        <charset val="134"/>
      </rPr>
      <t>20</t>
    </r>
    <r>
      <rPr>
        <sz val="14"/>
        <rFont val="宋体"/>
        <charset val="134"/>
      </rPr>
      <t>户</t>
    </r>
    <r>
      <rPr>
        <sz val="14"/>
        <rFont val="Courier New"/>
        <charset val="134"/>
      </rPr>
      <t>63</t>
    </r>
    <r>
      <rPr>
        <sz val="14"/>
        <rFont val="宋体"/>
        <charset val="134"/>
      </rPr>
      <t>人，人均增收</t>
    </r>
    <r>
      <rPr>
        <sz val="14"/>
        <rFont val="Courier New"/>
        <charset val="134"/>
      </rPr>
      <t>1200</t>
    </r>
    <r>
      <rPr>
        <sz val="14"/>
        <rFont val="宋体"/>
        <charset val="134"/>
      </rPr>
      <t>元。项目建成后形成资产归村集体所有并落实管护责任。</t>
    </r>
  </si>
  <si>
    <t>2025年牛蹄镇朝天河村稻油种植基地配套设施建设项目</t>
  </si>
  <si>
    <t>牛蹄镇朝天河村已发展粮油连片种植基地150亩，年产朝天河牌有机富硒精米50吨，2025年配套建设：新修灌溉水渠600米；修复农田护坎1500米。</t>
  </si>
  <si>
    <t>土地流转、劳务受益、技术服务带动自主发展水稻种植产业</t>
  </si>
  <si>
    <r>
      <rPr>
        <sz val="14"/>
        <rFont val="宋体"/>
        <charset val="134"/>
      </rPr>
      <t>建设水稻基地，保障粮食安全、完善基础设施，降低人工成本；通过提供劳务就业岗位增加脱贫户收入，人均年增收</t>
    </r>
    <r>
      <rPr>
        <sz val="14"/>
        <rFont val="Courier New"/>
        <charset val="134"/>
      </rPr>
      <t>600</t>
    </r>
    <r>
      <rPr>
        <sz val="14"/>
        <rFont val="宋体"/>
        <charset val="134"/>
      </rPr>
      <t>元，带动脱贫户</t>
    </r>
    <r>
      <rPr>
        <sz val="14"/>
        <rFont val="Courier New"/>
        <charset val="134"/>
      </rPr>
      <t>24</t>
    </r>
    <r>
      <rPr>
        <sz val="14"/>
        <rFont val="宋体"/>
        <charset val="134"/>
      </rPr>
      <t>户</t>
    </r>
    <r>
      <rPr>
        <sz val="14"/>
        <rFont val="Courier New"/>
        <charset val="134"/>
      </rPr>
      <t>78</t>
    </r>
    <r>
      <rPr>
        <sz val="14"/>
        <rFont val="宋体"/>
        <charset val="134"/>
      </rPr>
      <t>人项目建成后形成资产归村集体所有并落实管护责任。</t>
    </r>
  </si>
  <si>
    <t>2025年坝河镇斑竹园社区粮食种植基地灌溉设施建设项目</t>
  </si>
  <si>
    <t>该种植基地现有土地300余亩。预备改造堰塘1口4000立方米，清淤、加固及维修。硬化底面及四周2000平方米，混泥土挡墙150立方米，修建水渠300米，铺设DN50引水管2500米。</t>
  </si>
  <si>
    <r>
      <rPr>
        <sz val="14"/>
        <rFont val="宋体"/>
        <charset val="134"/>
      </rPr>
      <t>通过项目建设，有效增加产业产值</t>
    </r>
    <r>
      <rPr>
        <sz val="14"/>
        <rFont val="Courier New"/>
        <charset val="134"/>
      </rPr>
      <t>12</t>
    </r>
    <r>
      <rPr>
        <sz val="14"/>
        <rFont val="宋体"/>
        <charset val="134"/>
      </rPr>
      <t>万元，以吸纳就业务工、土地流转等方式带动群众增收，其中脱贫户及监测户</t>
    </r>
    <r>
      <rPr>
        <sz val="14"/>
        <rFont val="Courier New"/>
        <charset val="134"/>
      </rPr>
      <t>10</t>
    </r>
    <r>
      <rPr>
        <sz val="14"/>
        <rFont val="宋体"/>
        <charset val="134"/>
      </rPr>
      <t>户</t>
    </r>
    <r>
      <rPr>
        <sz val="14"/>
        <rFont val="Courier New"/>
        <charset val="134"/>
      </rPr>
      <t>34</t>
    </r>
    <r>
      <rPr>
        <sz val="14"/>
        <rFont val="宋体"/>
        <charset val="134"/>
      </rPr>
      <t>人，户均增</t>
    </r>
    <r>
      <rPr>
        <sz val="14"/>
        <rFont val="Courier New"/>
        <charset val="134"/>
      </rPr>
      <t>2000</t>
    </r>
    <r>
      <rPr>
        <sz val="14"/>
        <rFont val="宋体"/>
        <charset val="134"/>
      </rPr>
      <t>元，项目建成后形成资产规斑竹园社区集体股份经济合作社所有。</t>
    </r>
  </si>
  <si>
    <t>2025年坝河镇樟树村稻田灌溉配套设施建设项目</t>
  </si>
  <si>
    <t>樟树村18组粮食种植基地现有稻田32亩，旱地31亩。配套建设：3立方米和50立方米蓄水池各一处，DN32引水管2000米，200M扬程水泵1个。</t>
  </si>
  <si>
    <t>樟树村</t>
  </si>
  <si>
    <r>
      <rPr>
        <sz val="14"/>
        <rFont val="宋体"/>
        <charset val="134"/>
      </rPr>
      <t>通过项目建设，有效增加产业产值</t>
    </r>
    <r>
      <rPr>
        <sz val="14"/>
        <rFont val="Courier New"/>
        <charset val="134"/>
      </rPr>
      <t>6</t>
    </r>
    <r>
      <rPr>
        <sz val="14"/>
        <rFont val="宋体"/>
        <charset val="134"/>
      </rPr>
      <t>万元，以吸纳就业务工、土地流转等方式带动群众增收，其中脱贫户及监测户</t>
    </r>
    <r>
      <rPr>
        <sz val="14"/>
        <rFont val="Courier New"/>
        <charset val="134"/>
      </rPr>
      <t>8</t>
    </r>
    <r>
      <rPr>
        <sz val="14"/>
        <rFont val="宋体"/>
        <charset val="134"/>
      </rPr>
      <t>户</t>
    </r>
    <r>
      <rPr>
        <sz val="14"/>
        <rFont val="Courier New"/>
        <charset val="134"/>
      </rPr>
      <t>25</t>
    </r>
    <r>
      <rPr>
        <sz val="14"/>
        <rFont val="宋体"/>
        <charset val="134"/>
      </rPr>
      <t>人，户均增</t>
    </r>
    <r>
      <rPr>
        <sz val="14"/>
        <rFont val="Courier New"/>
        <charset val="134"/>
      </rPr>
      <t>4000</t>
    </r>
    <r>
      <rPr>
        <sz val="14"/>
        <rFont val="宋体"/>
        <charset val="134"/>
      </rPr>
      <t>元，项目建成后形成资产规樟树村集体股份经济合作社所有。</t>
    </r>
  </si>
  <si>
    <t>2025年晏坝镇中心社区至金龙村农田防护工程项目</t>
  </si>
  <si>
    <t>晏坝镇中心社区至金龙村蔡家河下游农田保护渠长1500米，宽1.8米，高2米，用于保护基本农田200亩，保障粮食安全。</t>
  </si>
  <si>
    <t>项目建成后极大改善辖区交通便利程度，满足沿线产业发展和群众生产生活需求，带动辖区群众增收，改善村容村貌，提升农村人居环境质量。</t>
  </si>
  <si>
    <t>2025年紫荆镇规划村康达养殖农民专业合作社粮油提升项目</t>
  </si>
  <si>
    <t xml:space="preserve"> 粮油综合种植350亩（其中水稻种植100亩、密植玉米250亩），新修机耕路（砂石路）1500米，宽2.2米；修复600灌溉管道（PE200)。</t>
  </si>
  <si>
    <t>园区务工、土地流转、订单收购等方式带动增收</t>
  </si>
  <si>
    <r>
      <rPr>
        <sz val="14"/>
        <rFont val="宋体"/>
        <charset val="134"/>
      </rPr>
      <t>通过项目建设，提高合作社效益，提升粮食量，促进产业发展。总收益人口</t>
    </r>
    <r>
      <rPr>
        <sz val="14"/>
        <rFont val="Courier New"/>
        <charset val="134"/>
      </rPr>
      <t>127</t>
    </r>
    <r>
      <rPr>
        <sz val="14"/>
        <rFont val="宋体"/>
        <charset val="134"/>
      </rPr>
      <t>户</t>
    </r>
    <r>
      <rPr>
        <sz val="14"/>
        <rFont val="Courier New"/>
        <charset val="134"/>
      </rPr>
      <t>460</t>
    </r>
    <r>
      <rPr>
        <sz val="14"/>
        <rFont val="宋体"/>
        <charset val="134"/>
      </rPr>
      <t>人收，其中，脱贫人口（含三类户）</t>
    </r>
    <r>
      <rPr>
        <sz val="14"/>
        <rFont val="Courier New"/>
        <charset val="134"/>
      </rPr>
      <t>42</t>
    </r>
    <r>
      <rPr>
        <sz val="14"/>
        <rFont val="宋体"/>
        <charset val="134"/>
      </rPr>
      <t>户</t>
    </r>
    <r>
      <rPr>
        <sz val="14"/>
        <rFont val="Courier New"/>
        <charset val="134"/>
      </rPr>
      <t>210</t>
    </r>
    <r>
      <rPr>
        <sz val="14"/>
        <rFont val="宋体"/>
        <charset val="134"/>
      </rPr>
      <t>人。带动</t>
    </r>
    <r>
      <rPr>
        <sz val="14"/>
        <rFont val="Courier New"/>
        <charset val="134"/>
      </rPr>
      <t>5</t>
    </r>
    <r>
      <rPr>
        <sz val="14"/>
        <rFont val="宋体"/>
        <charset val="134"/>
      </rPr>
      <t>户</t>
    </r>
    <r>
      <rPr>
        <sz val="14"/>
        <rFont val="Courier New"/>
        <charset val="134"/>
      </rPr>
      <t>20</t>
    </r>
    <r>
      <rPr>
        <sz val="14"/>
        <rFont val="宋体"/>
        <charset val="134"/>
      </rPr>
      <t>人务工，户均增收</t>
    </r>
    <r>
      <rPr>
        <sz val="14"/>
        <rFont val="Courier New"/>
        <charset val="134"/>
      </rPr>
      <t>700</t>
    </r>
    <r>
      <rPr>
        <sz val="14"/>
        <rFont val="宋体"/>
        <charset val="134"/>
      </rPr>
      <t>元以上。项目建成后形成产权归村集体所有，由经营主体使用管护。</t>
    </r>
  </si>
  <si>
    <t>2025年紫荆镇荆河村粮油基地7.19水毁修复项目</t>
  </si>
  <si>
    <t>现已发展粮油基地300亩。过水路面3处，总长20米，宽3米；堰渠700米；护岸修复护岸长1380米，均高3米，宽0.8米，3300立方米。</t>
  </si>
  <si>
    <t>园区务工、技术指导、农产品收购等方式带动增收</t>
  </si>
  <si>
    <r>
      <rPr>
        <sz val="14"/>
        <rFont val="宋体"/>
        <charset val="134"/>
      </rPr>
      <t>通过项目建设，保障粮食安全，通过园区务工、技术指导、农产品收购等方式促进群众增收。受益总人口</t>
    </r>
    <r>
      <rPr>
        <sz val="14"/>
        <rFont val="Courier New"/>
        <charset val="134"/>
      </rPr>
      <t>110</t>
    </r>
    <r>
      <rPr>
        <sz val="14"/>
        <rFont val="宋体"/>
        <charset val="134"/>
      </rPr>
      <t>户</t>
    </r>
    <r>
      <rPr>
        <sz val="14"/>
        <rFont val="Courier New"/>
        <charset val="134"/>
      </rPr>
      <t>423</t>
    </r>
    <r>
      <rPr>
        <sz val="14"/>
        <rFont val="宋体"/>
        <charset val="134"/>
      </rPr>
      <t>人，其中，脱贫户（监测户）</t>
    </r>
    <r>
      <rPr>
        <sz val="14"/>
        <rFont val="Courier New"/>
        <charset val="134"/>
      </rPr>
      <t>60</t>
    </r>
    <r>
      <rPr>
        <sz val="14"/>
        <rFont val="宋体"/>
        <charset val="134"/>
      </rPr>
      <t>户</t>
    </r>
    <r>
      <rPr>
        <sz val="14"/>
        <rFont val="Courier New"/>
        <charset val="134"/>
      </rPr>
      <t>260</t>
    </r>
    <r>
      <rPr>
        <sz val="14"/>
        <rFont val="宋体"/>
        <charset val="134"/>
      </rPr>
      <t>人，户均增收</t>
    </r>
    <r>
      <rPr>
        <sz val="14"/>
        <rFont val="Courier New"/>
        <charset val="134"/>
      </rPr>
      <t>1200</t>
    </r>
    <r>
      <rPr>
        <sz val="14"/>
        <rFont val="宋体"/>
        <charset val="134"/>
      </rPr>
      <t>元。项目建成后资产归村集体所有。</t>
    </r>
  </si>
  <si>
    <t>2025年沈坝镇花红村3—10组粮食灌溉建设项目</t>
  </si>
  <si>
    <t>新建拦水坝1处，长26米，宽2米，高4米，新建190亩农田灌溉堰渠0.6*0.6cm长2000米,0.3*0.3长500米。</t>
  </si>
  <si>
    <t>提升产业发展条件，带动农户发展产业增收</t>
  </si>
  <si>
    <r>
      <rPr>
        <sz val="14"/>
        <rFont val="宋体"/>
        <charset val="134"/>
      </rPr>
      <t>通过带动农户发展生产等方式带动脱贫人口</t>
    </r>
    <r>
      <rPr>
        <sz val="14"/>
        <rFont val="Courier New"/>
        <charset val="134"/>
      </rPr>
      <t>35</t>
    </r>
    <r>
      <rPr>
        <sz val="14"/>
        <rFont val="宋体"/>
        <charset val="134"/>
      </rPr>
      <t>户</t>
    </r>
    <r>
      <rPr>
        <sz val="14"/>
        <rFont val="Courier New"/>
        <charset val="134"/>
      </rPr>
      <t>83</t>
    </r>
    <r>
      <rPr>
        <sz val="14"/>
        <rFont val="宋体"/>
        <charset val="134"/>
      </rPr>
      <t>人，户均增收</t>
    </r>
    <r>
      <rPr>
        <sz val="14"/>
        <rFont val="Courier New"/>
        <charset val="134"/>
      </rPr>
      <t>500</t>
    </r>
    <r>
      <rPr>
        <sz val="14"/>
        <rFont val="宋体"/>
        <charset val="134"/>
      </rPr>
      <t>元。项目建成后资产归村集体所有并负责管护。</t>
    </r>
  </si>
  <si>
    <t>2025年沈坝镇富田村3组赵家湾新建粮食灌溉建设项目</t>
  </si>
  <si>
    <t>新建拦水坝1处，长8.5米，宽2米，高1.5米；新建50亩农田灌溉堰渠0.4*0.4cm长200米。</t>
  </si>
  <si>
    <t>富田村</t>
  </si>
  <si>
    <r>
      <rPr>
        <sz val="14"/>
        <rFont val="宋体"/>
        <charset val="134"/>
      </rPr>
      <t>通过带动农户发展生产等方式带动脱贫人口</t>
    </r>
    <r>
      <rPr>
        <sz val="14"/>
        <rFont val="Courier New"/>
        <charset val="134"/>
      </rPr>
      <t>13</t>
    </r>
    <r>
      <rPr>
        <sz val="14"/>
        <rFont val="宋体"/>
        <charset val="134"/>
      </rPr>
      <t>户</t>
    </r>
    <r>
      <rPr>
        <sz val="14"/>
        <rFont val="Courier New"/>
        <charset val="134"/>
      </rPr>
      <t>43</t>
    </r>
    <r>
      <rPr>
        <sz val="14"/>
        <rFont val="宋体"/>
        <charset val="134"/>
      </rPr>
      <t>人，户均增收</t>
    </r>
    <r>
      <rPr>
        <sz val="14"/>
        <rFont val="Courier New"/>
        <charset val="134"/>
      </rPr>
      <t>500</t>
    </r>
    <r>
      <rPr>
        <sz val="14"/>
        <rFont val="宋体"/>
        <charset val="134"/>
      </rPr>
      <t>元。项目建成后资产归村集体所有并负责管护。</t>
    </r>
  </si>
  <si>
    <t>2025年沈坝镇关耀村10-13组新建粮食灌溉建设项目</t>
  </si>
  <si>
    <t>新建拦水坝3处，长76米，宽2米，高2.5米，新建151亩农田灌溉堰渠0.4*0.4cm长1900米。</t>
  </si>
  <si>
    <t>关耀村</t>
  </si>
  <si>
    <r>
      <rPr>
        <sz val="14"/>
        <rFont val="宋体"/>
        <charset val="134"/>
      </rPr>
      <t>通过带动农户发展生产等方式带动脱贫人口</t>
    </r>
    <r>
      <rPr>
        <sz val="14"/>
        <rFont val="Courier New"/>
        <charset val="134"/>
      </rPr>
      <t>36</t>
    </r>
    <r>
      <rPr>
        <sz val="14"/>
        <rFont val="宋体"/>
        <charset val="134"/>
      </rPr>
      <t>户</t>
    </r>
    <r>
      <rPr>
        <sz val="14"/>
        <rFont val="Courier New"/>
        <charset val="134"/>
      </rPr>
      <t>121</t>
    </r>
    <r>
      <rPr>
        <sz val="14"/>
        <rFont val="宋体"/>
        <charset val="134"/>
      </rPr>
      <t>人，户均增收</t>
    </r>
    <r>
      <rPr>
        <sz val="14"/>
        <rFont val="Courier New"/>
        <charset val="134"/>
      </rPr>
      <t>500</t>
    </r>
    <r>
      <rPr>
        <sz val="14"/>
        <rFont val="宋体"/>
        <charset val="134"/>
      </rPr>
      <t>元。项目建成后资产归村集体所有并负责管护。</t>
    </r>
  </si>
  <si>
    <t>2025年沈坝镇罗仙村1组14组蔡家湾口新建粮食灌溉建设项目</t>
  </si>
  <si>
    <t>新建蔡家湾口拦水坝2处，长25米，宽2米，高2.0米；新建88亩农田灌溉堰渠0.4*0.4cm长950米。</t>
  </si>
  <si>
    <t>罗仙村</t>
  </si>
  <si>
    <r>
      <rPr>
        <sz val="14"/>
        <rFont val="宋体"/>
        <charset val="134"/>
      </rPr>
      <t>通过带动农户发展生产等方式带动脱贫人口</t>
    </r>
    <r>
      <rPr>
        <sz val="14"/>
        <rFont val="Courier New"/>
        <charset val="134"/>
      </rPr>
      <t>21</t>
    </r>
    <r>
      <rPr>
        <sz val="14"/>
        <rFont val="宋体"/>
        <charset val="134"/>
      </rPr>
      <t>户</t>
    </r>
    <r>
      <rPr>
        <sz val="14"/>
        <rFont val="Courier New"/>
        <charset val="134"/>
      </rPr>
      <t>64</t>
    </r>
    <r>
      <rPr>
        <sz val="14"/>
        <rFont val="宋体"/>
        <charset val="134"/>
      </rPr>
      <t>人，户均增收</t>
    </r>
    <r>
      <rPr>
        <sz val="14"/>
        <rFont val="Courier New"/>
        <charset val="134"/>
      </rPr>
      <t>500</t>
    </r>
    <r>
      <rPr>
        <sz val="14"/>
        <rFont val="宋体"/>
        <charset val="134"/>
      </rPr>
      <t>元。项目建成后资产归村集体所有并负责管护。</t>
    </r>
  </si>
  <si>
    <t>2025年沈坝镇沈坝中心社区13组刘家河新建粮食灌溉项目</t>
  </si>
  <si>
    <t>新建刘家河拦水坝1处，长20米，宽2米，高3米；新建20亩农田灌溉堰渠0.4*0.4cm长100米。</t>
  </si>
  <si>
    <r>
      <rPr>
        <sz val="14"/>
        <rFont val="宋体"/>
        <charset val="134"/>
      </rPr>
      <t>沈坝中心</t>
    </r>
    <r>
      <rPr>
        <sz val="14"/>
        <rFont val="Courier New"/>
        <charset val="134"/>
      </rPr>
      <t xml:space="preserve">
</t>
    </r>
    <r>
      <rPr>
        <sz val="14"/>
        <rFont val="宋体"/>
        <charset val="134"/>
      </rPr>
      <t>社区</t>
    </r>
  </si>
  <si>
    <r>
      <rPr>
        <sz val="14"/>
        <rFont val="宋体"/>
        <charset val="134"/>
      </rPr>
      <t>通过带动农户发展生产等方式带动脱贫人口</t>
    </r>
    <r>
      <rPr>
        <sz val="14"/>
        <rFont val="Courier New"/>
        <charset val="134"/>
      </rPr>
      <t>18</t>
    </r>
    <r>
      <rPr>
        <sz val="14"/>
        <rFont val="宋体"/>
        <charset val="134"/>
      </rPr>
      <t>户</t>
    </r>
    <r>
      <rPr>
        <sz val="14"/>
        <rFont val="Courier New"/>
        <charset val="134"/>
      </rPr>
      <t>47</t>
    </r>
    <r>
      <rPr>
        <sz val="14"/>
        <rFont val="宋体"/>
        <charset val="134"/>
      </rPr>
      <t>人，户均增收</t>
    </r>
    <r>
      <rPr>
        <sz val="14"/>
        <rFont val="Courier New"/>
        <charset val="134"/>
      </rPr>
      <t>500</t>
    </r>
    <r>
      <rPr>
        <sz val="14"/>
        <rFont val="宋体"/>
        <charset val="134"/>
      </rPr>
      <t>元。项目建成后资产归村集体所有并负责管护。</t>
    </r>
  </si>
  <si>
    <t>2025年沈坝镇西元村12组柯家堡新建粮食灌溉项目</t>
  </si>
  <si>
    <t>新建柯家堡拦水坝1处，长18米，宽3米，高4.5米，新建50亩农田灌溉堰渠0.4*0.4cm长300米。</t>
  </si>
  <si>
    <t>西元村</t>
  </si>
  <si>
    <r>
      <rPr>
        <sz val="14"/>
        <rFont val="宋体"/>
        <charset val="134"/>
      </rPr>
      <t>通过带动农户发展生产等方式带动脱贫人口</t>
    </r>
    <r>
      <rPr>
        <sz val="14"/>
        <rFont val="Courier New"/>
        <charset val="134"/>
      </rPr>
      <t>11</t>
    </r>
    <r>
      <rPr>
        <sz val="14"/>
        <rFont val="宋体"/>
        <charset val="134"/>
      </rPr>
      <t>户</t>
    </r>
    <r>
      <rPr>
        <sz val="14"/>
        <rFont val="Courier New"/>
        <charset val="134"/>
      </rPr>
      <t>34</t>
    </r>
    <r>
      <rPr>
        <sz val="14"/>
        <rFont val="宋体"/>
        <charset val="134"/>
      </rPr>
      <t>人，户均增收</t>
    </r>
    <r>
      <rPr>
        <sz val="14"/>
        <rFont val="Courier New"/>
        <charset val="134"/>
      </rPr>
      <t>500</t>
    </r>
    <r>
      <rPr>
        <sz val="14"/>
        <rFont val="宋体"/>
        <charset val="134"/>
      </rPr>
      <t>元。项目建成后资产归村集体所有并负责管护。</t>
    </r>
  </si>
  <si>
    <t>2025年沈坝镇小沟村四组新建粮食灌溉建设项目</t>
  </si>
  <si>
    <t>新建20亩农田灌溉堰渠0.4*0.4cm长1000米。</t>
  </si>
  <si>
    <r>
      <rPr>
        <sz val="14"/>
        <rFont val="宋体"/>
        <charset val="134"/>
      </rPr>
      <t>通过带动农户发展生产等方式带动脱贫人口</t>
    </r>
    <r>
      <rPr>
        <sz val="14"/>
        <rFont val="Courier New"/>
        <charset val="134"/>
      </rPr>
      <t>12</t>
    </r>
    <r>
      <rPr>
        <sz val="14"/>
        <rFont val="宋体"/>
        <charset val="134"/>
      </rPr>
      <t>户</t>
    </r>
    <r>
      <rPr>
        <sz val="14"/>
        <rFont val="Courier New"/>
        <charset val="134"/>
      </rPr>
      <t>28</t>
    </r>
    <r>
      <rPr>
        <sz val="14"/>
        <rFont val="宋体"/>
        <charset val="134"/>
      </rPr>
      <t>人，户均增收</t>
    </r>
    <r>
      <rPr>
        <sz val="14"/>
        <rFont val="Courier New"/>
        <charset val="134"/>
      </rPr>
      <t>500</t>
    </r>
    <r>
      <rPr>
        <sz val="14"/>
        <rFont val="宋体"/>
        <charset val="134"/>
      </rPr>
      <t>元。项目建成后资产归村集体所有并负责管护。</t>
    </r>
  </si>
  <si>
    <t>2025年沈坝镇元丰村8组11组新建粮食灌溉建设项目</t>
  </si>
  <si>
    <t>新建拦水坝2处，长30米，宽2米，高3米，新建60亩农田灌溉堰渠0.4*0.4cm长400米。</t>
  </si>
  <si>
    <t>元丰村</t>
  </si>
  <si>
    <r>
      <rPr>
        <sz val="14"/>
        <rFont val="宋体"/>
        <charset val="134"/>
      </rPr>
      <t>通过带动农户发展生产等方式带动脱贫人口</t>
    </r>
    <r>
      <rPr>
        <sz val="14"/>
        <rFont val="Courier New"/>
        <charset val="134"/>
      </rPr>
      <t>20</t>
    </r>
    <r>
      <rPr>
        <sz val="14"/>
        <rFont val="宋体"/>
        <charset val="134"/>
      </rPr>
      <t>户</t>
    </r>
    <r>
      <rPr>
        <sz val="14"/>
        <rFont val="Courier New"/>
        <charset val="134"/>
      </rPr>
      <t>57</t>
    </r>
    <r>
      <rPr>
        <sz val="14"/>
        <rFont val="宋体"/>
        <charset val="134"/>
      </rPr>
      <t>人，户均增收</t>
    </r>
    <r>
      <rPr>
        <sz val="14"/>
        <rFont val="Courier New"/>
        <charset val="134"/>
      </rPr>
      <t>500</t>
    </r>
    <r>
      <rPr>
        <sz val="14"/>
        <rFont val="宋体"/>
        <charset val="134"/>
      </rPr>
      <t>元。项目建成后资产归村集体所有并负责管护。</t>
    </r>
  </si>
  <si>
    <t>2025年沈坝镇张四营村4组新建粮食灌溉建设项目</t>
  </si>
  <si>
    <t>新建拦水坝2处，长15米，宽1.5米，高3.0米；新修挡坎长25米，宽1.5米，高3.4米；新建56亩农田灌溉堰渠0.4*0.4cm长300米。</t>
  </si>
  <si>
    <t>张四营村</t>
  </si>
  <si>
    <r>
      <rPr>
        <sz val="14"/>
        <rFont val="宋体"/>
        <charset val="134"/>
      </rPr>
      <t>通过带动农户发展生产等方式带动脱贫人口</t>
    </r>
    <r>
      <rPr>
        <sz val="14"/>
        <rFont val="Courier New"/>
        <charset val="134"/>
      </rPr>
      <t>11</t>
    </r>
    <r>
      <rPr>
        <sz val="14"/>
        <rFont val="宋体"/>
        <charset val="134"/>
      </rPr>
      <t>户</t>
    </r>
    <r>
      <rPr>
        <sz val="14"/>
        <rFont val="Courier New"/>
        <charset val="134"/>
      </rPr>
      <t>37</t>
    </r>
    <r>
      <rPr>
        <sz val="14"/>
        <rFont val="宋体"/>
        <charset val="134"/>
      </rPr>
      <t>人，户均增收</t>
    </r>
    <r>
      <rPr>
        <sz val="14"/>
        <rFont val="Courier New"/>
        <charset val="134"/>
      </rPr>
      <t>500</t>
    </r>
    <r>
      <rPr>
        <sz val="14"/>
        <rFont val="宋体"/>
        <charset val="134"/>
      </rPr>
      <t>元。项目建成后资产归村集体所有并负责管护。</t>
    </r>
  </si>
  <si>
    <t>2025年县河镇谢坝村种植园区灌区项目</t>
  </si>
  <si>
    <t>现有粮油种植园区300亩，广沟新建拦水坝1座：采用C20埋石混凝土(埋石率25%)挡墙进行防护，全长25.7m，坝体左岸基岩出露。拦水坝长10.2m，坝高2.2m。坝型为重力坝，溢流坝堰面采用圆弧曲线，材料为C25钢筋砼，厚度20cm，坝体为C20埋石砼(埋石率25%)浇筑；灌溉渠道：C20混凝土渠道，长1385m，净尺寸0.4m*0.4m，壁厚0.15m，渠道每5m设一道横缝，缝宽2cm，沥青水泥砂浆勾缝；钢管渡槽：4处钢管渡槽，1#渡槽（跨度40m）；2#渡槽（跨度6m）；3#渡槽（跨度6m）；4#渡槽（跨度6m）,1#渡槽在两侧设C20砼镇墩及C25钢筋砼支柱，架空DN300钢管；2#渡槽、3#渡槽和4#渡槽在两侧设C20砼镇墩，架空DN300钢管；跨路涵管：架设DN300跨路涵管1根(跨度6m)；退、分水口：退水口2处，分水口4处；临河挡墙：挡墙高度2.5m，顶宽0.7m，为C20埋石砼(埋石率25%)砌筑。修建临河挡墙24m。</t>
  </si>
  <si>
    <t>通过土地流转、吸纳农户务工，</t>
  </si>
  <si>
    <t>解决带动全村部分村民的就业、产业发展。能带动部分老人、妇女经济收入，带动农户增收，受益人口520户1560人，其中脱贫户240户836人。户均增收1500元。项目建成后资产归村集体所有并负责管护。</t>
  </si>
  <si>
    <t>2025年县河镇巩固村灌溉工程</t>
  </si>
  <si>
    <t>粮油种植园区100亩。新修50立方米水窖一口、管网3公里、取水井一座等</t>
  </si>
  <si>
    <t>巩固村</t>
  </si>
  <si>
    <t>通过土地流转、吸纳农户务工。</t>
  </si>
  <si>
    <r>
      <rPr>
        <sz val="14"/>
        <rFont val="宋体"/>
        <charset val="134"/>
      </rPr>
      <t>通过土地流转、吸纳农户务工，带动农户增收，受益人口</t>
    </r>
    <r>
      <rPr>
        <sz val="14"/>
        <rFont val="Courier New"/>
        <charset val="134"/>
      </rPr>
      <t>80</t>
    </r>
    <r>
      <rPr>
        <sz val="14"/>
        <rFont val="宋体"/>
        <charset val="134"/>
      </rPr>
      <t>户</t>
    </r>
    <r>
      <rPr>
        <sz val="14"/>
        <rFont val="Courier New"/>
        <charset val="134"/>
      </rPr>
      <t>259</t>
    </r>
    <r>
      <rPr>
        <sz val="14"/>
        <rFont val="宋体"/>
        <charset val="134"/>
      </rPr>
      <t>人，其中脱贫户</t>
    </r>
    <r>
      <rPr>
        <sz val="14"/>
        <rFont val="Courier New"/>
        <charset val="134"/>
      </rPr>
      <t>28</t>
    </r>
    <r>
      <rPr>
        <sz val="14"/>
        <rFont val="宋体"/>
        <charset val="134"/>
      </rPr>
      <t>户</t>
    </r>
    <r>
      <rPr>
        <sz val="14"/>
        <rFont val="Courier New"/>
        <charset val="134"/>
      </rPr>
      <t>90</t>
    </r>
    <r>
      <rPr>
        <sz val="14"/>
        <rFont val="宋体"/>
        <charset val="134"/>
      </rPr>
      <t>人。户均增收</t>
    </r>
    <r>
      <rPr>
        <sz val="14"/>
        <rFont val="Courier New"/>
        <charset val="134"/>
      </rPr>
      <t>1500</t>
    </r>
    <r>
      <rPr>
        <sz val="14"/>
        <rFont val="宋体"/>
        <charset val="134"/>
      </rPr>
      <t>元。项目建成后资产归村集体所有并负责管护。</t>
    </r>
  </si>
  <si>
    <t>2025年县河镇毛坝村产业灌溉项目</t>
  </si>
  <si>
    <t>粮油种植园区100亩。毛坝村新建蓄水池一座30立方米，主管道(管径63，长900米).支管道（管径32，长600米)。</t>
  </si>
  <si>
    <t>毛坝村</t>
  </si>
  <si>
    <r>
      <rPr>
        <sz val="14"/>
        <rFont val="宋体"/>
        <charset val="134"/>
      </rPr>
      <t>通过土地流转、吸纳农户务工，带动农户增收，受益人口</t>
    </r>
    <r>
      <rPr>
        <sz val="14"/>
        <rFont val="Courier New"/>
        <charset val="134"/>
      </rPr>
      <t>35</t>
    </r>
    <r>
      <rPr>
        <sz val="14"/>
        <rFont val="宋体"/>
        <charset val="134"/>
      </rPr>
      <t>户</t>
    </r>
    <r>
      <rPr>
        <sz val="14"/>
        <rFont val="Courier New"/>
        <charset val="134"/>
      </rPr>
      <t>97</t>
    </r>
    <r>
      <rPr>
        <sz val="14"/>
        <rFont val="宋体"/>
        <charset val="134"/>
      </rPr>
      <t>人，其中脱贫户</t>
    </r>
    <r>
      <rPr>
        <sz val="14"/>
        <rFont val="Courier New"/>
        <charset val="134"/>
      </rPr>
      <t>15</t>
    </r>
    <r>
      <rPr>
        <sz val="14"/>
        <rFont val="宋体"/>
        <charset val="134"/>
      </rPr>
      <t>户</t>
    </r>
    <r>
      <rPr>
        <sz val="14"/>
        <rFont val="Courier New"/>
        <charset val="134"/>
      </rPr>
      <t>31</t>
    </r>
    <r>
      <rPr>
        <sz val="14"/>
        <rFont val="宋体"/>
        <charset val="134"/>
      </rPr>
      <t>人。户均增收</t>
    </r>
    <r>
      <rPr>
        <sz val="14"/>
        <rFont val="Courier New"/>
        <charset val="134"/>
      </rPr>
      <t>1500</t>
    </r>
    <r>
      <rPr>
        <sz val="14"/>
        <rFont val="宋体"/>
        <charset val="134"/>
      </rPr>
      <t>元。项目建成后资产归村集体所有并负责管护。</t>
    </r>
  </si>
  <si>
    <t>2025年县河镇红霞社区农业产业种植灌溉工程项目</t>
  </si>
  <si>
    <t>粮油种植园区336亩。修缮水轮泵房屋200平方米，维修渠道2000米。</t>
  </si>
  <si>
    <t>红霞社区</t>
  </si>
  <si>
    <r>
      <rPr>
        <sz val="14"/>
        <rFont val="宋体"/>
        <charset val="134"/>
      </rPr>
      <t>通过土地流转、吸纳农户务工，带动农户增收，受益人口</t>
    </r>
    <r>
      <rPr>
        <sz val="14"/>
        <rFont val="Courier New"/>
        <charset val="134"/>
      </rPr>
      <t>597</t>
    </r>
    <r>
      <rPr>
        <sz val="14"/>
        <rFont val="宋体"/>
        <charset val="134"/>
      </rPr>
      <t>户</t>
    </r>
    <r>
      <rPr>
        <sz val="14"/>
        <rFont val="Courier New"/>
        <charset val="134"/>
      </rPr>
      <t>2345</t>
    </r>
    <r>
      <rPr>
        <sz val="14"/>
        <rFont val="宋体"/>
        <charset val="134"/>
      </rPr>
      <t>人，其中脱贫户</t>
    </r>
    <r>
      <rPr>
        <sz val="14"/>
        <rFont val="Courier New"/>
        <charset val="134"/>
      </rPr>
      <t>97</t>
    </r>
    <r>
      <rPr>
        <sz val="14"/>
        <rFont val="宋体"/>
        <charset val="134"/>
      </rPr>
      <t>户</t>
    </r>
    <r>
      <rPr>
        <sz val="14"/>
        <rFont val="Courier New"/>
        <charset val="134"/>
      </rPr>
      <t>299</t>
    </r>
    <r>
      <rPr>
        <sz val="14"/>
        <rFont val="宋体"/>
        <charset val="134"/>
      </rPr>
      <t>人。户均增收</t>
    </r>
    <r>
      <rPr>
        <sz val="14"/>
        <rFont val="Courier New"/>
        <charset val="134"/>
      </rPr>
      <t>1600</t>
    </r>
    <r>
      <rPr>
        <sz val="14"/>
        <rFont val="宋体"/>
        <charset val="134"/>
      </rPr>
      <t>元。项目建成后资产归村集体所有并负责管护。</t>
    </r>
  </si>
  <si>
    <t>2025年早阳镇高山村千亩烤烟示范园基础设施配套项目</t>
  </si>
  <si>
    <t>新建烤烟房13座，场地硬化900平方米，编烟棚210平方米，改造提升烤房15座。</t>
  </si>
  <si>
    <t>高山村、左湾村</t>
  </si>
  <si>
    <t>孙长安</t>
  </si>
  <si>
    <t>巩固提升</t>
  </si>
  <si>
    <t>通过土地流转、园区务工、烤烟订单式收购等方式带动群众增收</t>
  </si>
  <si>
    <r>
      <rPr>
        <sz val="14"/>
        <rFont val="宋体"/>
        <charset val="134"/>
      </rPr>
      <t>通过项目实施带动高山村、左湾村</t>
    </r>
    <r>
      <rPr>
        <sz val="14"/>
        <rFont val="Courier New"/>
        <charset val="134"/>
      </rPr>
      <t>50</t>
    </r>
    <r>
      <rPr>
        <sz val="14"/>
        <rFont val="宋体"/>
        <charset val="134"/>
      </rPr>
      <t>户</t>
    </r>
    <r>
      <rPr>
        <sz val="14"/>
        <rFont val="Courier New"/>
        <charset val="134"/>
      </rPr>
      <t>90</t>
    </r>
    <r>
      <rPr>
        <sz val="14"/>
        <rFont val="宋体"/>
        <charset val="134"/>
      </rPr>
      <t>人，其中脱贫户</t>
    </r>
    <r>
      <rPr>
        <sz val="14"/>
        <rFont val="Courier New"/>
        <charset val="134"/>
      </rPr>
      <t>10</t>
    </r>
    <r>
      <rPr>
        <sz val="14"/>
        <rFont val="宋体"/>
        <charset val="134"/>
      </rPr>
      <t>户</t>
    </r>
    <r>
      <rPr>
        <sz val="14"/>
        <rFont val="Courier New"/>
        <charset val="134"/>
      </rPr>
      <t>34</t>
    </r>
    <r>
      <rPr>
        <sz val="14"/>
        <rFont val="宋体"/>
        <charset val="134"/>
      </rPr>
      <t>人，户均增收</t>
    </r>
    <r>
      <rPr>
        <sz val="14"/>
        <rFont val="Courier New"/>
        <charset val="134"/>
      </rPr>
      <t>5000</t>
    </r>
    <r>
      <rPr>
        <sz val="14"/>
        <rFont val="宋体"/>
        <charset val="134"/>
      </rPr>
      <t>元</t>
    </r>
    <r>
      <rPr>
        <sz val="14"/>
        <rFont val="Courier New"/>
        <charset val="134"/>
      </rPr>
      <t>.</t>
    </r>
    <r>
      <rPr>
        <sz val="14"/>
        <rFont val="宋体"/>
        <charset val="134"/>
      </rPr>
      <t>项目完成后形成资产权属高山村、左湾村集体所有并负责管护。</t>
    </r>
  </si>
  <si>
    <t>2025年大河镇田坪富硒水稻产业基地配套设施建设项目</t>
  </si>
  <si>
    <t>该富硒水稻产业基地占地约90亩。新修拦河坝一座（长15米）、堰渠1000米.</t>
  </si>
  <si>
    <t>田坪村</t>
  </si>
  <si>
    <t>巩固衔接项目</t>
  </si>
  <si>
    <t>通过项目建设，提高产能，以引导农户种植水稻等粮食产业，带动农户增收，受益总人口25户65人，其中脱贫户及监测户10户32人，户均增收1500元，项目建成后形成资产归村集体所有。</t>
  </si>
  <si>
    <t>2025年关庙镇唐淌村2、3组粮油种植基地道路配套工程</t>
  </si>
  <si>
    <t>硬化宽3米，厚18厘米道路830米，新建浆砌石排水沟800米，涵洞3处。</t>
  </si>
  <si>
    <t>唐淌村</t>
  </si>
  <si>
    <t>通过土地流转、提供务工岗位等联农带农机制带动贫困户增加收入。</t>
  </si>
  <si>
    <t>通过土地流转、提供务工岗位等联农带农机制带动贫困户（监测户）22户81人户均每年增加收入1000元以上。</t>
  </si>
  <si>
    <t>2025年关庙镇文化村黄桃示范园道路配套工程</t>
  </si>
  <si>
    <t>新建宽3.5米，厚18厘米砂石路2.3公里。</t>
  </si>
  <si>
    <t>通过土地流转、提供务工岗位等联农带农机制带动贫困户（监测户）19户68人户均每年增加收入1000元以上。</t>
  </si>
  <si>
    <t>2025年紫荆镇茅溪村禄然种养殖家庭农场经济作物种植基地配套设施建设项目</t>
  </si>
  <si>
    <t xml:space="preserve">   新修蓄水坝1处；50m³水窖1处；引水渠450米，灌溉管道2000米；新建育苗温棚20亩。</t>
  </si>
  <si>
    <t>茅溪村</t>
  </si>
  <si>
    <t>巩固提升类项目</t>
  </si>
  <si>
    <t>流转土地、就近务工、产品加工等</t>
  </si>
  <si>
    <t xml:space="preserve">   通过流转土地、就近务工、产品加工等方式带动增收，直受益人口106户350人，其中带动脱贫户40户（134人）户均增收1200元以上。项目建成后资产归村集体所有，由经营主体使用管护。</t>
  </si>
  <si>
    <t>2025年大河镇大河社区粮油产业配套提升项目</t>
  </si>
  <si>
    <t>社区粮油产业用地干砌石护坎修复600米，平均高度2米</t>
  </si>
  <si>
    <t>大河社区</t>
  </si>
  <si>
    <t>汉滨区农业农村局</t>
  </si>
  <si>
    <t>13992525803</t>
  </si>
  <si>
    <t>通过务工、农产品收购、土地流转等方式促进群众增收，其中脱贫户及监测户20户65人，户均增收1000元，项目建成后形成资产规村集体所有。</t>
  </si>
  <si>
    <t>2025年大河镇先锋社区十四组拦河坝及拦河护坎维修工程</t>
  </si>
  <si>
    <t>维修十四组拦河坝一处，坝长7米；维修垮塌护田坎300立方米，浆砌石护坎平均高度2米。</t>
  </si>
  <si>
    <t>通过务工、农产品收购、土地流转等方式促进群众增收，其中脱贫户及监测户7户31人，户均增收1400元，项目建成后形成资产规村集体所有。</t>
  </si>
  <si>
    <t>2025年大河镇大坪社区农田灌溉配套设施提升建设项目</t>
  </si>
  <si>
    <t xml:space="preserve">  大坪社区1组拦河坝修缮1处、新修C20混凝土排水沟600米、0.6米*0.6米；修补混凝土堰渠300米、1.5米*1.2米。</t>
  </si>
  <si>
    <t>大坪社区</t>
  </si>
  <si>
    <t>通过务工、农产品收购、土地流转等方式促进群众增收，其中脱贫户及监测户17户45人，户均增收1000元，项目建成后形成资产规村集体所有。</t>
  </si>
  <si>
    <t>2025年大河镇伍河村魔芋种植基地配套设施建设项目</t>
  </si>
  <si>
    <t>新修农田护坎400米（干砌石护坎平均2米高），新建便民桥（宽度2米、厚度15公分）</t>
  </si>
  <si>
    <t>通过务工、农产品收购、土地流转等方式促进群众增收，其中脱贫户及监测户20户45人，户均增收2600元，项目建成后形成资产规村集体所有。</t>
  </si>
  <si>
    <r>
      <rPr>
        <sz val="14"/>
        <rFont val="Courier New"/>
        <charset val="134"/>
      </rPr>
      <t>(</t>
    </r>
    <r>
      <rPr>
        <sz val="14"/>
        <rFont val="宋体"/>
        <charset val="134"/>
      </rPr>
      <t>四）产业服务支撑</t>
    </r>
  </si>
  <si>
    <t>产业服务支撑项目</t>
  </si>
  <si>
    <t>智慧农业</t>
  </si>
  <si>
    <r>
      <rPr>
        <sz val="14"/>
        <rFont val="Courier New"/>
        <charset val="134"/>
      </rPr>
      <t>2025</t>
    </r>
    <r>
      <rPr>
        <sz val="14"/>
        <rFont val="宋体"/>
        <charset val="134"/>
      </rPr>
      <t>年县河镇财梁社区智慧农场产能提升项目</t>
    </r>
  </si>
  <si>
    <r>
      <rPr>
        <sz val="14"/>
        <rFont val="宋体"/>
        <charset val="134"/>
      </rPr>
      <t>新建蓄水池</t>
    </r>
    <r>
      <rPr>
        <sz val="14"/>
        <rFont val="Courier New"/>
        <charset val="134"/>
      </rPr>
      <t>30</t>
    </r>
    <r>
      <rPr>
        <sz val="14"/>
        <rFont val="宋体"/>
        <charset val="134"/>
      </rPr>
      <t>立方米一座、管网</t>
    </r>
    <r>
      <rPr>
        <sz val="14"/>
        <rFont val="Courier New"/>
        <charset val="134"/>
      </rPr>
      <t>1000</t>
    </r>
    <r>
      <rPr>
        <sz val="14"/>
        <rFont val="宋体"/>
        <charset val="134"/>
      </rPr>
      <t>米、取水井</t>
    </r>
    <r>
      <rPr>
        <sz val="14"/>
        <rFont val="Courier New"/>
        <charset val="134"/>
      </rPr>
      <t>30</t>
    </r>
    <r>
      <rPr>
        <sz val="14"/>
        <rFont val="宋体"/>
        <charset val="134"/>
      </rPr>
      <t>立方米一座；护坡</t>
    </r>
    <r>
      <rPr>
        <sz val="14"/>
        <rFont val="Courier New"/>
        <charset val="134"/>
      </rPr>
      <t>200</t>
    </r>
    <r>
      <rPr>
        <sz val="14"/>
        <rFont val="宋体"/>
        <charset val="134"/>
      </rPr>
      <t>米。</t>
    </r>
  </si>
  <si>
    <r>
      <rPr>
        <sz val="14"/>
        <rFont val="宋体"/>
        <charset val="134"/>
      </rPr>
      <t>通过土地流转、吸纳农户务工，受益人口</t>
    </r>
    <r>
      <rPr>
        <sz val="14"/>
        <rFont val="Courier New"/>
        <charset val="134"/>
      </rPr>
      <t>86</t>
    </r>
    <r>
      <rPr>
        <sz val="14"/>
        <rFont val="宋体"/>
        <charset val="134"/>
      </rPr>
      <t>户</t>
    </r>
    <r>
      <rPr>
        <sz val="14"/>
        <rFont val="Courier New"/>
        <charset val="134"/>
      </rPr>
      <t>321</t>
    </r>
    <r>
      <rPr>
        <sz val="14"/>
        <rFont val="宋体"/>
        <charset val="134"/>
      </rPr>
      <t>人，其中脱贫户</t>
    </r>
    <r>
      <rPr>
        <sz val="14"/>
        <rFont val="Courier New"/>
        <charset val="134"/>
      </rPr>
      <t>10</t>
    </r>
    <r>
      <rPr>
        <sz val="14"/>
        <rFont val="宋体"/>
        <charset val="134"/>
      </rPr>
      <t>户</t>
    </r>
    <r>
      <rPr>
        <sz val="14"/>
        <rFont val="Courier New"/>
        <charset val="134"/>
      </rPr>
      <t>50</t>
    </r>
    <r>
      <rPr>
        <sz val="14"/>
        <rFont val="宋体"/>
        <charset val="134"/>
      </rPr>
      <t>人。户均增收</t>
    </r>
    <r>
      <rPr>
        <sz val="14"/>
        <rFont val="Courier New"/>
        <charset val="134"/>
      </rPr>
      <t>2500</t>
    </r>
    <r>
      <rPr>
        <sz val="14"/>
        <rFont val="宋体"/>
        <charset val="134"/>
      </rPr>
      <t>左右。项目建成后资产归村集体所有并负责管护。</t>
    </r>
  </si>
  <si>
    <t>科技服务</t>
  </si>
  <si>
    <r>
      <rPr>
        <sz val="14"/>
        <rFont val="Courier New"/>
        <charset val="134"/>
      </rPr>
      <t>2025</t>
    </r>
    <r>
      <rPr>
        <sz val="14"/>
        <rFont val="宋体"/>
        <charset val="134"/>
      </rPr>
      <t>年汉滨区农民合作社和家庭农场培育项目</t>
    </r>
  </si>
  <si>
    <r>
      <rPr>
        <sz val="14"/>
        <rFont val="宋体"/>
        <charset val="134"/>
      </rPr>
      <t>支持</t>
    </r>
    <r>
      <rPr>
        <sz val="14"/>
        <rFont val="Courier New"/>
        <charset val="134"/>
      </rPr>
      <t>10</t>
    </r>
    <r>
      <rPr>
        <sz val="14"/>
        <rFont val="宋体"/>
        <charset val="134"/>
      </rPr>
      <t>个农民专业合作社、</t>
    </r>
    <r>
      <rPr>
        <sz val="14"/>
        <rFont val="Courier New"/>
        <charset val="134"/>
      </rPr>
      <t>30</t>
    </r>
    <r>
      <rPr>
        <sz val="14"/>
        <rFont val="宋体"/>
        <charset val="134"/>
      </rPr>
      <t>个家庭农场。通过规范提升，把农民合作社和家庭农场真正办成有固定的办公场所、有统一的标识标牌、有完善的章程制度、有健全的组织机构、有民主的社务管理、有规范的财务管理、有合理的盈余分配的</t>
    </r>
    <r>
      <rPr>
        <sz val="14"/>
        <rFont val="Courier New"/>
        <charset val="134"/>
      </rPr>
      <t>“</t>
    </r>
    <r>
      <rPr>
        <sz val="14"/>
        <rFont val="宋体"/>
        <charset val="134"/>
      </rPr>
      <t>七有</t>
    </r>
    <r>
      <rPr>
        <sz val="14"/>
        <rFont val="Courier New"/>
        <charset val="134"/>
      </rPr>
      <t>”</t>
    </r>
    <r>
      <rPr>
        <sz val="14"/>
        <rFont val="宋体"/>
        <charset val="134"/>
      </rPr>
      <t>新型农业经营主体，切实增强农民合作社的经济实力、发展活力和带动能力，实现家庭农场管理服务数字化。</t>
    </r>
  </si>
  <si>
    <t>相关镇办</t>
  </si>
  <si>
    <t>通过劳务用工、土地流转等方式带动农户增收。</t>
  </si>
  <si>
    <r>
      <rPr>
        <sz val="14"/>
        <rFont val="宋体"/>
        <charset val="134"/>
      </rPr>
      <t>对</t>
    </r>
    <r>
      <rPr>
        <sz val="14"/>
        <rFont val="Courier New"/>
        <charset val="134"/>
      </rPr>
      <t>10</t>
    </r>
    <r>
      <rPr>
        <sz val="14"/>
        <rFont val="宋体"/>
        <charset val="134"/>
      </rPr>
      <t>个农业专业合作社和</t>
    </r>
    <r>
      <rPr>
        <sz val="14"/>
        <rFont val="Courier New"/>
        <charset val="134"/>
      </rPr>
      <t>30</t>
    </r>
    <r>
      <rPr>
        <sz val="14"/>
        <rFont val="宋体"/>
        <charset val="134"/>
      </rPr>
      <t>个家庭农场进行奖补，激励经营主体发展产业，有效带动脱贫户</t>
    </r>
    <r>
      <rPr>
        <sz val="14"/>
        <rFont val="Courier New"/>
        <charset val="134"/>
      </rPr>
      <t>150</t>
    </r>
    <r>
      <rPr>
        <sz val="14"/>
        <rFont val="宋体"/>
        <charset val="134"/>
      </rPr>
      <t>户</t>
    </r>
    <r>
      <rPr>
        <sz val="14"/>
        <rFont val="Courier New"/>
        <charset val="134"/>
      </rPr>
      <t>400</t>
    </r>
    <r>
      <rPr>
        <sz val="14"/>
        <rFont val="宋体"/>
        <charset val="134"/>
      </rPr>
      <t>人持续稳定增收，户均增收</t>
    </r>
    <r>
      <rPr>
        <sz val="14"/>
        <rFont val="Courier New"/>
        <charset val="134"/>
      </rPr>
      <t>2000</t>
    </r>
    <r>
      <rPr>
        <sz val="14"/>
        <rFont val="宋体"/>
        <charset val="134"/>
      </rPr>
      <t>元以上。</t>
    </r>
  </si>
  <si>
    <t>人才培养</t>
  </si>
  <si>
    <r>
      <rPr>
        <sz val="14"/>
        <rFont val="Courier New"/>
        <charset val="134"/>
      </rPr>
      <t>2025</t>
    </r>
    <r>
      <rPr>
        <sz val="14"/>
        <rFont val="宋体"/>
        <charset val="134"/>
      </rPr>
      <t>年汉滨区农业实用技术培训</t>
    </r>
  </si>
  <si>
    <r>
      <rPr>
        <sz val="14"/>
        <rFont val="宋体"/>
        <charset val="134"/>
      </rPr>
      <t>培训致富带头人、农户（脱贫户、三类户不低于</t>
    </r>
    <r>
      <rPr>
        <sz val="14"/>
        <rFont val="Courier New"/>
        <charset val="134"/>
      </rPr>
      <t>30%</t>
    </r>
    <r>
      <rPr>
        <sz val="14"/>
        <rFont val="宋体"/>
        <charset val="134"/>
      </rPr>
      <t>）掌握农业实用技术，提升产业发展能力。</t>
    </r>
  </si>
  <si>
    <t>区农广校</t>
  </si>
  <si>
    <t>掌握农业实用技术，提高产业发展能力</t>
  </si>
  <si>
    <r>
      <rPr>
        <sz val="14"/>
        <rFont val="宋体"/>
        <charset val="134"/>
      </rPr>
      <t>培训致富带头人、农户（含脱贫户、</t>
    </r>
    <r>
      <rPr>
        <sz val="14"/>
        <rFont val="Courier New"/>
        <charset val="134"/>
      </rPr>
      <t>“</t>
    </r>
    <r>
      <rPr>
        <sz val="14"/>
        <rFont val="宋体"/>
        <charset val="134"/>
      </rPr>
      <t>三类户</t>
    </r>
    <r>
      <rPr>
        <sz val="14"/>
        <rFont val="Courier New"/>
        <charset val="134"/>
      </rPr>
      <t>”}</t>
    </r>
    <r>
      <rPr>
        <sz val="14"/>
        <rFont val="宋体"/>
        <charset val="134"/>
      </rPr>
      <t>掌握农业实用技术，提高产业发展能力。培训农户</t>
    </r>
    <r>
      <rPr>
        <sz val="14"/>
        <rFont val="Courier New"/>
        <charset val="134"/>
      </rPr>
      <t>400</t>
    </r>
    <r>
      <rPr>
        <sz val="14"/>
        <rFont val="宋体"/>
        <charset val="134"/>
      </rPr>
      <t>户，人数</t>
    </r>
    <r>
      <rPr>
        <sz val="14"/>
        <rFont val="Courier New"/>
        <charset val="134"/>
      </rPr>
      <t>1200</t>
    </r>
    <r>
      <rPr>
        <sz val="14"/>
        <rFont val="宋体"/>
        <charset val="134"/>
      </rPr>
      <t>人。</t>
    </r>
  </si>
  <si>
    <t>农业社会化服务</t>
  </si>
  <si>
    <r>
      <rPr>
        <sz val="14"/>
        <rFont val="Courier New"/>
        <charset val="134"/>
      </rPr>
      <t>2025</t>
    </r>
    <r>
      <rPr>
        <sz val="14"/>
        <rFont val="宋体"/>
        <charset val="134"/>
      </rPr>
      <t>年五里镇家和金云农业农机服务站厂房建设项目</t>
    </r>
  </si>
  <si>
    <r>
      <rPr>
        <sz val="14"/>
        <rFont val="Courier New"/>
        <charset val="134"/>
      </rPr>
      <t>1.</t>
    </r>
    <r>
      <rPr>
        <sz val="14"/>
        <rFont val="宋体"/>
        <charset val="134"/>
      </rPr>
      <t>新建钢架结构粮食烘干房</t>
    </r>
    <r>
      <rPr>
        <sz val="14"/>
        <rFont val="Courier New"/>
        <charset val="134"/>
      </rPr>
      <t>600</t>
    </r>
    <r>
      <rPr>
        <sz val="14"/>
        <rFont val="宋体"/>
        <charset val="134"/>
      </rPr>
      <t>㎡（长</t>
    </r>
    <r>
      <rPr>
        <sz val="14"/>
        <rFont val="Courier New"/>
        <charset val="134"/>
      </rPr>
      <t>20</t>
    </r>
    <r>
      <rPr>
        <sz val="14"/>
        <rFont val="宋体"/>
        <charset val="134"/>
      </rPr>
      <t>米，宽</t>
    </r>
    <r>
      <rPr>
        <sz val="14"/>
        <rFont val="Courier New"/>
        <charset val="134"/>
      </rPr>
      <t>30</t>
    </r>
    <r>
      <rPr>
        <sz val="14"/>
        <rFont val="宋体"/>
        <charset val="134"/>
      </rPr>
      <t>米，高</t>
    </r>
    <r>
      <rPr>
        <sz val="14"/>
        <rFont val="Courier New"/>
        <charset val="134"/>
      </rPr>
      <t>6</t>
    </r>
    <r>
      <rPr>
        <sz val="14"/>
        <rFont val="宋体"/>
        <charset val="134"/>
      </rPr>
      <t>米）；</t>
    </r>
    <r>
      <rPr>
        <sz val="14"/>
        <rFont val="Courier New"/>
        <charset val="134"/>
      </rPr>
      <t>2.5</t>
    </r>
    <r>
      <rPr>
        <sz val="14"/>
        <rFont val="宋体"/>
        <charset val="134"/>
      </rPr>
      <t>吨粮食烘干机</t>
    </r>
    <r>
      <rPr>
        <sz val="14"/>
        <rFont val="Courier New"/>
        <charset val="134"/>
      </rPr>
      <t>1</t>
    </r>
    <r>
      <rPr>
        <sz val="14"/>
        <rFont val="宋体"/>
        <charset val="134"/>
      </rPr>
      <t>台。</t>
    </r>
  </si>
  <si>
    <t>陈家营村</t>
  </si>
  <si>
    <t>通过务工，租赁和订单式预定等方式。</t>
  </si>
  <si>
    <r>
      <rPr>
        <sz val="14"/>
        <rFont val="宋体"/>
        <charset val="134"/>
      </rPr>
      <t>通过务工，租赁和订单式预定等方式，可带动</t>
    </r>
    <r>
      <rPr>
        <sz val="14"/>
        <rFont val="Courier New"/>
        <charset val="134"/>
      </rPr>
      <t>210</t>
    </r>
    <r>
      <rPr>
        <sz val="14"/>
        <rFont val="宋体"/>
        <charset val="134"/>
      </rPr>
      <t>户</t>
    </r>
    <r>
      <rPr>
        <sz val="14"/>
        <rFont val="Courier New"/>
        <charset val="134"/>
      </rPr>
      <t>682</t>
    </r>
    <r>
      <rPr>
        <sz val="14"/>
        <rFont val="宋体"/>
        <charset val="134"/>
      </rPr>
      <t>人，其中脱贫户</t>
    </r>
    <r>
      <rPr>
        <sz val="14"/>
        <rFont val="Courier New"/>
        <charset val="134"/>
      </rPr>
      <t>42</t>
    </r>
    <r>
      <rPr>
        <sz val="14"/>
        <rFont val="宋体"/>
        <charset val="134"/>
      </rPr>
      <t>户</t>
    </r>
    <r>
      <rPr>
        <sz val="14"/>
        <rFont val="Courier New"/>
        <charset val="134"/>
      </rPr>
      <t>126</t>
    </r>
    <r>
      <rPr>
        <sz val="14"/>
        <rFont val="宋体"/>
        <charset val="134"/>
      </rPr>
      <t>余人，户均年增收</t>
    </r>
    <r>
      <rPr>
        <sz val="14"/>
        <rFont val="Courier New"/>
        <charset val="134"/>
      </rPr>
      <t>1000</t>
    </r>
    <r>
      <rPr>
        <sz val="14"/>
        <rFont val="宋体"/>
        <charset val="134"/>
      </rPr>
      <t>余元。项目建成后形成资产归村集体所有。由经营主体按照总投资每年不低于</t>
    </r>
    <r>
      <rPr>
        <sz val="14"/>
        <rFont val="Courier New"/>
        <charset val="134"/>
      </rPr>
      <t>3%</t>
    </r>
    <r>
      <rPr>
        <sz val="14"/>
        <rFont val="宋体"/>
        <charset val="134"/>
      </rPr>
      <t>的标准给村集体分红且不受经营主体盈亏影响。</t>
    </r>
  </si>
  <si>
    <r>
      <rPr>
        <sz val="14"/>
        <rFont val="Courier New"/>
        <charset val="134"/>
      </rPr>
      <t>(</t>
    </r>
    <r>
      <rPr>
        <sz val="14"/>
        <rFont val="宋体"/>
        <charset val="134"/>
      </rPr>
      <t>五）金融保险配套项目</t>
    </r>
  </si>
  <si>
    <t>小额贷款贴息</t>
  </si>
  <si>
    <r>
      <rPr>
        <sz val="14"/>
        <rFont val="Courier New"/>
        <charset val="134"/>
      </rPr>
      <t>2025</t>
    </r>
    <r>
      <rPr>
        <sz val="14"/>
        <rFont val="宋体"/>
        <charset val="134"/>
      </rPr>
      <t>年汉滨区脱贫人口小额信贷贴息项目</t>
    </r>
  </si>
  <si>
    <r>
      <rPr>
        <sz val="14"/>
        <rFont val="宋体"/>
        <charset val="134"/>
      </rPr>
      <t>全区脱贫户及监测对象</t>
    </r>
    <r>
      <rPr>
        <sz val="14"/>
        <rFont val="Courier New"/>
        <charset val="134"/>
      </rPr>
      <t>10694</t>
    </r>
    <r>
      <rPr>
        <sz val="14"/>
        <rFont val="宋体"/>
        <charset val="134"/>
      </rPr>
      <t>万户发放小额信贷用于发展产业，按照银行同期利率贴息，落实贴息资金约</t>
    </r>
    <r>
      <rPr>
        <sz val="14"/>
        <rFont val="Courier New"/>
        <charset val="134"/>
      </rPr>
      <t>2400</t>
    </r>
    <r>
      <rPr>
        <sz val="14"/>
        <rFont val="宋体"/>
        <charset val="134"/>
      </rPr>
      <t>万元。</t>
    </r>
  </si>
  <si>
    <r>
      <rPr>
        <sz val="14"/>
        <rFont val="宋体"/>
        <charset val="134"/>
      </rPr>
      <t>通过对全区</t>
    </r>
    <r>
      <rPr>
        <sz val="14"/>
        <rFont val="Courier New"/>
        <charset val="134"/>
      </rPr>
      <t>26</t>
    </r>
    <r>
      <rPr>
        <sz val="14"/>
        <rFont val="宋体"/>
        <charset val="134"/>
      </rPr>
      <t>个镇办的脱贫户及监测对象提供小额信贷进行贴息，支持脱贫户发展产业，促进增收。</t>
    </r>
  </si>
  <si>
    <r>
      <rPr>
        <sz val="14"/>
        <rFont val="宋体"/>
        <charset val="134"/>
      </rPr>
      <t>支持</t>
    </r>
    <r>
      <rPr>
        <sz val="14"/>
        <rFont val="Courier New"/>
        <charset val="134"/>
      </rPr>
      <t>10694</t>
    </r>
    <r>
      <rPr>
        <sz val="14"/>
        <rFont val="宋体"/>
        <charset val="134"/>
      </rPr>
      <t>户脱贫户及监测对象发展产业，户均增收</t>
    </r>
    <r>
      <rPr>
        <sz val="14"/>
        <rFont val="Courier New"/>
        <charset val="134"/>
      </rPr>
      <t>3000</t>
    </r>
    <r>
      <rPr>
        <sz val="14"/>
        <rFont val="宋体"/>
        <charset val="134"/>
      </rPr>
      <t>元。</t>
    </r>
  </si>
  <si>
    <t>新型经营主体贷款贴息</t>
  </si>
  <si>
    <r>
      <rPr>
        <sz val="14"/>
        <rFont val="Courier New"/>
        <charset val="134"/>
      </rPr>
      <t>2025</t>
    </r>
    <r>
      <rPr>
        <sz val="14"/>
        <rFont val="宋体"/>
        <charset val="134"/>
      </rPr>
      <t>年汉滨区新型经营主体贷款贴息项目</t>
    </r>
  </si>
  <si>
    <r>
      <rPr>
        <sz val="14"/>
        <rFont val="宋体"/>
        <charset val="134"/>
      </rPr>
      <t>对发展种植、养殖、加工等产业的新型经营主体银行贷款</t>
    </r>
    <r>
      <rPr>
        <sz val="14"/>
        <rFont val="Courier New"/>
        <charset val="134"/>
      </rPr>
      <t>20</t>
    </r>
    <r>
      <rPr>
        <sz val="14"/>
        <rFont val="宋体"/>
        <charset val="134"/>
      </rPr>
      <t>万元以上利息予以补助，单个经营主体年度贴息总额度不超过</t>
    </r>
    <r>
      <rPr>
        <sz val="14"/>
        <rFont val="Courier New"/>
        <charset val="134"/>
      </rPr>
      <t>40</t>
    </r>
    <r>
      <rPr>
        <sz val="14"/>
        <rFont val="宋体"/>
        <charset val="134"/>
      </rPr>
      <t>万元，贴息标准参照同期人民银行贷款基准利率标准）。</t>
    </r>
  </si>
  <si>
    <t>通过土地流转、园区务工等方式，与农户（一般农户、脱贫户、监测户）建立利益联结机制。</t>
  </si>
  <si>
    <r>
      <rPr>
        <sz val="14"/>
        <rFont val="宋体"/>
        <charset val="134"/>
      </rPr>
      <t>带动脱贫户、监测户</t>
    </r>
    <r>
      <rPr>
        <sz val="14"/>
        <rFont val="Courier New"/>
        <charset val="134"/>
      </rPr>
      <t>259</t>
    </r>
    <r>
      <rPr>
        <sz val="14"/>
        <rFont val="宋体"/>
        <charset val="134"/>
      </rPr>
      <t>户</t>
    </r>
    <r>
      <rPr>
        <sz val="14"/>
        <rFont val="Courier New"/>
        <charset val="134"/>
      </rPr>
      <t>778</t>
    </r>
    <r>
      <rPr>
        <sz val="14"/>
        <rFont val="宋体"/>
        <charset val="134"/>
      </rPr>
      <t>人，户均增收不低于</t>
    </r>
    <r>
      <rPr>
        <sz val="14"/>
        <rFont val="Courier New"/>
        <charset val="134"/>
      </rPr>
      <t>1000</t>
    </r>
    <r>
      <rPr>
        <sz val="14"/>
        <rFont val="宋体"/>
        <charset val="134"/>
      </rPr>
      <t>元。</t>
    </r>
  </si>
  <si>
    <r>
      <rPr>
        <sz val="14"/>
        <rFont val="Courier New"/>
        <charset val="134"/>
      </rPr>
      <t>2025</t>
    </r>
    <r>
      <rPr>
        <sz val="14"/>
        <rFont val="宋体"/>
        <charset val="134"/>
      </rPr>
      <t>年汉滨区互助资金占用费补贴项目</t>
    </r>
  </si>
  <si>
    <r>
      <rPr>
        <sz val="14"/>
        <rFont val="宋体"/>
        <charset val="134"/>
      </rPr>
      <t>全区</t>
    </r>
    <r>
      <rPr>
        <sz val="14"/>
        <rFont val="Courier New"/>
        <charset val="134"/>
      </rPr>
      <t>186</t>
    </r>
    <r>
      <rPr>
        <sz val="14"/>
        <rFont val="宋体"/>
        <charset val="134"/>
      </rPr>
      <t>个扶贫互助协会，面向脱贫户及监测对象发放互助资金</t>
    </r>
    <r>
      <rPr>
        <sz val="14"/>
        <rFont val="Courier New"/>
        <charset val="134"/>
      </rPr>
      <t>3580</t>
    </r>
    <r>
      <rPr>
        <sz val="14"/>
        <rFont val="宋体"/>
        <charset val="134"/>
      </rPr>
      <t>万元，用于发展产业，落实占用费补贴资金</t>
    </r>
    <r>
      <rPr>
        <sz val="14"/>
        <rFont val="Courier New"/>
        <charset val="134"/>
      </rPr>
      <t>170</t>
    </r>
    <r>
      <rPr>
        <sz val="14"/>
        <rFont val="宋体"/>
        <charset val="134"/>
      </rPr>
      <t>万元。</t>
    </r>
  </si>
  <si>
    <r>
      <rPr>
        <sz val="14"/>
        <rFont val="宋体"/>
        <charset val="134"/>
      </rPr>
      <t>通过对全区</t>
    </r>
    <r>
      <rPr>
        <sz val="14"/>
        <rFont val="Courier New"/>
        <charset val="134"/>
      </rPr>
      <t>186</t>
    </r>
    <r>
      <rPr>
        <sz val="14"/>
        <rFont val="宋体"/>
        <charset val="134"/>
      </rPr>
      <t>个扶贫互助协会脱贫、监测户放款占用费进行补贴，增加农户收入。</t>
    </r>
  </si>
  <si>
    <r>
      <rPr>
        <sz val="14"/>
        <rFont val="宋体"/>
        <charset val="134"/>
      </rPr>
      <t>支持全区扶贫互助协会中</t>
    </r>
    <r>
      <rPr>
        <sz val="14"/>
        <rFont val="Courier New"/>
        <charset val="134"/>
      </rPr>
      <t>1700</t>
    </r>
    <r>
      <rPr>
        <sz val="14"/>
        <rFont val="宋体"/>
        <charset val="134"/>
      </rPr>
      <t>户脱贫户及监测对象会员借款，户均增收</t>
    </r>
    <r>
      <rPr>
        <sz val="14"/>
        <rFont val="Courier New"/>
        <charset val="134"/>
      </rPr>
      <t>2000</t>
    </r>
    <r>
      <rPr>
        <sz val="14"/>
        <rFont val="宋体"/>
        <charset val="134"/>
      </rPr>
      <t>元以上。</t>
    </r>
  </si>
  <si>
    <t>（六）高质量庭院经济</t>
  </si>
  <si>
    <t>庭院生产生活服务</t>
  </si>
  <si>
    <r>
      <rPr>
        <sz val="14"/>
        <rFont val="宋体"/>
        <charset val="134"/>
      </rPr>
      <t>汉滨区</t>
    </r>
    <r>
      <rPr>
        <sz val="14"/>
        <rFont val="Courier New"/>
        <charset val="134"/>
      </rPr>
      <t>2025</t>
    </r>
    <r>
      <rPr>
        <sz val="14"/>
        <rFont val="宋体"/>
        <charset val="134"/>
      </rPr>
      <t>年农户庭院经济高质量发展奖补项目</t>
    </r>
  </si>
  <si>
    <r>
      <rPr>
        <sz val="14"/>
        <rFont val="Courier New"/>
        <charset val="134"/>
      </rPr>
      <t>1.</t>
    </r>
    <r>
      <rPr>
        <sz val="14"/>
        <rFont val="宋体"/>
        <charset val="134"/>
      </rPr>
      <t>家庭作坊：利用家庭闲置资产建立小作坊，进行面粉、食用油等农产品加工，投资规模</t>
    </r>
    <r>
      <rPr>
        <sz val="14"/>
        <rFont val="Courier New"/>
        <charset val="134"/>
      </rPr>
      <t>5</t>
    </r>
    <r>
      <rPr>
        <sz val="14"/>
        <rFont val="宋体"/>
        <charset val="134"/>
      </rPr>
      <t>万元以上，或进行食品（面食、豆腐、粉条、预制菜、豆瓣酱、地方腌制菜、调味品等）加工投资</t>
    </r>
    <r>
      <rPr>
        <sz val="14"/>
        <rFont val="Courier New"/>
        <charset val="134"/>
      </rPr>
      <t>3</t>
    </r>
    <r>
      <rPr>
        <sz val="14"/>
        <rFont val="宋体"/>
        <charset val="134"/>
      </rPr>
      <t>万元以上的，按照每户</t>
    </r>
    <r>
      <rPr>
        <sz val="14"/>
        <rFont val="Courier New"/>
        <charset val="134"/>
      </rPr>
      <t>3000</t>
    </r>
    <r>
      <rPr>
        <sz val="14"/>
        <rFont val="宋体"/>
        <charset val="134"/>
      </rPr>
      <t>元奖补。</t>
    </r>
    <r>
      <rPr>
        <sz val="14"/>
        <rFont val="Courier New"/>
        <charset val="134"/>
      </rPr>
      <t>2.</t>
    </r>
    <r>
      <rPr>
        <sz val="14"/>
        <rFont val="宋体"/>
        <charset val="134"/>
      </rPr>
      <t>发展农家乐：经区文旅广电局授牌并正常经营</t>
    </r>
    <r>
      <rPr>
        <sz val="14"/>
        <rFont val="Courier New"/>
        <charset val="134"/>
      </rPr>
      <t>3</t>
    </r>
    <r>
      <rPr>
        <sz val="14"/>
        <rFont val="宋体"/>
        <charset val="134"/>
      </rPr>
      <t>个月以上，按照每户</t>
    </r>
    <r>
      <rPr>
        <sz val="14"/>
        <rFont val="Courier New"/>
        <charset val="134"/>
      </rPr>
      <t>10000</t>
    </r>
    <r>
      <rPr>
        <sz val="14"/>
        <rFont val="宋体"/>
        <charset val="134"/>
      </rPr>
      <t>元奖补。</t>
    </r>
    <r>
      <rPr>
        <sz val="14"/>
        <rFont val="Courier New"/>
        <charset val="134"/>
      </rPr>
      <t>3.</t>
    </r>
    <r>
      <rPr>
        <sz val="14"/>
        <rFont val="宋体"/>
        <charset val="134"/>
      </rPr>
      <t>发展家庭商贸</t>
    </r>
    <r>
      <rPr>
        <sz val="14"/>
        <rFont val="Courier New"/>
        <charset val="134"/>
      </rPr>
      <t>:</t>
    </r>
    <r>
      <rPr>
        <sz val="14"/>
        <rFont val="宋体"/>
        <charset val="134"/>
      </rPr>
      <t>在自有庭院开设小超市、小卖部、小吃点（摊）、小菜店（摊）或开展网络销售和快递业务等，经营超过</t>
    </r>
    <r>
      <rPr>
        <sz val="14"/>
        <rFont val="Courier New"/>
        <charset val="134"/>
      </rPr>
      <t>6</t>
    </r>
    <r>
      <rPr>
        <sz val="14"/>
        <rFont val="宋体"/>
        <charset val="134"/>
      </rPr>
      <t>个月的，按照每户</t>
    </r>
    <r>
      <rPr>
        <sz val="14"/>
        <rFont val="Courier New"/>
        <charset val="134"/>
      </rPr>
      <t>1000</t>
    </r>
    <r>
      <rPr>
        <sz val="14"/>
        <rFont val="宋体"/>
        <charset val="134"/>
      </rPr>
      <t>元奖补。</t>
    </r>
    <r>
      <rPr>
        <sz val="14"/>
        <rFont val="Courier New"/>
        <charset val="134"/>
      </rPr>
      <t>4.</t>
    </r>
    <r>
      <rPr>
        <sz val="14"/>
        <rFont val="宋体"/>
        <charset val="134"/>
      </rPr>
      <t>利用农户庭院种植裸地蔬菜、瓜果、中药材、种苗等面积</t>
    </r>
    <r>
      <rPr>
        <sz val="14"/>
        <rFont val="Courier New"/>
        <charset val="134"/>
      </rPr>
      <t>20</t>
    </r>
    <r>
      <rPr>
        <sz val="14"/>
        <rFont val="宋体"/>
        <charset val="134"/>
      </rPr>
      <t>平方米，按照每户</t>
    </r>
    <r>
      <rPr>
        <sz val="14"/>
        <rFont val="Courier New"/>
        <charset val="134"/>
      </rPr>
      <t>200</t>
    </r>
    <r>
      <rPr>
        <sz val="14"/>
        <rFont val="宋体"/>
        <charset val="134"/>
      </rPr>
      <t>元奖励（每超过</t>
    </r>
    <r>
      <rPr>
        <sz val="14"/>
        <rFont val="Courier New"/>
        <charset val="134"/>
      </rPr>
      <t>1</t>
    </r>
    <r>
      <rPr>
        <sz val="14"/>
        <rFont val="宋体"/>
        <charset val="134"/>
      </rPr>
      <t>平方米奖</t>
    </r>
    <r>
      <rPr>
        <sz val="14"/>
        <rFont val="Courier New"/>
        <charset val="134"/>
      </rPr>
      <t>10</t>
    </r>
    <r>
      <rPr>
        <sz val="14"/>
        <rFont val="宋体"/>
        <charset val="134"/>
      </rPr>
      <t>元，最高不超过</t>
    </r>
    <r>
      <rPr>
        <sz val="14"/>
        <rFont val="Courier New"/>
        <charset val="134"/>
      </rPr>
      <t>50</t>
    </r>
    <r>
      <rPr>
        <sz val="14"/>
        <rFont val="宋体"/>
        <charset val="134"/>
      </rPr>
      <t>平方米），发展香菇</t>
    </r>
    <r>
      <rPr>
        <sz val="14"/>
        <rFont val="Courier New"/>
        <charset val="134"/>
      </rPr>
      <t>1000</t>
    </r>
    <r>
      <rPr>
        <sz val="14"/>
        <rFont val="宋体"/>
        <charset val="134"/>
      </rPr>
      <t>棒以上的，按照每户</t>
    </r>
    <r>
      <rPr>
        <sz val="14"/>
        <rFont val="Courier New"/>
        <charset val="134"/>
      </rPr>
      <t>1000</t>
    </r>
    <r>
      <rPr>
        <sz val="14"/>
        <rFont val="宋体"/>
        <charset val="134"/>
      </rPr>
      <t>元奖励。发展蔬菜大棚</t>
    </r>
    <r>
      <rPr>
        <sz val="14"/>
        <rFont val="Courier New"/>
        <charset val="134"/>
      </rPr>
      <t>1</t>
    </r>
    <r>
      <rPr>
        <sz val="14"/>
        <rFont val="宋体"/>
        <charset val="134"/>
      </rPr>
      <t>亩以上的，按照每户</t>
    </r>
    <r>
      <rPr>
        <sz val="14"/>
        <rFont val="Courier New"/>
        <charset val="134"/>
      </rPr>
      <t>1000</t>
    </r>
    <r>
      <rPr>
        <sz val="14"/>
        <rFont val="宋体"/>
        <charset val="134"/>
      </rPr>
      <t>元奖扶。</t>
    </r>
    <r>
      <rPr>
        <sz val="14"/>
        <rFont val="Courier New"/>
        <charset val="134"/>
      </rPr>
      <t>5.</t>
    </r>
    <r>
      <rPr>
        <sz val="14"/>
        <rFont val="宋体"/>
        <charset val="134"/>
      </rPr>
      <t>利用农户庭院周边林地、果园、池塘、空地等资源散养或圈养鸡、鸭、鹅、鸽、兔等小家禽</t>
    </r>
    <r>
      <rPr>
        <sz val="14"/>
        <rFont val="Courier New"/>
        <charset val="134"/>
      </rPr>
      <t>(</t>
    </r>
    <r>
      <rPr>
        <sz val="14"/>
        <rFont val="宋体"/>
        <charset val="134"/>
      </rPr>
      <t>畜</t>
    </r>
    <r>
      <rPr>
        <sz val="14"/>
        <rFont val="Courier New"/>
        <charset val="134"/>
      </rPr>
      <t>)</t>
    </r>
    <r>
      <rPr>
        <sz val="14"/>
        <rFont val="宋体"/>
        <charset val="134"/>
      </rPr>
      <t>，总量超过</t>
    </r>
    <r>
      <rPr>
        <sz val="14"/>
        <rFont val="Courier New"/>
        <charset val="134"/>
      </rPr>
      <t>50</t>
    </r>
    <r>
      <rPr>
        <sz val="14"/>
        <rFont val="宋体"/>
        <charset val="134"/>
      </rPr>
      <t>只（羽），按照每户</t>
    </r>
    <r>
      <rPr>
        <sz val="14"/>
        <rFont val="Courier New"/>
        <charset val="134"/>
      </rPr>
      <t xml:space="preserve"> 200</t>
    </r>
    <r>
      <rPr>
        <sz val="14"/>
        <rFont val="宋体"/>
        <charset val="134"/>
      </rPr>
      <t>元奖励。在规划区养猪或养牛</t>
    </r>
    <r>
      <rPr>
        <sz val="14"/>
        <rFont val="Courier New"/>
        <charset val="134"/>
      </rPr>
      <t>2</t>
    </r>
    <r>
      <rPr>
        <sz val="14"/>
        <rFont val="宋体"/>
        <charset val="134"/>
      </rPr>
      <t>头以上，或养羊</t>
    </r>
    <r>
      <rPr>
        <sz val="14"/>
        <rFont val="Courier New"/>
        <charset val="134"/>
      </rPr>
      <t>5</t>
    </r>
    <r>
      <rPr>
        <sz val="14"/>
        <rFont val="宋体"/>
        <charset val="134"/>
      </rPr>
      <t>只以上的，按照每户</t>
    </r>
    <r>
      <rPr>
        <sz val="14"/>
        <rFont val="Courier New"/>
        <charset val="134"/>
      </rPr>
      <t>800</t>
    </r>
    <r>
      <rPr>
        <sz val="14"/>
        <rFont val="宋体"/>
        <charset val="134"/>
      </rPr>
      <t>元奖励。在庭院周边发展养蜂</t>
    </r>
    <r>
      <rPr>
        <sz val="14"/>
        <rFont val="Courier New"/>
        <charset val="134"/>
      </rPr>
      <t>5</t>
    </r>
    <r>
      <rPr>
        <sz val="14"/>
        <rFont val="宋体"/>
        <charset val="134"/>
      </rPr>
      <t>箱以上的，按照每户</t>
    </r>
    <r>
      <rPr>
        <sz val="14"/>
        <rFont val="Courier New"/>
        <charset val="134"/>
      </rPr>
      <t>1000</t>
    </r>
    <r>
      <rPr>
        <sz val="14"/>
        <rFont val="宋体"/>
        <charset val="134"/>
      </rPr>
      <t>元奖励，</t>
    </r>
    <r>
      <rPr>
        <sz val="14"/>
        <rFont val="Courier New"/>
        <charset val="134"/>
      </rPr>
      <t>20</t>
    </r>
    <r>
      <rPr>
        <sz val="14"/>
        <rFont val="宋体"/>
        <charset val="134"/>
      </rPr>
      <t>箱以上的，按照每户</t>
    </r>
    <r>
      <rPr>
        <sz val="14"/>
        <rFont val="Courier New"/>
        <charset val="134"/>
      </rPr>
      <t>2000</t>
    </r>
    <r>
      <rPr>
        <sz val="14"/>
        <rFont val="宋体"/>
        <charset val="134"/>
      </rPr>
      <t>元奖扶</t>
    </r>
    <r>
      <rPr>
        <sz val="14"/>
        <rFont val="Courier New"/>
        <charset val="134"/>
      </rPr>
      <t>.</t>
    </r>
  </si>
  <si>
    <t>农户选择宜种则种、宜养则养、宜商则商，探索发展多种类型庭院经济，多渠道增加群众收入。</t>
  </si>
  <si>
    <r>
      <rPr>
        <sz val="14"/>
        <rFont val="宋体"/>
        <charset val="134"/>
      </rPr>
      <t>农户因地制宜，发展庭院经济与</t>
    </r>
    <r>
      <rPr>
        <sz val="14"/>
        <rFont val="Courier New"/>
        <charset val="134"/>
      </rPr>
      <t>“</t>
    </r>
    <r>
      <rPr>
        <sz val="14"/>
        <rFont val="宋体"/>
        <charset val="134"/>
      </rPr>
      <t>五美庭院</t>
    </r>
    <r>
      <rPr>
        <sz val="14"/>
        <rFont val="Courier New"/>
        <charset val="134"/>
      </rPr>
      <t>”</t>
    </r>
    <r>
      <rPr>
        <sz val="14"/>
        <rFont val="宋体"/>
        <charset val="134"/>
      </rPr>
      <t>建设相结合，兼顾经济效益、生态效益和社会效益，选择宜种则种、宜养则养、宜商则商，探索发展多种类型庭院经济，不断拓展庭院经济增值增效空间，多渠道增加群众收入。预计受益脱贫户及监测户122户375人，户均增收2000元以上。</t>
    </r>
  </si>
  <si>
    <t>（七）新型农村集体经济</t>
  </si>
  <si>
    <r>
      <rPr>
        <sz val="14"/>
        <rFont val="Courier New"/>
        <charset val="134"/>
      </rPr>
      <t>2025</t>
    </r>
    <r>
      <rPr>
        <sz val="14"/>
        <rFont val="宋体"/>
        <charset val="134"/>
      </rPr>
      <t>年汉滨区扶持壮大新型农村集体经济项目</t>
    </r>
  </si>
  <si>
    <r>
      <rPr>
        <sz val="14"/>
        <rFont val="宋体"/>
        <charset val="134"/>
      </rPr>
      <t>扶持</t>
    </r>
    <r>
      <rPr>
        <sz val="14"/>
        <rFont val="Courier New"/>
        <charset val="134"/>
      </rPr>
      <t>50</t>
    </r>
    <r>
      <rPr>
        <sz val="14"/>
        <rFont val="宋体"/>
        <charset val="134"/>
      </rPr>
      <t>个村集体，资金统一注入汉滨区资产收益扶贫运营管理有限公司，用于建设规模养殖场等，优先形成固定资产，发展区域产业。</t>
    </r>
  </si>
  <si>
    <t>收益用于村集体公益事业支出和农户分红。</t>
  </si>
  <si>
    <t>资金统一注入汉滨区资产收益扶贫运营管理有限公司，用于建设规模养殖场等，发展区域产业。公司按协议约定比例向村集体分红，收益分红用于村集体公益事业支出和脱贫农户分红，分红收益不低于3%。</t>
  </si>
  <si>
    <t>（八）产业其他</t>
  </si>
  <si>
    <r>
      <rPr>
        <sz val="14"/>
        <rFont val="Courier New"/>
        <charset val="134"/>
      </rPr>
      <t>2025</t>
    </r>
    <r>
      <rPr>
        <sz val="14"/>
        <rFont val="宋体"/>
        <charset val="134"/>
      </rPr>
      <t>年汉滨区帮扶车间（社区工厂）奖扶项目</t>
    </r>
  </si>
  <si>
    <r>
      <rPr>
        <sz val="14"/>
        <rFont val="宋体"/>
        <charset val="134"/>
      </rPr>
      <t>新社区工厂吸纳</t>
    </r>
    <r>
      <rPr>
        <sz val="14"/>
        <rFont val="Courier New"/>
        <charset val="134"/>
      </rPr>
      <t>1</t>
    </r>
    <r>
      <rPr>
        <sz val="14"/>
        <rFont val="宋体"/>
        <charset val="134"/>
      </rPr>
      <t>名脱贫劳动力就业并签订不低于</t>
    </r>
    <r>
      <rPr>
        <sz val="14"/>
        <rFont val="Courier New"/>
        <charset val="134"/>
      </rPr>
      <t>1</t>
    </r>
    <r>
      <rPr>
        <sz val="14"/>
        <rFont val="宋体"/>
        <charset val="134"/>
      </rPr>
      <t>年期限劳动合同或劳务协议的，给予</t>
    </r>
    <r>
      <rPr>
        <sz val="14"/>
        <rFont val="Courier New"/>
        <charset val="134"/>
      </rPr>
      <t>1000</t>
    </r>
    <r>
      <rPr>
        <sz val="14"/>
        <rFont val="宋体"/>
        <charset val="134"/>
      </rPr>
      <t>元的一次性岗位补贴。通过技术培训、劳务用工等方式带动农户增收，新招录员工实施岗位技能培训，由企业组织实施，补贴直接兑现给企业，补贴标准为每人每月</t>
    </r>
    <r>
      <rPr>
        <sz val="14"/>
        <rFont val="Courier New"/>
        <charset val="134"/>
      </rPr>
      <t>600</t>
    </r>
    <r>
      <rPr>
        <sz val="14"/>
        <rFont val="宋体"/>
        <charset val="134"/>
      </rPr>
      <t>元，补贴期限为</t>
    </r>
    <r>
      <rPr>
        <sz val="14"/>
        <rFont val="Courier New"/>
        <charset val="134"/>
      </rPr>
      <t>6</t>
    </r>
    <r>
      <rPr>
        <sz val="14"/>
        <rFont val="宋体"/>
        <charset val="134"/>
      </rPr>
      <t>个月。对带动就业、吸纳农户（脱贫户、监测户）就业，带动农户增收成效显著的毛绒玩具（织袜）、电子科技等为主的新社区工厂、扶贫车间给予相应的奖补。</t>
    </r>
  </si>
  <si>
    <t>区人社局</t>
  </si>
  <si>
    <t>罗峰</t>
  </si>
  <si>
    <t>0915-3232859</t>
  </si>
  <si>
    <t>吸纳就业、技能培训等方式。</t>
  </si>
  <si>
    <r>
      <rPr>
        <sz val="14"/>
        <rFont val="宋体"/>
        <charset val="134"/>
      </rPr>
      <t>通过奖扶资金引导、支撑、撬动作用，促进群众持续稳定增收，进一步加快新社区工厂提质增效。预计带动</t>
    </r>
    <r>
      <rPr>
        <sz val="14"/>
        <rFont val="Courier New"/>
        <charset val="134"/>
      </rPr>
      <t>5500</t>
    </r>
    <r>
      <rPr>
        <sz val="14"/>
        <rFont val="宋体"/>
        <charset val="134"/>
      </rPr>
      <t>余人年均增收</t>
    </r>
    <r>
      <rPr>
        <sz val="14"/>
        <rFont val="Courier New"/>
        <charset val="134"/>
      </rPr>
      <t>4000</t>
    </r>
    <r>
      <rPr>
        <sz val="14"/>
        <rFont val="宋体"/>
        <charset val="134"/>
      </rPr>
      <t>元以上。</t>
    </r>
  </si>
  <si>
    <t>就业项目</t>
  </si>
  <si>
    <t>交通费补助</t>
  </si>
  <si>
    <r>
      <rPr>
        <sz val="14"/>
        <rFont val="Courier New"/>
        <charset val="134"/>
      </rPr>
      <t>2025</t>
    </r>
    <r>
      <rPr>
        <sz val="14"/>
        <rFont val="宋体"/>
        <charset val="134"/>
      </rPr>
      <t>年外出务工一次性交通补贴项目</t>
    </r>
  </si>
  <si>
    <r>
      <rPr>
        <sz val="14"/>
        <rFont val="宋体"/>
        <charset val="134"/>
      </rPr>
      <t>为全区实现区外务工脱贫户及监测户劳动力发放外出务工一次性交通补助，每人不超过</t>
    </r>
    <r>
      <rPr>
        <sz val="14"/>
        <rFont val="Courier New"/>
        <charset val="134"/>
      </rPr>
      <t>500</t>
    </r>
    <r>
      <rPr>
        <sz val="14"/>
        <rFont val="宋体"/>
        <charset val="134"/>
      </rPr>
      <t>元，每年补贴一次，需要资金</t>
    </r>
    <r>
      <rPr>
        <sz val="14"/>
        <rFont val="Courier New"/>
        <charset val="134"/>
      </rPr>
      <t>1900</t>
    </r>
    <r>
      <rPr>
        <sz val="14"/>
        <rFont val="宋体"/>
        <charset val="134"/>
      </rPr>
      <t>万元</t>
    </r>
  </si>
  <si>
    <t>0915-3255085</t>
  </si>
  <si>
    <t>通过补贴交通费用，鼓励脱贫户及监测户劳动力外出务工，促进脱贫家庭增收。</t>
  </si>
  <si>
    <r>
      <rPr>
        <sz val="14"/>
        <rFont val="宋体"/>
        <charset val="134"/>
      </rPr>
      <t>通过对全区脱贫户及监测户实现区外务工的</t>
    </r>
    <r>
      <rPr>
        <sz val="14"/>
        <rFont val="Courier New"/>
        <charset val="134"/>
      </rPr>
      <t>35000</t>
    </r>
    <r>
      <rPr>
        <sz val="14"/>
        <rFont val="宋体"/>
        <charset val="134"/>
      </rPr>
      <t>名劳动力发放补助，实现有劳动力的脱贫户及监测户家庭至少有一人实现就业。</t>
    </r>
  </si>
  <si>
    <r>
      <rPr>
        <sz val="14"/>
        <rFont val="Courier New"/>
        <charset val="134"/>
      </rPr>
      <t>2025</t>
    </r>
    <r>
      <rPr>
        <sz val="14"/>
        <rFont val="宋体"/>
        <charset val="134"/>
      </rPr>
      <t>年汉滨区公益岗位补助项目</t>
    </r>
  </si>
  <si>
    <r>
      <rPr>
        <sz val="14"/>
        <rFont val="宋体"/>
        <charset val="134"/>
      </rPr>
      <t>针对全区无法外出、无业可扶、无稳定收入的脱贫户及监测户劳动力进行公益性岗位安置，年度总安置不少</t>
    </r>
    <r>
      <rPr>
        <sz val="14"/>
        <rFont val="Courier New"/>
        <charset val="134"/>
      </rPr>
      <t>6000</t>
    </r>
    <r>
      <rPr>
        <sz val="14"/>
        <rFont val="宋体"/>
        <charset val="134"/>
      </rPr>
      <t>人，每月补贴不少于</t>
    </r>
    <r>
      <rPr>
        <sz val="14"/>
        <rFont val="Courier New"/>
        <charset val="134"/>
      </rPr>
      <t>500</t>
    </r>
    <r>
      <rPr>
        <sz val="14"/>
        <rFont val="宋体"/>
        <charset val="134"/>
      </rPr>
      <t>元。需要资金</t>
    </r>
    <r>
      <rPr>
        <sz val="14"/>
        <rFont val="Courier New"/>
        <charset val="134"/>
      </rPr>
      <t>4200</t>
    </r>
    <r>
      <rPr>
        <sz val="14"/>
        <rFont val="宋体"/>
        <charset val="134"/>
      </rPr>
      <t>万元。</t>
    </r>
  </si>
  <si>
    <t>通过开发公益性岗位，实现脱贫户及监测户家庭中无法外出、无业可扶、无稳定收入的劳动力托底就业。</t>
  </si>
  <si>
    <r>
      <rPr>
        <sz val="14"/>
        <rFont val="宋体"/>
        <charset val="134"/>
      </rPr>
      <t>通过开发各类公益性岗位</t>
    </r>
    <r>
      <rPr>
        <sz val="14"/>
        <rFont val="Courier New"/>
        <charset val="134"/>
      </rPr>
      <t>6000</t>
    </r>
    <r>
      <rPr>
        <sz val="14"/>
        <rFont val="宋体"/>
        <charset val="134"/>
      </rPr>
      <t>个，安置脱贫户及监测户家庭中无法外出、无业可扶、无稳定收入的劳动力，达到托底就业安置实现收入稳定。</t>
    </r>
  </si>
  <si>
    <t>（一）规划编制</t>
  </si>
  <si>
    <t>乡村建设行动</t>
  </si>
  <si>
    <r>
      <rPr>
        <sz val="14"/>
        <rFont val="Courier New"/>
        <charset val="134"/>
      </rPr>
      <t>2025</t>
    </r>
    <r>
      <rPr>
        <sz val="14"/>
        <rFont val="宋体"/>
        <charset val="134"/>
      </rPr>
      <t>年乡村振兴</t>
    </r>
    <r>
      <rPr>
        <sz val="14"/>
        <rFont val="Courier New"/>
        <charset val="134"/>
      </rPr>
      <t>“</t>
    </r>
    <r>
      <rPr>
        <sz val="14"/>
        <rFont val="宋体"/>
        <charset val="134"/>
      </rPr>
      <t>多规合一</t>
    </r>
    <r>
      <rPr>
        <sz val="14"/>
        <rFont val="Courier New"/>
        <charset val="134"/>
      </rPr>
      <t>”</t>
    </r>
    <r>
      <rPr>
        <sz val="14"/>
        <rFont val="宋体"/>
        <charset val="134"/>
      </rPr>
      <t>实用性村庄规划编制项目</t>
    </r>
  </si>
  <si>
    <r>
      <rPr>
        <sz val="14"/>
        <rFont val="宋体"/>
        <charset val="134"/>
      </rPr>
      <t>用于乡村振兴</t>
    </r>
    <r>
      <rPr>
        <sz val="14"/>
        <rFont val="Courier New"/>
        <charset val="134"/>
      </rPr>
      <t>“</t>
    </r>
    <r>
      <rPr>
        <sz val="14"/>
        <rFont val="宋体"/>
        <charset val="134"/>
      </rPr>
      <t>多规合一</t>
    </r>
    <r>
      <rPr>
        <sz val="14"/>
        <rFont val="Courier New"/>
        <charset val="134"/>
      </rPr>
      <t>”</t>
    </r>
    <r>
      <rPr>
        <sz val="14"/>
        <rFont val="宋体"/>
        <charset val="134"/>
      </rPr>
      <t>的实用性村庄规划编制，促进乡村建设依规有序开展，共编制</t>
    </r>
    <r>
      <rPr>
        <sz val="14"/>
        <rFont val="Courier New"/>
        <charset val="134"/>
      </rPr>
      <t>152</t>
    </r>
    <r>
      <rPr>
        <sz val="14"/>
        <rFont val="宋体"/>
        <charset val="134"/>
      </rPr>
      <t>个村。</t>
    </r>
  </si>
  <si>
    <t>区自然资源分局</t>
  </si>
  <si>
    <t>刘玺</t>
  </si>
  <si>
    <r>
      <rPr>
        <sz val="14"/>
        <rFont val="Courier New"/>
        <charset val="134"/>
      </rPr>
      <t>1</t>
    </r>
    <r>
      <rPr>
        <sz val="14"/>
        <rFont val="宋体"/>
        <charset val="134"/>
      </rPr>
      <t>．改善农村环境，提升农村的整体环境质量。</t>
    </r>
    <r>
      <rPr>
        <sz val="14"/>
        <rFont val="Courier New"/>
        <charset val="134"/>
      </rPr>
      <t>2</t>
    </r>
    <r>
      <rPr>
        <sz val="14"/>
        <rFont val="宋体"/>
        <charset val="134"/>
      </rPr>
      <t>．提升农民生活质量，改善农民的居住条件、教育、医疗、文化娱乐等基础设施和公共服务，提高农民收入水平和生活品质。</t>
    </r>
    <r>
      <rPr>
        <sz val="14"/>
        <rFont val="Courier New"/>
        <charset val="134"/>
      </rPr>
      <t>3</t>
    </r>
    <r>
      <rPr>
        <sz val="14"/>
        <rFont val="宋体"/>
        <charset val="134"/>
      </rPr>
      <t>．保护乡村传统文化遗产，挖掘和传承乡土文化，促进文化旅游发展。</t>
    </r>
    <r>
      <rPr>
        <sz val="14"/>
        <rFont val="Courier New"/>
        <charset val="134"/>
      </rPr>
      <t>4</t>
    </r>
    <r>
      <rPr>
        <sz val="14"/>
        <rFont val="宋体"/>
        <charset val="134"/>
      </rPr>
      <t>．探索可持续发展模式，推广绿色农业、循环经济和生态建设等可持续发展模式，促进乡村经济发展。</t>
    </r>
  </si>
  <si>
    <t>（二）农村道路建设</t>
  </si>
  <si>
    <r>
      <rPr>
        <sz val="14"/>
        <rFont val="Calibri"/>
        <charset val="134"/>
      </rPr>
      <t>①</t>
    </r>
    <r>
      <rPr>
        <sz val="14"/>
        <rFont val="宋体"/>
        <charset val="134"/>
      </rPr>
      <t>通村组路建设（通村路、通户路、小型桥梁等）</t>
    </r>
  </si>
  <si>
    <t>农村基础设施（含产业配套基础设施）</t>
  </si>
  <si>
    <t>农村道路建设（通村路、通户路、小型桥梁等）</t>
  </si>
  <si>
    <r>
      <rPr>
        <sz val="14"/>
        <rFont val="Courier New"/>
        <charset val="134"/>
      </rPr>
      <t>2025</t>
    </r>
    <r>
      <rPr>
        <sz val="14"/>
        <rFont val="宋体"/>
        <charset val="134"/>
      </rPr>
      <t>年牛蹄镇中心社区至紫阳安伍村道路水毁修复项目</t>
    </r>
  </si>
  <si>
    <r>
      <rPr>
        <sz val="14"/>
        <rFont val="宋体"/>
        <charset val="134"/>
      </rPr>
      <t>挖方</t>
    </r>
    <r>
      <rPr>
        <sz val="14"/>
        <rFont val="Courier New"/>
        <charset val="134"/>
      </rPr>
      <t>18052</t>
    </r>
    <r>
      <rPr>
        <sz val="14"/>
        <rFont val="宋体"/>
        <charset val="134"/>
      </rPr>
      <t>立方米，填方</t>
    </r>
    <r>
      <rPr>
        <sz val="14"/>
        <rFont val="Courier New"/>
        <charset val="134"/>
      </rPr>
      <t>5792</t>
    </r>
    <r>
      <rPr>
        <sz val="14"/>
        <rFont val="宋体"/>
        <charset val="134"/>
      </rPr>
      <t>立方米；水泥混凝土路面</t>
    </r>
    <r>
      <rPr>
        <sz val="14"/>
        <rFont val="Courier New"/>
        <charset val="134"/>
      </rPr>
      <t>15671</t>
    </r>
    <r>
      <rPr>
        <sz val="14"/>
        <rFont val="宋体"/>
        <charset val="134"/>
      </rPr>
      <t>平方米；错车道</t>
    </r>
    <r>
      <rPr>
        <sz val="14"/>
        <rFont val="Courier New"/>
        <charset val="134"/>
      </rPr>
      <t>11</t>
    </r>
    <r>
      <rPr>
        <sz val="14"/>
        <rFont val="宋体"/>
        <charset val="134"/>
      </rPr>
      <t>处；排水工程（</t>
    </r>
    <r>
      <rPr>
        <sz val="14"/>
        <rFont val="Courier New"/>
        <charset val="134"/>
      </rPr>
      <t>C20</t>
    </r>
    <r>
      <rPr>
        <sz val="14"/>
        <rFont val="宋体"/>
        <charset val="134"/>
      </rPr>
      <t>混凝土三角形边沟）</t>
    </r>
    <r>
      <rPr>
        <sz val="14"/>
        <rFont val="Courier New"/>
        <charset val="134"/>
      </rPr>
      <t>1086</t>
    </r>
    <r>
      <rPr>
        <sz val="14"/>
        <rFont val="宋体"/>
        <charset val="134"/>
      </rPr>
      <t>立方米；涵洞</t>
    </r>
    <r>
      <rPr>
        <sz val="14"/>
        <rFont val="Courier New"/>
        <charset val="134"/>
      </rPr>
      <t>10</t>
    </r>
    <r>
      <rPr>
        <sz val="14"/>
        <rFont val="宋体"/>
        <charset val="134"/>
      </rPr>
      <t>道</t>
    </r>
    <r>
      <rPr>
        <sz val="14"/>
        <rFont val="Courier New"/>
        <charset val="134"/>
      </rPr>
      <t>.</t>
    </r>
  </si>
  <si>
    <t>区交通运输局</t>
  </si>
  <si>
    <t>徐军</t>
  </si>
  <si>
    <t>09153252528</t>
  </si>
  <si>
    <t>提升道路通行能力，促进产业发展，方便群众安全出行，项目实施过程吸纳就业务工。</t>
  </si>
  <si>
    <r>
      <rPr>
        <sz val="14"/>
        <rFont val="宋体"/>
        <charset val="134"/>
      </rPr>
      <t>通过提升道路通行能力，促进产业发展，方便群众安全出行，受益群众180户550人，其中脱贫户、监测户</t>
    </r>
    <r>
      <rPr>
        <sz val="14"/>
        <rFont val="Courier New"/>
        <charset val="134"/>
      </rPr>
      <t>20</t>
    </r>
    <r>
      <rPr>
        <sz val="14"/>
        <rFont val="宋体"/>
        <charset val="134"/>
      </rPr>
      <t>户</t>
    </r>
    <r>
      <rPr>
        <sz val="14"/>
        <rFont val="Courier New"/>
        <charset val="134"/>
      </rPr>
      <t>55</t>
    </r>
    <r>
      <rPr>
        <sz val="14"/>
        <rFont val="宋体"/>
        <charset val="134"/>
      </rPr>
      <t>人。项目形成资产权属归村集体所有，按照扶贫资产管护办法要求由村集体负责后续管护。</t>
    </r>
  </si>
  <si>
    <r>
      <rPr>
        <sz val="14"/>
        <rFont val="Courier New"/>
        <charset val="134"/>
      </rPr>
      <t>2025</t>
    </r>
    <r>
      <rPr>
        <sz val="14"/>
        <rFont val="宋体"/>
        <charset val="134"/>
      </rPr>
      <t>年坝河镇樟树村碳河桥至樟树村委会道路水毁修复项目</t>
    </r>
  </si>
  <si>
    <r>
      <rPr>
        <sz val="14"/>
        <rFont val="宋体"/>
        <charset val="134"/>
      </rPr>
      <t>挖方</t>
    </r>
    <r>
      <rPr>
        <sz val="14"/>
        <rFont val="Courier New"/>
        <charset val="134"/>
      </rPr>
      <t>68531</t>
    </r>
    <r>
      <rPr>
        <sz val="14"/>
        <rFont val="宋体"/>
        <charset val="134"/>
      </rPr>
      <t>立方米，填方</t>
    </r>
    <r>
      <rPr>
        <sz val="14"/>
        <rFont val="Courier New"/>
        <charset val="134"/>
      </rPr>
      <t>4255</t>
    </r>
    <r>
      <rPr>
        <sz val="14"/>
        <rFont val="宋体"/>
        <charset val="134"/>
      </rPr>
      <t>立方米；水泥混凝土路面</t>
    </r>
    <r>
      <rPr>
        <sz val="14"/>
        <rFont val="Courier New"/>
        <charset val="134"/>
      </rPr>
      <t>35419</t>
    </r>
    <r>
      <rPr>
        <sz val="14"/>
        <rFont val="宋体"/>
        <charset val="134"/>
      </rPr>
      <t>平方米；排水工程（</t>
    </r>
    <r>
      <rPr>
        <sz val="14"/>
        <rFont val="Courier New"/>
        <charset val="134"/>
      </rPr>
      <t>C20</t>
    </r>
    <r>
      <rPr>
        <sz val="14"/>
        <rFont val="宋体"/>
        <charset val="134"/>
      </rPr>
      <t>混凝土三角形边沟）</t>
    </r>
    <r>
      <rPr>
        <sz val="14"/>
        <rFont val="Courier New"/>
        <charset val="134"/>
      </rPr>
      <t>1.086</t>
    </r>
    <r>
      <rPr>
        <sz val="14"/>
        <rFont val="宋体"/>
        <charset val="134"/>
      </rPr>
      <t>千立方米；涵洞</t>
    </r>
    <r>
      <rPr>
        <sz val="14"/>
        <rFont val="Courier New"/>
        <charset val="134"/>
      </rPr>
      <t>18</t>
    </r>
    <r>
      <rPr>
        <sz val="14"/>
        <rFont val="宋体"/>
        <charset val="134"/>
      </rPr>
      <t>道。</t>
    </r>
  </si>
  <si>
    <t>提升道路通行能力，促进产业发展，方便群众安全出行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</si>
  <si>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156</t>
    </r>
    <r>
      <rPr>
        <sz val="14"/>
        <rFont val="宋体"/>
        <charset val="134"/>
      </rPr>
      <t>户</t>
    </r>
    <r>
      <rPr>
        <sz val="14"/>
        <rFont val="Courier New"/>
        <charset val="134"/>
      </rPr>
      <t>356</t>
    </r>
    <r>
      <rPr>
        <sz val="14"/>
        <rFont val="宋体"/>
        <charset val="134"/>
      </rPr>
      <t>人，其中脱贫户、监测户</t>
    </r>
    <r>
      <rPr>
        <sz val="14"/>
        <rFont val="Courier New"/>
        <charset val="134"/>
      </rPr>
      <t>33</t>
    </r>
    <r>
      <rPr>
        <sz val="14"/>
        <rFont val="宋体"/>
        <charset val="134"/>
      </rPr>
      <t>户</t>
    </r>
    <r>
      <rPr>
        <sz val="14"/>
        <rFont val="Courier New"/>
        <charset val="134"/>
      </rPr>
      <t>106</t>
    </r>
    <r>
      <rPr>
        <sz val="14"/>
        <rFont val="宋体"/>
        <charset val="134"/>
      </rPr>
      <t>人。</t>
    </r>
  </si>
  <si>
    <r>
      <rPr>
        <sz val="14"/>
        <rFont val="Courier New"/>
        <charset val="134"/>
      </rPr>
      <t>2025</t>
    </r>
    <r>
      <rPr>
        <sz val="14"/>
        <rFont val="宋体"/>
        <charset val="134"/>
      </rPr>
      <t>年吉河镇汪河村至县河镇大垛村唐垭子道路水毁修复项目</t>
    </r>
  </si>
  <si>
    <r>
      <rPr>
        <sz val="14"/>
        <rFont val="宋体"/>
        <charset val="134"/>
      </rPr>
      <t>修复路面</t>
    </r>
    <r>
      <rPr>
        <sz val="14"/>
        <rFont val="Courier New"/>
        <charset val="134"/>
      </rPr>
      <t>4000</t>
    </r>
    <r>
      <rPr>
        <sz val="14"/>
        <rFont val="宋体"/>
        <charset val="134"/>
      </rPr>
      <t>平方米，修复圆管涵</t>
    </r>
    <r>
      <rPr>
        <sz val="14"/>
        <rFont val="Courier New"/>
        <charset val="134"/>
      </rPr>
      <t>72</t>
    </r>
    <r>
      <rPr>
        <sz val="14"/>
        <rFont val="宋体"/>
        <charset val="134"/>
      </rPr>
      <t>延米，修筑浆砌片石挡墙</t>
    </r>
    <r>
      <rPr>
        <sz val="14"/>
        <rFont val="Courier New"/>
        <charset val="134"/>
      </rPr>
      <t>436.8</t>
    </r>
    <r>
      <rPr>
        <sz val="14"/>
        <rFont val="宋体"/>
        <charset val="134"/>
      </rPr>
      <t>立方米，修复边沟</t>
    </r>
    <r>
      <rPr>
        <sz val="14"/>
        <rFont val="Courier New"/>
        <charset val="134"/>
      </rPr>
      <t>1800</t>
    </r>
    <r>
      <rPr>
        <sz val="14"/>
        <rFont val="宋体"/>
        <charset val="134"/>
      </rPr>
      <t>米，路基处理</t>
    </r>
    <r>
      <rPr>
        <sz val="14"/>
        <rFont val="Courier New"/>
        <charset val="134"/>
      </rPr>
      <t>300</t>
    </r>
    <r>
      <rPr>
        <sz val="14"/>
        <rFont val="宋体"/>
        <charset val="134"/>
      </rPr>
      <t>米。</t>
    </r>
  </si>
  <si>
    <t>汪河村</t>
  </si>
  <si>
    <t>项目形成资产权属归村集体所有，按照扶贫资产管护办法要求由村集体负责后续管护。通过提升道路通行能力，促进产业发展，方便群众安全出行，受益群众108户432人，其中脱贫户、监测户29户115人。</t>
  </si>
  <si>
    <r>
      <rPr>
        <sz val="14"/>
        <rFont val="Courier New"/>
        <charset val="134"/>
      </rPr>
      <t>2025</t>
    </r>
    <r>
      <rPr>
        <sz val="14"/>
        <rFont val="宋体"/>
        <charset val="134"/>
      </rPr>
      <t>年大河镇松林村便民桥水毁修复（熊山沟大桥）项目</t>
    </r>
  </si>
  <si>
    <r>
      <rPr>
        <sz val="14"/>
        <rFont val="宋体"/>
        <charset val="134"/>
      </rPr>
      <t>大修桥梁</t>
    </r>
    <r>
      <rPr>
        <sz val="14"/>
        <rFont val="Courier New"/>
        <charset val="134"/>
      </rPr>
      <t>52</t>
    </r>
    <r>
      <rPr>
        <sz val="14"/>
        <rFont val="宋体"/>
        <charset val="134"/>
      </rPr>
      <t>延米，上部结构采用</t>
    </r>
    <r>
      <rPr>
        <sz val="14"/>
        <rFont val="Courier New"/>
        <charset val="134"/>
      </rPr>
      <t xml:space="preserve"> 3×14.4m </t>
    </r>
    <r>
      <rPr>
        <sz val="14"/>
        <rFont val="宋体"/>
        <charset val="134"/>
      </rPr>
      <t>实腹式混凝土板拱，拱圈厚度</t>
    </r>
    <r>
      <rPr>
        <sz val="14"/>
        <rFont val="Courier New"/>
        <charset val="134"/>
      </rPr>
      <t xml:space="preserve"> 70cm</t>
    </r>
    <r>
      <rPr>
        <sz val="14"/>
        <rFont val="宋体"/>
        <charset val="134"/>
      </rPr>
      <t>，矢高</t>
    </r>
    <r>
      <rPr>
        <sz val="14"/>
        <rFont val="Courier New"/>
        <charset val="134"/>
      </rPr>
      <t xml:space="preserve"> 2.3m</t>
    </r>
    <r>
      <rPr>
        <sz val="14"/>
        <rFont val="宋体"/>
        <charset val="134"/>
      </rPr>
      <t>，矢跨比</t>
    </r>
    <r>
      <rPr>
        <sz val="14"/>
        <rFont val="Courier New"/>
        <charset val="134"/>
      </rPr>
      <t xml:space="preserve"> 1/6.3</t>
    </r>
    <r>
      <rPr>
        <sz val="14"/>
        <rFont val="宋体"/>
        <charset val="134"/>
      </rPr>
      <t>，主拱圈宽度</t>
    </r>
    <r>
      <rPr>
        <sz val="14"/>
        <rFont val="Courier New"/>
        <charset val="134"/>
      </rPr>
      <t xml:space="preserve"> 5.0m</t>
    </r>
    <r>
      <rPr>
        <sz val="14"/>
        <rFont val="宋体"/>
        <charset val="134"/>
      </rPr>
      <t>，下部结构采用重力式墩台，扩大基础，桥面采用水泥混凝土，帽石悬挑</t>
    </r>
    <r>
      <rPr>
        <sz val="14"/>
        <rFont val="Courier New"/>
        <charset val="134"/>
      </rPr>
      <t xml:space="preserve"> 10cm</t>
    </r>
  </si>
  <si>
    <t>提升道路通行能力，促进北山产业发展，方便群众安全出行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</si>
  <si>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116</t>
    </r>
    <r>
      <rPr>
        <sz val="14"/>
        <rFont val="宋体"/>
        <charset val="134"/>
      </rPr>
      <t>户</t>
    </r>
    <r>
      <rPr>
        <sz val="14"/>
        <rFont val="Courier New"/>
        <charset val="134"/>
      </rPr>
      <t>450</t>
    </r>
    <r>
      <rPr>
        <sz val="14"/>
        <rFont val="宋体"/>
        <charset val="134"/>
      </rPr>
      <t>人，其中脱贫户、监测户</t>
    </r>
    <r>
      <rPr>
        <sz val="14"/>
        <rFont val="Courier New"/>
        <charset val="134"/>
      </rPr>
      <t>28</t>
    </r>
    <r>
      <rPr>
        <sz val="14"/>
        <rFont val="宋体"/>
        <charset val="134"/>
      </rPr>
      <t>户</t>
    </r>
    <r>
      <rPr>
        <sz val="14"/>
        <rFont val="Courier New"/>
        <charset val="134"/>
      </rPr>
      <t>113</t>
    </r>
    <r>
      <rPr>
        <sz val="14"/>
        <rFont val="宋体"/>
        <charset val="134"/>
      </rPr>
      <t>人。</t>
    </r>
  </si>
  <si>
    <r>
      <rPr>
        <sz val="14"/>
        <rFont val="Courier New"/>
        <charset val="134"/>
      </rPr>
      <t>2025</t>
    </r>
    <r>
      <rPr>
        <sz val="14"/>
        <rFont val="宋体"/>
        <charset val="134"/>
      </rPr>
      <t>年紫荆镇新民村便民桥水毁修复</t>
    </r>
    <r>
      <rPr>
        <sz val="14"/>
        <rFont val="Courier New"/>
        <charset val="134"/>
      </rPr>
      <t>(</t>
    </r>
    <r>
      <rPr>
        <sz val="14"/>
        <rFont val="宋体"/>
        <charset val="134"/>
      </rPr>
      <t>龙潭桥）项目</t>
    </r>
  </si>
  <si>
    <r>
      <rPr>
        <sz val="14"/>
        <rFont val="宋体"/>
        <charset val="134"/>
      </rPr>
      <t>大修桥梁</t>
    </r>
    <r>
      <rPr>
        <sz val="14"/>
        <rFont val="Courier New"/>
        <charset val="134"/>
      </rPr>
      <t>37</t>
    </r>
    <r>
      <rPr>
        <sz val="14"/>
        <rFont val="宋体"/>
        <charset val="134"/>
      </rPr>
      <t>延米，桥梁宽度</t>
    </r>
    <r>
      <rPr>
        <sz val="14"/>
        <rFont val="Courier New"/>
        <charset val="134"/>
      </rPr>
      <t xml:space="preserve"> 5.9m</t>
    </r>
    <r>
      <rPr>
        <sz val="14"/>
        <rFont val="宋体"/>
        <charset val="134"/>
      </rPr>
      <t>，上部结构采用</t>
    </r>
    <r>
      <rPr>
        <sz val="14"/>
        <rFont val="Courier New"/>
        <charset val="134"/>
      </rPr>
      <t xml:space="preserve"> 1×30m </t>
    </r>
    <r>
      <rPr>
        <sz val="14"/>
        <rFont val="宋体"/>
        <charset val="134"/>
      </rPr>
      <t>空腹式混凝土板拱，拱圈厚</t>
    </r>
    <r>
      <rPr>
        <sz val="14"/>
        <rFont val="Courier New"/>
        <charset val="134"/>
      </rPr>
      <t>70cm</t>
    </r>
    <r>
      <rPr>
        <sz val="14"/>
        <rFont val="宋体"/>
        <charset val="134"/>
      </rPr>
      <t>，矢高</t>
    </r>
    <r>
      <rPr>
        <sz val="14"/>
        <rFont val="Courier New"/>
        <charset val="134"/>
      </rPr>
      <t xml:space="preserve"> 6m</t>
    </r>
    <r>
      <rPr>
        <sz val="14"/>
        <rFont val="宋体"/>
        <charset val="134"/>
      </rPr>
      <t>，矢跨比</t>
    </r>
    <r>
      <rPr>
        <sz val="14"/>
        <rFont val="Courier New"/>
        <charset val="134"/>
      </rPr>
      <t xml:space="preserve"> 1/6</t>
    </r>
    <r>
      <rPr>
        <sz val="14"/>
        <rFont val="宋体"/>
        <charset val="134"/>
      </rPr>
      <t>，主拱圈宽度</t>
    </r>
    <r>
      <rPr>
        <sz val="14"/>
        <rFont val="Courier New"/>
        <charset val="134"/>
      </rPr>
      <t xml:space="preserve"> 5.9m</t>
    </r>
    <r>
      <rPr>
        <sz val="14"/>
        <rFont val="宋体"/>
        <charset val="134"/>
      </rPr>
      <t>，副拱圈跨径</t>
    </r>
    <r>
      <rPr>
        <sz val="14"/>
        <rFont val="Courier New"/>
        <charset val="134"/>
      </rPr>
      <t xml:space="preserve"> 3m</t>
    </r>
    <r>
      <rPr>
        <sz val="14"/>
        <rFont val="宋体"/>
        <charset val="134"/>
      </rPr>
      <t>，厚度</t>
    </r>
    <r>
      <rPr>
        <sz val="14"/>
        <rFont val="Courier New"/>
        <charset val="134"/>
      </rPr>
      <t xml:space="preserve"> 30cm</t>
    </r>
    <r>
      <rPr>
        <sz val="14"/>
        <rFont val="宋体"/>
        <charset val="134"/>
      </rPr>
      <t>，下部结构采用重力式桥台，扩大基础，桥面采用水泥混凝土。</t>
    </r>
  </si>
  <si>
    <t>提升道路通行能力，促进北山产业发展，方便群众安全出行。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</si>
  <si>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658</t>
    </r>
    <r>
      <rPr>
        <sz val="14"/>
        <rFont val="宋体"/>
        <charset val="134"/>
      </rPr>
      <t>户</t>
    </r>
    <r>
      <rPr>
        <sz val="14"/>
        <rFont val="Courier New"/>
        <charset val="134"/>
      </rPr>
      <t>2263</t>
    </r>
    <r>
      <rPr>
        <sz val="14"/>
        <rFont val="宋体"/>
        <charset val="134"/>
      </rPr>
      <t>人，其中脱贫户、监测户</t>
    </r>
    <r>
      <rPr>
        <sz val="14"/>
        <rFont val="Courier New"/>
        <charset val="134"/>
      </rPr>
      <t>232</t>
    </r>
    <r>
      <rPr>
        <sz val="14"/>
        <rFont val="宋体"/>
        <charset val="134"/>
      </rPr>
      <t>户</t>
    </r>
    <r>
      <rPr>
        <sz val="14"/>
        <rFont val="Courier New"/>
        <charset val="134"/>
      </rPr>
      <t>821</t>
    </r>
    <r>
      <rPr>
        <sz val="14"/>
        <rFont val="宋体"/>
        <charset val="134"/>
      </rPr>
      <t>人。</t>
    </r>
  </si>
  <si>
    <r>
      <rPr>
        <sz val="14"/>
        <rFont val="Courier New"/>
        <charset val="134"/>
      </rPr>
      <t>2025</t>
    </r>
    <r>
      <rPr>
        <sz val="14"/>
        <rFont val="宋体"/>
        <charset val="134"/>
      </rPr>
      <t>年紫荆镇沙坝村便民桥水毁修复（沙坝桥）项目</t>
    </r>
  </si>
  <si>
    <r>
      <rPr>
        <sz val="14"/>
        <rFont val="宋体"/>
        <charset val="134"/>
      </rPr>
      <t>大修桥梁</t>
    </r>
    <r>
      <rPr>
        <sz val="14"/>
        <rFont val="Courier New"/>
        <charset val="134"/>
      </rPr>
      <t>49.84</t>
    </r>
    <r>
      <rPr>
        <sz val="14"/>
        <rFont val="宋体"/>
        <charset val="134"/>
      </rPr>
      <t>延米，上部结构采用</t>
    </r>
    <r>
      <rPr>
        <sz val="14"/>
        <rFont val="Courier New"/>
        <charset val="134"/>
      </rPr>
      <t xml:space="preserve">(3×13)m </t>
    </r>
    <r>
      <rPr>
        <sz val="14"/>
        <rFont val="宋体"/>
        <charset val="134"/>
      </rPr>
      <t>预应力混凝土空心板</t>
    </r>
    <r>
      <rPr>
        <sz val="14"/>
        <rFont val="Courier New"/>
        <charset val="134"/>
      </rPr>
      <t xml:space="preserve">+1×10m </t>
    </r>
    <r>
      <rPr>
        <sz val="14"/>
        <rFont val="宋体"/>
        <charset val="134"/>
      </rPr>
      <t>钢筋混凝土现浇板，下部结构采用柱式墩台，桩基础，桥面采用</t>
    </r>
    <r>
      <rPr>
        <sz val="14"/>
        <rFont val="Courier New"/>
        <charset val="134"/>
      </rPr>
      <t xml:space="preserve"> 18cm </t>
    </r>
    <r>
      <rPr>
        <sz val="14"/>
        <rFont val="宋体"/>
        <charset val="134"/>
      </rPr>
      <t>水泥混凝土，护栏为组合式护栏。</t>
    </r>
  </si>
  <si>
    <t>提升道路通行能力，促进产业发展，方便群众安全出行。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</si>
  <si>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371</t>
    </r>
    <r>
      <rPr>
        <sz val="14"/>
        <rFont val="宋体"/>
        <charset val="134"/>
      </rPr>
      <t>户</t>
    </r>
    <r>
      <rPr>
        <sz val="14"/>
        <rFont val="Courier New"/>
        <charset val="134"/>
      </rPr>
      <t>1483</t>
    </r>
    <r>
      <rPr>
        <sz val="14"/>
        <rFont val="宋体"/>
        <charset val="134"/>
      </rPr>
      <t>人，其中脱贫户、监测户</t>
    </r>
    <r>
      <rPr>
        <sz val="14"/>
        <rFont val="Courier New"/>
        <charset val="134"/>
      </rPr>
      <t>78</t>
    </r>
    <r>
      <rPr>
        <sz val="14"/>
        <rFont val="宋体"/>
        <charset val="134"/>
      </rPr>
      <t>户</t>
    </r>
    <r>
      <rPr>
        <sz val="14"/>
        <rFont val="Courier New"/>
        <charset val="134"/>
      </rPr>
      <t>265</t>
    </r>
    <r>
      <rPr>
        <sz val="14"/>
        <rFont val="宋体"/>
        <charset val="134"/>
      </rPr>
      <t>人。</t>
    </r>
  </si>
  <si>
    <t>2025年大河镇金仓小区至何家坡段桥梁工程</t>
  </si>
  <si>
    <t>新建人行桥梁，梁长50米、桥宽2米。</t>
  </si>
  <si>
    <t>项目建设完工后，带动群众发展粮油产业、金银花产业，重点是方便产品流通。受益群众571户2000人，其中脱贫户、监测户99户344人。按照扶贫资产管护办法要求由村集体负责后续管护。</t>
  </si>
  <si>
    <t>2025年洪山镇兴隆社区1组过水路面建设项目</t>
  </si>
  <si>
    <t>建设规模引线长52米、高3米、宽1.2米，共187.2立方挡墙元；24根内径1.2米涵管；铺设路面长30米宽4.5米宽厚0.3米；缓冲坝长15米宽15米厚1米。</t>
  </si>
  <si>
    <t>兴隆社区</t>
  </si>
  <si>
    <r>
      <rPr>
        <sz val="14"/>
        <rFont val="宋体"/>
        <charset val="134"/>
      </rPr>
      <t>通过提升道路通行能力，促进产业发展，方便群众出行。受益群众</t>
    </r>
    <r>
      <rPr>
        <sz val="14"/>
        <rFont val="Courier New"/>
        <charset val="134"/>
      </rPr>
      <t>78</t>
    </r>
    <r>
      <rPr>
        <sz val="14"/>
        <rFont val="宋体"/>
        <charset val="134"/>
      </rPr>
      <t>户</t>
    </r>
    <r>
      <rPr>
        <sz val="14"/>
        <rFont val="Courier New"/>
        <charset val="134"/>
      </rPr>
      <t>278</t>
    </r>
    <r>
      <rPr>
        <sz val="14"/>
        <rFont val="宋体"/>
        <charset val="134"/>
      </rPr>
      <t>人，其中脱贫户（含三类户）</t>
    </r>
    <r>
      <rPr>
        <sz val="14"/>
        <rFont val="Courier New"/>
        <charset val="134"/>
      </rPr>
      <t>33</t>
    </r>
    <r>
      <rPr>
        <sz val="14"/>
        <rFont val="宋体"/>
        <charset val="134"/>
      </rPr>
      <t>户</t>
    </r>
    <r>
      <rPr>
        <sz val="14"/>
        <rFont val="Courier New"/>
        <charset val="134"/>
      </rPr>
      <t>98</t>
    </r>
    <r>
      <rPr>
        <sz val="14"/>
        <rFont val="宋体"/>
        <charset val="134"/>
      </rPr>
      <t>人，项目建成后形成资产归所在村集体经济股份合作社所有并负责管护。</t>
    </r>
  </si>
  <si>
    <t>2025年天池村7组过水路面建设项目</t>
  </si>
  <si>
    <t>建设规模安装内径1.2米涵管36根；挡墙长16米、高3米、宽1.2米计57.6立方，长15米、高2.5米、宽1米45立方；硬化长14米、宽4.5米、厚0.3米过水路面；引线路面长31.5米、宽4.5米、厚0.18米；建设长15米、宽14米、厚1米缓冲坝1座。</t>
  </si>
  <si>
    <t>天池村</t>
  </si>
  <si>
    <r>
      <rPr>
        <sz val="14"/>
        <rFont val="宋体"/>
        <charset val="134"/>
      </rPr>
      <t>通过提升道路通行能力，方便群众出行。受益群众</t>
    </r>
    <r>
      <rPr>
        <sz val="14"/>
        <rFont val="Courier New"/>
        <charset val="134"/>
      </rPr>
      <t>150</t>
    </r>
    <r>
      <rPr>
        <sz val="14"/>
        <rFont val="宋体"/>
        <charset val="134"/>
      </rPr>
      <t>户</t>
    </r>
    <r>
      <rPr>
        <sz val="14"/>
        <rFont val="Courier New"/>
        <charset val="134"/>
      </rPr>
      <t>630</t>
    </r>
    <r>
      <rPr>
        <sz val="14"/>
        <rFont val="宋体"/>
        <charset val="134"/>
      </rPr>
      <t>人，其中脱贫户（含三类户）</t>
    </r>
    <r>
      <rPr>
        <sz val="14"/>
        <rFont val="Courier New"/>
        <charset val="134"/>
      </rPr>
      <t>96</t>
    </r>
    <r>
      <rPr>
        <sz val="14"/>
        <rFont val="宋体"/>
        <charset val="134"/>
      </rPr>
      <t>户</t>
    </r>
    <r>
      <rPr>
        <sz val="14"/>
        <rFont val="Courier New"/>
        <charset val="134"/>
      </rPr>
      <t>385</t>
    </r>
    <r>
      <rPr>
        <sz val="14"/>
        <rFont val="宋体"/>
        <charset val="134"/>
      </rPr>
      <t>人，项目建成后形成资产归所在村集体经济股份合作社所有并负责管护。</t>
    </r>
  </si>
  <si>
    <t>2025年关家镇乌垭村便民桥及配套设施建设项目</t>
  </si>
  <si>
    <t>新建便民桥1座，现浇钢筋混凝土板桥，长11米，宽6米。2、50米引线，C30混凝土路面320㎡，浆砌石挡土墙240m³，C25混凝土排水沟50米，停车场1处及附属设施，嵌草砖地913平方米，挡墙33立方米。</t>
  </si>
  <si>
    <t>乌垭村</t>
  </si>
  <si>
    <r>
      <rPr>
        <sz val="14"/>
        <rFont val="宋体"/>
        <charset val="134"/>
      </rPr>
      <t>通过实施该项目，带动群众临时就业务工，人均增收</t>
    </r>
    <r>
      <rPr>
        <sz val="14"/>
        <rFont val="Courier New"/>
        <charset val="134"/>
      </rPr>
      <t>2000</t>
    </r>
    <r>
      <rPr>
        <sz val="14"/>
        <rFont val="宋体"/>
        <charset val="134"/>
      </rPr>
      <t>元，并提升人居环境质量，改善</t>
    </r>
    <r>
      <rPr>
        <sz val="14"/>
        <rFont val="Courier New"/>
        <charset val="134"/>
      </rPr>
      <t>1050</t>
    </r>
    <r>
      <rPr>
        <sz val="14"/>
        <rFont val="宋体"/>
        <charset val="134"/>
      </rPr>
      <t>人群众生活环境，其中受益脱贫户及监测户</t>
    </r>
    <r>
      <rPr>
        <sz val="14"/>
        <rFont val="Courier New"/>
        <charset val="134"/>
      </rPr>
      <t>130</t>
    </r>
    <r>
      <rPr>
        <sz val="14"/>
        <rFont val="宋体"/>
        <charset val="134"/>
      </rPr>
      <t>户</t>
    </r>
    <r>
      <rPr>
        <sz val="14"/>
        <rFont val="Courier New"/>
        <charset val="134"/>
      </rPr>
      <t>530</t>
    </r>
    <r>
      <rPr>
        <sz val="14"/>
        <rFont val="宋体"/>
        <charset val="134"/>
      </rPr>
      <t>人，形成资产归集体经济股份合作社所有并负责管护。</t>
    </r>
  </si>
  <si>
    <t>2025年牛蹄镇朝天河村3组通村道路水毁修复项目（一期）</t>
  </si>
  <si>
    <t>朝天河村三组山体塌方：土石方清运6500立方米，通村道路修复长度100米，路面硬化600平方米；修建滑塌坡面截水沟3条650米，浆砌石、埋石混泥土4950立方米，道路涵洞2处20米。</t>
  </si>
  <si>
    <r>
      <rPr>
        <sz val="14"/>
        <rFont val="宋体"/>
        <charset val="134"/>
      </rPr>
      <t>修建因灾导致通村公路受阻，保障群众正常通行，修复治理滑塌坡面，以免造成次生灾害，保障群众生命财产安全。通过提供劳务就业岗位增加脱贫户收入，带动脱贫户</t>
    </r>
    <r>
      <rPr>
        <sz val="14"/>
        <rFont val="Courier New"/>
        <charset val="134"/>
      </rPr>
      <t>12</t>
    </r>
    <r>
      <rPr>
        <sz val="14"/>
        <rFont val="宋体"/>
        <charset val="134"/>
      </rPr>
      <t>户</t>
    </r>
    <r>
      <rPr>
        <sz val="14"/>
        <rFont val="Courier New"/>
        <charset val="134"/>
      </rPr>
      <t>48</t>
    </r>
    <r>
      <rPr>
        <sz val="14"/>
        <rFont val="宋体"/>
        <charset val="134"/>
      </rPr>
      <t>人。按照扶贫资产管护办法要求由村集体负责后续管护。</t>
    </r>
  </si>
  <si>
    <t>2025年建民街道忠诚村主干道提升改造</t>
  </si>
  <si>
    <t>忠诚村主干道提升改造4公里，修建3.5米宽沥青路面。</t>
  </si>
  <si>
    <t>周玉安</t>
  </si>
  <si>
    <r>
      <rPr>
        <sz val="14"/>
        <rFont val="宋体"/>
        <charset val="134"/>
      </rPr>
      <t>通过项目实施，改善群众居住条件，方便群众出行，直接受益人口</t>
    </r>
    <r>
      <rPr>
        <sz val="14"/>
        <rFont val="Courier New"/>
        <charset val="134"/>
      </rPr>
      <t>310</t>
    </r>
    <r>
      <rPr>
        <sz val="14"/>
        <rFont val="宋体"/>
        <charset val="134"/>
      </rPr>
      <t>户，</t>
    </r>
    <r>
      <rPr>
        <sz val="14"/>
        <rFont val="Courier New"/>
        <charset val="134"/>
      </rPr>
      <t>1070</t>
    </r>
    <r>
      <rPr>
        <sz val="14"/>
        <rFont val="宋体"/>
        <charset val="134"/>
      </rPr>
      <t>人。按照扶贫资产管护办法要求由村集体负责后续管护。</t>
    </r>
  </si>
  <si>
    <t>2025年双龙镇谢坪村祥龙谷至23组矿洞道路改造提升项目</t>
  </si>
  <si>
    <t>改造提升双龙镇谢坪村祥龙谷至23组矿洞道路，里程7.222公里，新修M7.5浆砌片石挡墙211.72m³，新修C20混凝土边沟301.41m³，新修1-1.0钢筋混凝土圆管涵涵洞12米，新修错车道6处，C30混凝土面板8037.9㎡。</t>
  </si>
  <si>
    <r>
      <rPr>
        <sz val="14"/>
        <rFont val="宋体"/>
        <charset val="134"/>
      </rPr>
      <t>项目建成后确保</t>
    </r>
    <r>
      <rPr>
        <sz val="14"/>
        <rFont val="Courier New"/>
        <charset val="134"/>
      </rPr>
      <t>29</t>
    </r>
    <r>
      <rPr>
        <sz val="14"/>
        <rFont val="宋体"/>
        <charset val="134"/>
      </rPr>
      <t>个村民小组</t>
    </r>
    <r>
      <rPr>
        <sz val="14"/>
        <rFont val="Courier New"/>
        <charset val="134"/>
      </rPr>
      <t>608</t>
    </r>
    <r>
      <rPr>
        <sz val="14"/>
        <rFont val="宋体"/>
        <charset val="134"/>
      </rPr>
      <t>户</t>
    </r>
    <r>
      <rPr>
        <sz val="14"/>
        <rFont val="Courier New"/>
        <charset val="134"/>
      </rPr>
      <t>1804</t>
    </r>
    <r>
      <rPr>
        <sz val="14"/>
        <rFont val="宋体"/>
        <charset val="134"/>
      </rPr>
      <t>人出行安全，其中建档立卡脱贫户</t>
    </r>
    <r>
      <rPr>
        <sz val="14"/>
        <rFont val="Courier New"/>
        <charset val="134"/>
      </rPr>
      <t>395</t>
    </r>
    <r>
      <rPr>
        <sz val="14"/>
        <rFont val="宋体"/>
        <charset val="134"/>
      </rPr>
      <t>户</t>
    </r>
    <r>
      <rPr>
        <sz val="14"/>
        <rFont val="Courier New"/>
        <charset val="134"/>
      </rPr>
      <t>1213</t>
    </r>
    <r>
      <rPr>
        <sz val="14"/>
        <rFont val="宋体"/>
        <charset val="134"/>
      </rPr>
      <t>人。确保村内</t>
    </r>
    <r>
      <rPr>
        <sz val="14"/>
        <rFont val="Courier New"/>
        <charset val="134"/>
      </rPr>
      <t>3</t>
    </r>
    <r>
      <rPr>
        <sz val="14"/>
        <rFont val="宋体"/>
        <charset val="134"/>
      </rPr>
      <t>个市级、</t>
    </r>
    <r>
      <rPr>
        <sz val="14"/>
        <rFont val="Courier New"/>
        <charset val="134"/>
      </rPr>
      <t>1</t>
    </r>
    <r>
      <rPr>
        <sz val="14"/>
        <rFont val="宋体"/>
        <charset val="134"/>
      </rPr>
      <t>个区级现代农业园区和</t>
    </r>
    <r>
      <rPr>
        <sz val="14"/>
        <rFont val="Courier New"/>
        <charset val="134"/>
      </rPr>
      <t>8</t>
    </r>
    <r>
      <rPr>
        <sz val="14"/>
        <rFont val="宋体"/>
        <charset val="134"/>
      </rPr>
      <t>个农民专业合作社良性循环发展，有力保证产业和村集体经济健康发展，群众收入稳步增收。按照扶贫资产管护办法要求由村集体负责后续管护。</t>
    </r>
  </si>
  <si>
    <t>2025年县河镇谢坝村枫树庙黄洋河过水路面工程</t>
  </si>
  <si>
    <t>谢坝村枫树庙黄洋河过水路面工程长80米宽6米。</t>
  </si>
  <si>
    <r>
      <rPr>
        <sz val="14"/>
        <rFont val="宋体"/>
        <charset val="134"/>
      </rPr>
      <t>通过吸纳农户务工，带动农户增收，受益人口</t>
    </r>
    <r>
      <rPr>
        <sz val="14"/>
        <rFont val="Courier New"/>
        <charset val="134"/>
      </rPr>
      <t>612</t>
    </r>
    <r>
      <rPr>
        <sz val="14"/>
        <rFont val="宋体"/>
        <charset val="134"/>
      </rPr>
      <t>户</t>
    </r>
    <r>
      <rPr>
        <sz val="14"/>
        <rFont val="Courier New"/>
        <charset val="134"/>
      </rPr>
      <t>2060</t>
    </r>
    <r>
      <rPr>
        <sz val="14"/>
        <rFont val="宋体"/>
        <charset val="134"/>
      </rPr>
      <t>人，其中脱贫户</t>
    </r>
    <r>
      <rPr>
        <sz val="14"/>
        <rFont val="Courier New"/>
        <charset val="134"/>
      </rPr>
      <t>240</t>
    </r>
    <r>
      <rPr>
        <sz val="14"/>
        <rFont val="宋体"/>
        <charset val="134"/>
      </rPr>
      <t>户</t>
    </r>
    <r>
      <rPr>
        <sz val="14"/>
        <rFont val="Courier New"/>
        <charset val="134"/>
      </rPr>
      <t>815</t>
    </r>
    <r>
      <rPr>
        <sz val="14"/>
        <rFont val="宋体"/>
        <charset val="134"/>
      </rPr>
      <t>人</t>
    </r>
    <r>
      <rPr>
        <sz val="14"/>
        <rFont val="Courier New"/>
        <charset val="134"/>
      </rPr>
      <t>.</t>
    </r>
    <r>
      <rPr>
        <sz val="14"/>
        <rFont val="宋体"/>
        <charset val="134"/>
      </rPr>
      <t>按照扶贫资产管护办法要求由村集体负责后续管护。</t>
    </r>
  </si>
  <si>
    <t>2025年陈家沟口至天宝国家传统古村落道路拓宽提升改造项目</t>
  </si>
  <si>
    <t>提升改造陈家沟口至天宝国家传统古村落道路，里程4.5公里，挖除旧路面1750平方米，挖土石方22254立方米，新修M7.5浆砌片石挡墙5000m³，新修C20混凝土边沟301.41m³，新修1-1.0钢筋混凝土圆管涵涵洞78米，新修错车道6处，沥青路面20020㎡，排水沟4500米，全线护栏等安全设施。</t>
  </si>
  <si>
    <t>新华社区</t>
  </si>
  <si>
    <t>郭鹏</t>
  </si>
  <si>
    <t xml:space="preserve">是 </t>
  </si>
  <si>
    <t>项目建成后确保12个村民小组351户924人出行安全，其中建档立卡脱贫户120户268人。确保村内1个市级、油茶农业园区和1个国家级传统古村落良性循环发展，有力保证产业和村集体经济健康发展，群众收入稳步增收。按照扶贫资产管护办法要求由村集体负责后续管护。</t>
  </si>
  <si>
    <r>
      <rPr>
        <sz val="14"/>
        <rFont val="Calibri"/>
        <charset val="134"/>
      </rPr>
      <t>②</t>
    </r>
    <r>
      <rPr>
        <sz val="14"/>
        <rFont val="宋体"/>
        <charset val="134"/>
      </rPr>
      <t>村组道路水毁修复</t>
    </r>
  </si>
  <si>
    <t>农村道路水毁修复</t>
  </si>
  <si>
    <t>2025年双龙镇通村公路水毁修复工程</t>
  </si>
  <si>
    <t>修复路面498平方米，修筑浆砌片石挡墙2187.68立方米，修复边沟57米。</t>
  </si>
  <si>
    <r>
      <rPr>
        <sz val="14"/>
        <rFont val="宋体"/>
        <charset val="134"/>
      </rPr>
      <t>通过提升道路通行能力，促进产业发展，方便群众安全出行，受益群众</t>
    </r>
    <r>
      <rPr>
        <sz val="14"/>
        <rFont val="Courier New"/>
        <charset val="134"/>
      </rPr>
      <t>1125</t>
    </r>
    <r>
      <rPr>
        <sz val="14"/>
        <rFont val="宋体"/>
        <charset val="134"/>
      </rPr>
      <t>户</t>
    </r>
    <r>
      <rPr>
        <sz val="14"/>
        <rFont val="Courier New"/>
        <charset val="134"/>
      </rPr>
      <t>4013</t>
    </r>
    <r>
      <rPr>
        <sz val="14"/>
        <rFont val="宋体"/>
        <charset val="134"/>
      </rPr>
      <t>人。其中脱贫户、监测户</t>
    </r>
    <r>
      <rPr>
        <sz val="14"/>
        <rFont val="Courier New"/>
        <charset val="134"/>
      </rPr>
      <t>338</t>
    </r>
    <r>
      <rPr>
        <sz val="14"/>
        <rFont val="宋体"/>
        <charset val="134"/>
      </rPr>
      <t>户</t>
    </r>
    <r>
      <rPr>
        <sz val="14"/>
        <rFont val="Courier New"/>
        <charset val="134"/>
      </rPr>
      <t>1204</t>
    </r>
    <r>
      <rPr>
        <sz val="14"/>
        <rFont val="宋体"/>
        <charset val="134"/>
      </rPr>
      <t>人。项目形成资产权属归村集体所有，按照扶贫资产管护办法要求由村集体负责后续管护。</t>
    </r>
  </si>
  <si>
    <t>2025年瀛湖镇通村公路水毁修复工程</t>
  </si>
  <si>
    <t>现种植枇杷400亩。修复路面7158.83平方米，修复圆管涵36延米，修筑浆砌片石挡墙655.425立方米，修复边沟565米，路基处理40米，清理塌方1249立方米</t>
  </si>
  <si>
    <t>提升道路通行能力，促进产业发展，方便群众安全出行、吸纳就业务工。</t>
  </si>
  <si>
    <r>
      <rPr>
        <sz val="14"/>
        <rFont val="宋体"/>
        <charset val="134"/>
      </rPr>
      <t>通过提升道路通行能力，促进产业发展，方便群众安全出行，受益群众</t>
    </r>
    <r>
      <rPr>
        <sz val="14"/>
        <rFont val="Courier New"/>
        <charset val="134"/>
      </rPr>
      <t>1527</t>
    </r>
    <r>
      <rPr>
        <sz val="14"/>
        <rFont val="宋体"/>
        <charset val="134"/>
      </rPr>
      <t>户</t>
    </r>
    <r>
      <rPr>
        <sz val="14"/>
        <rFont val="Courier New"/>
        <charset val="134"/>
      </rPr>
      <t>6996</t>
    </r>
    <r>
      <rPr>
        <sz val="14"/>
        <rFont val="宋体"/>
        <charset val="134"/>
      </rPr>
      <t>人，其中脱贫户、监测户</t>
    </r>
    <r>
      <rPr>
        <sz val="14"/>
        <rFont val="Courier New"/>
        <charset val="134"/>
      </rPr>
      <t>458</t>
    </r>
    <r>
      <rPr>
        <sz val="14"/>
        <rFont val="宋体"/>
        <charset val="134"/>
      </rPr>
      <t>户</t>
    </r>
    <r>
      <rPr>
        <sz val="14"/>
        <rFont val="Courier New"/>
        <charset val="134"/>
      </rPr>
      <t>2099</t>
    </r>
    <r>
      <rPr>
        <sz val="14"/>
        <rFont val="宋体"/>
        <charset val="134"/>
      </rPr>
      <t>人。项目形成资产权属归村集体所有，按照扶贫资产管护办法要求由村集体负责后续管护。</t>
    </r>
  </si>
  <si>
    <t>2025年晏坝镇通村公路水毁修复工程</t>
  </si>
  <si>
    <t>修复路面3272.5平方米，修复边沟500米，清理塌方5600立方米</t>
  </si>
  <si>
    <r>
      <rPr>
        <sz val="14"/>
        <rFont val="宋体"/>
        <charset val="134"/>
      </rPr>
      <t>通过提升道路通行能力，促进产业发展，方便群众安全出行，受益群众</t>
    </r>
    <r>
      <rPr>
        <sz val="14"/>
        <rFont val="Courier New"/>
        <charset val="134"/>
      </rPr>
      <t>256</t>
    </r>
    <r>
      <rPr>
        <sz val="14"/>
        <rFont val="宋体"/>
        <charset val="134"/>
      </rPr>
      <t>户</t>
    </r>
    <r>
      <rPr>
        <sz val="14"/>
        <rFont val="Courier New"/>
        <charset val="134"/>
      </rPr>
      <t>670</t>
    </r>
    <r>
      <rPr>
        <sz val="14"/>
        <rFont val="宋体"/>
        <charset val="134"/>
      </rPr>
      <t>人，其中脱贫户、监测户</t>
    </r>
    <r>
      <rPr>
        <sz val="14"/>
        <rFont val="Courier New"/>
        <charset val="134"/>
      </rPr>
      <t>77</t>
    </r>
    <r>
      <rPr>
        <sz val="14"/>
        <rFont val="宋体"/>
        <charset val="134"/>
      </rPr>
      <t>户</t>
    </r>
    <r>
      <rPr>
        <sz val="14"/>
        <rFont val="Courier New"/>
        <charset val="134"/>
      </rPr>
      <t>201</t>
    </r>
    <r>
      <rPr>
        <sz val="14"/>
        <rFont val="宋体"/>
        <charset val="134"/>
      </rPr>
      <t>人。项目形成资产权属归村集体所有，按照扶贫资产管护办法要求由村集体负责后续管护。</t>
    </r>
  </si>
  <si>
    <t>2025年吉河镇通村公路水毁修复工程</t>
  </si>
  <si>
    <t>修复路面6210.5平方米，修复圆管涵18延米，修筑浆砌片石挡墙967.42立方米，修复边沟1058米，路基处理18米</t>
  </si>
  <si>
    <r>
      <rPr>
        <sz val="14"/>
        <rFont val="宋体"/>
        <charset val="134"/>
      </rPr>
      <t>通过提升道路通行能力，促进产业发展，方便群众安全出行，受益群众</t>
    </r>
    <r>
      <rPr>
        <sz val="14"/>
        <rFont val="Courier New"/>
        <charset val="134"/>
      </rPr>
      <t>1202</t>
    </r>
    <r>
      <rPr>
        <sz val="14"/>
        <rFont val="宋体"/>
        <charset val="134"/>
      </rPr>
      <t>户</t>
    </r>
    <r>
      <rPr>
        <sz val="14"/>
        <rFont val="Courier New"/>
        <charset val="134"/>
      </rPr>
      <t>4865</t>
    </r>
    <r>
      <rPr>
        <sz val="14"/>
        <rFont val="宋体"/>
        <charset val="134"/>
      </rPr>
      <t>人，其中脱贫户、监测户</t>
    </r>
    <r>
      <rPr>
        <sz val="14"/>
        <rFont val="Courier New"/>
        <charset val="134"/>
      </rPr>
      <t>361</t>
    </r>
    <r>
      <rPr>
        <sz val="14"/>
        <rFont val="宋体"/>
        <charset val="134"/>
      </rPr>
      <t>户</t>
    </r>
    <r>
      <rPr>
        <sz val="14"/>
        <rFont val="Courier New"/>
        <charset val="134"/>
      </rPr>
      <t>1460</t>
    </r>
    <r>
      <rPr>
        <sz val="14"/>
        <rFont val="宋体"/>
        <charset val="134"/>
      </rPr>
      <t>人。项目形成资产权属归村集体所有，按照扶贫资产管护办法要求由村集体负责后续管护。</t>
    </r>
  </si>
  <si>
    <t>2025年五里镇通村公路水毁修复工程</t>
  </si>
  <si>
    <t>修复路面1464.5平方米，修复圆管涵19延米，修筑浆砌片石挡墙2583.74立方米，修复路基72米，清理塌方500立方米</t>
  </si>
  <si>
    <r>
      <rPr>
        <sz val="14"/>
        <rFont val="宋体"/>
        <charset val="134"/>
      </rPr>
      <t>通过提升道路通行能力，促进产业发展，方便群众安全出行，受益群众</t>
    </r>
    <r>
      <rPr>
        <sz val="14"/>
        <rFont val="Courier New"/>
        <charset val="134"/>
      </rPr>
      <t>472</t>
    </r>
    <r>
      <rPr>
        <sz val="14"/>
        <rFont val="宋体"/>
        <charset val="134"/>
      </rPr>
      <t>户</t>
    </r>
    <r>
      <rPr>
        <sz val="14"/>
        <rFont val="Courier New"/>
        <charset val="134"/>
      </rPr>
      <t>1594</t>
    </r>
    <r>
      <rPr>
        <sz val="14"/>
        <rFont val="宋体"/>
        <charset val="134"/>
      </rPr>
      <t>人，其中脱贫户、监测户</t>
    </r>
    <r>
      <rPr>
        <sz val="14"/>
        <rFont val="Courier New"/>
        <charset val="134"/>
      </rPr>
      <t>142</t>
    </r>
    <r>
      <rPr>
        <sz val="14"/>
        <rFont val="宋体"/>
        <charset val="134"/>
      </rPr>
      <t>户</t>
    </r>
    <r>
      <rPr>
        <sz val="14"/>
        <rFont val="Courier New"/>
        <charset val="134"/>
      </rPr>
      <t>478</t>
    </r>
    <r>
      <rPr>
        <sz val="14"/>
        <rFont val="宋体"/>
        <charset val="134"/>
      </rPr>
      <t>人。项目形成资产权属归村集体所有，按照扶贫资产管护办法要求由村集体负责后续管护。</t>
    </r>
  </si>
  <si>
    <t>2025年流水镇通村公路水毁修复工程</t>
  </si>
  <si>
    <t>复路面816平方米，修复圆管涵24延米，修筑浆砌片石挡墙200立方米，修复边沟120米，清理塌方400立方米</t>
  </si>
  <si>
    <r>
      <rPr>
        <sz val="14"/>
        <rFont val="宋体"/>
        <charset val="134"/>
      </rPr>
      <t>通过提升道路通行能力，促进产业发展，方便群众安全出行，受益群众</t>
    </r>
    <r>
      <rPr>
        <sz val="14"/>
        <rFont val="Courier New"/>
        <charset val="134"/>
      </rPr>
      <t>962</t>
    </r>
    <r>
      <rPr>
        <sz val="14"/>
        <rFont val="宋体"/>
        <charset val="134"/>
      </rPr>
      <t>户</t>
    </r>
    <r>
      <rPr>
        <sz val="14"/>
        <rFont val="Courier New"/>
        <charset val="134"/>
      </rPr>
      <t>3716</t>
    </r>
    <r>
      <rPr>
        <sz val="14"/>
        <rFont val="宋体"/>
        <charset val="134"/>
      </rPr>
      <t>人，其中脱贫户、监测户</t>
    </r>
    <r>
      <rPr>
        <sz val="14"/>
        <rFont val="Courier New"/>
        <charset val="134"/>
      </rPr>
      <t>289</t>
    </r>
    <r>
      <rPr>
        <sz val="14"/>
        <rFont val="宋体"/>
        <charset val="134"/>
      </rPr>
      <t>户</t>
    </r>
    <r>
      <rPr>
        <sz val="14"/>
        <rFont val="Courier New"/>
        <charset val="134"/>
      </rPr>
      <t>1115</t>
    </r>
    <r>
      <rPr>
        <sz val="14"/>
        <rFont val="宋体"/>
        <charset val="134"/>
      </rPr>
      <t>人。项目形成资产权属归村集体所有，按照扶贫资产管护办法要求由村集体负责后续管护。</t>
    </r>
  </si>
  <si>
    <t>2025年大竹园镇通村公路水毁修复工程</t>
  </si>
  <si>
    <t>修复路面3576平方米，修筑浆砌片石挡墙912.9立方米，清理塌方16818立方米</t>
  </si>
  <si>
    <r>
      <rPr>
        <sz val="14"/>
        <rFont val="宋体"/>
        <charset val="134"/>
      </rPr>
      <t>通过提升道路通行能力，促进产业发展，方便群众安全出行，受益群众</t>
    </r>
    <r>
      <rPr>
        <sz val="14"/>
        <rFont val="Courier New"/>
        <charset val="134"/>
      </rPr>
      <t>334</t>
    </r>
    <r>
      <rPr>
        <sz val="14"/>
        <rFont val="宋体"/>
        <charset val="134"/>
      </rPr>
      <t>户</t>
    </r>
    <r>
      <rPr>
        <sz val="14"/>
        <rFont val="Courier New"/>
        <charset val="134"/>
      </rPr>
      <t>1094</t>
    </r>
    <r>
      <rPr>
        <sz val="14"/>
        <rFont val="宋体"/>
        <charset val="134"/>
      </rPr>
      <t>人，其中脱贫户、监测户</t>
    </r>
    <r>
      <rPr>
        <sz val="14"/>
        <rFont val="Courier New"/>
        <charset val="134"/>
      </rPr>
      <t>100</t>
    </r>
    <r>
      <rPr>
        <sz val="14"/>
        <rFont val="宋体"/>
        <charset val="134"/>
      </rPr>
      <t>户</t>
    </r>
    <r>
      <rPr>
        <sz val="14"/>
        <rFont val="Courier New"/>
        <charset val="134"/>
      </rPr>
      <t>328</t>
    </r>
    <r>
      <rPr>
        <sz val="14"/>
        <rFont val="宋体"/>
        <charset val="134"/>
      </rPr>
      <t>人。项目形成资产权属归村集体所有，按照扶贫资产管护办法要求由村集体负责后续管护。</t>
    </r>
  </si>
  <si>
    <t>2025年石梯镇通村公路水毁修复工程</t>
  </si>
  <si>
    <t>修复路面2823.4平方米，修复圆管涵14延米，修筑浆砌片石挡墙931.8立方米，修复边沟199米，路基处理465米，清理塌方760立方米</t>
  </si>
  <si>
    <r>
      <rPr>
        <sz val="14"/>
        <rFont val="宋体"/>
        <charset val="134"/>
      </rPr>
      <t>通过提升道路通行能力，促进产业发展，方便群众安全出行，受益群众</t>
    </r>
    <r>
      <rPr>
        <sz val="14"/>
        <rFont val="Courier New"/>
        <charset val="134"/>
      </rPr>
      <t>850</t>
    </r>
    <r>
      <rPr>
        <sz val="14"/>
        <rFont val="宋体"/>
        <charset val="134"/>
      </rPr>
      <t>户</t>
    </r>
    <r>
      <rPr>
        <sz val="14"/>
        <rFont val="Courier New"/>
        <charset val="134"/>
      </rPr>
      <t>3402</t>
    </r>
    <r>
      <rPr>
        <sz val="14"/>
        <rFont val="宋体"/>
        <charset val="134"/>
      </rPr>
      <t>人，其中脱贫户、监测户</t>
    </r>
    <r>
      <rPr>
        <sz val="14"/>
        <rFont val="Courier New"/>
        <charset val="134"/>
      </rPr>
      <t>220</t>
    </r>
    <r>
      <rPr>
        <sz val="14"/>
        <rFont val="宋体"/>
        <charset val="134"/>
      </rPr>
      <t>户</t>
    </r>
    <r>
      <rPr>
        <sz val="14"/>
        <rFont val="Courier New"/>
        <charset val="134"/>
      </rPr>
      <t>980</t>
    </r>
    <r>
      <rPr>
        <sz val="14"/>
        <rFont val="宋体"/>
        <charset val="134"/>
      </rPr>
      <t>人。项目形成资产权属归村集体所有，按照扶贫资产管护办法要求由村集体负责后续管护。</t>
    </r>
  </si>
  <si>
    <t>2025年关庙镇通村公路水毁修复工程</t>
  </si>
  <si>
    <t>修复路面1808平方米，修筑浆砌片石挡墙1314立方米，修复边沟56米，清理塌方2760立方米</t>
  </si>
  <si>
    <r>
      <rPr>
        <sz val="14"/>
        <rFont val="宋体"/>
        <charset val="134"/>
      </rPr>
      <t>通过提升道路通行能力，促进产业发展，方便群众安全出行，受益群众</t>
    </r>
    <r>
      <rPr>
        <sz val="14"/>
        <rFont val="Courier New"/>
        <charset val="134"/>
      </rPr>
      <t>642</t>
    </r>
    <r>
      <rPr>
        <sz val="14"/>
        <rFont val="宋体"/>
        <charset val="134"/>
      </rPr>
      <t>户</t>
    </r>
    <r>
      <rPr>
        <sz val="14"/>
        <rFont val="Courier New"/>
        <charset val="134"/>
      </rPr>
      <t>2123</t>
    </r>
    <r>
      <rPr>
        <sz val="14"/>
        <rFont val="宋体"/>
        <charset val="134"/>
      </rPr>
      <t>人，其中脱贫户、监测户</t>
    </r>
    <r>
      <rPr>
        <sz val="14"/>
        <rFont val="Courier New"/>
        <charset val="134"/>
      </rPr>
      <t>163</t>
    </r>
    <r>
      <rPr>
        <sz val="14"/>
        <rFont val="宋体"/>
        <charset val="134"/>
      </rPr>
      <t>户</t>
    </r>
    <r>
      <rPr>
        <sz val="14"/>
        <rFont val="Courier New"/>
        <charset val="134"/>
      </rPr>
      <t>452</t>
    </r>
    <r>
      <rPr>
        <sz val="14"/>
        <rFont val="宋体"/>
        <charset val="134"/>
      </rPr>
      <t>人。项目形成资产权属归村集体所有，按照扶贫资产管护办法要求由村集体负责后续管护。</t>
    </r>
  </si>
  <si>
    <t>2025年江北办通村公路水毁修复工程</t>
  </si>
  <si>
    <t>修复路面2200平方米，修筑浆砌片石挡墙1182.7立方米</t>
  </si>
  <si>
    <r>
      <rPr>
        <sz val="14"/>
        <rFont val="宋体"/>
        <charset val="134"/>
      </rPr>
      <t>通过提升道路通行能力，促进产业发展，方便群众安全出行，受益群众</t>
    </r>
    <r>
      <rPr>
        <sz val="14"/>
        <rFont val="Courier New"/>
        <charset val="134"/>
      </rPr>
      <t>204</t>
    </r>
    <r>
      <rPr>
        <sz val="14"/>
        <rFont val="宋体"/>
        <charset val="134"/>
      </rPr>
      <t>户</t>
    </r>
    <r>
      <rPr>
        <sz val="14"/>
        <rFont val="Courier New"/>
        <charset val="134"/>
      </rPr>
      <t>761</t>
    </r>
    <r>
      <rPr>
        <sz val="14"/>
        <rFont val="宋体"/>
        <charset val="134"/>
      </rPr>
      <t>人，其中脱贫户、监测户</t>
    </r>
    <r>
      <rPr>
        <sz val="14"/>
        <rFont val="Courier New"/>
        <charset val="134"/>
      </rPr>
      <t>61</t>
    </r>
    <r>
      <rPr>
        <sz val="14"/>
        <rFont val="宋体"/>
        <charset val="134"/>
      </rPr>
      <t>户</t>
    </r>
    <r>
      <rPr>
        <sz val="14"/>
        <rFont val="Courier New"/>
        <charset val="134"/>
      </rPr>
      <t>228</t>
    </r>
    <r>
      <rPr>
        <sz val="14"/>
        <rFont val="宋体"/>
        <charset val="134"/>
      </rPr>
      <t>人。项目形成资产权属归村集体所有，按照扶贫资产管护办法要求由村集体负责后续管护。</t>
    </r>
  </si>
  <si>
    <t>2025年关家镇通村公路水毁修复工程</t>
  </si>
  <si>
    <t>修复路面2759.25平方米，修筑浆砌片石挡墙1877.7立方米，清理塌方6550立方米</t>
  </si>
  <si>
    <r>
      <rPr>
        <sz val="14"/>
        <rFont val="宋体"/>
        <charset val="134"/>
      </rPr>
      <t>通过提升道路通行能力，促进产业发展，方便群众安全出行，受益群众</t>
    </r>
    <r>
      <rPr>
        <sz val="14"/>
        <rFont val="Courier New"/>
        <charset val="134"/>
      </rPr>
      <t>546</t>
    </r>
    <r>
      <rPr>
        <sz val="14"/>
        <rFont val="宋体"/>
        <charset val="134"/>
      </rPr>
      <t>户</t>
    </r>
    <r>
      <rPr>
        <sz val="14"/>
        <rFont val="Courier New"/>
        <charset val="134"/>
      </rPr>
      <t>1534</t>
    </r>
    <r>
      <rPr>
        <sz val="14"/>
        <rFont val="宋体"/>
        <charset val="134"/>
      </rPr>
      <t>人，其中脱贫户、监测户</t>
    </r>
    <r>
      <rPr>
        <sz val="14"/>
        <rFont val="Courier New"/>
        <charset val="134"/>
      </rPr>
      <t>164</t>
    </r>
    <r>
      <rPr>
        <sz val="14"/>
        <rFont val="宋体"/>
        <charset val="134"/>
      </rPr>
      <t>户</t>
    </r>
    <r>
      <rPr>
        <sz val="14"/>
        <rFont val="Courier New"/>
        <charset val="134"/>
      </rPr>
      <t>460</t>
    </r>
    <r>
      <rPr>
        <sz val="14"/>
        <rFont val="宋体"/>
        <charset val="134"/>
      </rPr>
      <t>人。项目形成资产权属归村集体所有，按照扶贫资产管护办法要求由村集体负责后续管护。</t>
    </r>
  </si>
  <si>
    <t>2025年县河镇通村公路水毁修复工程</t>
  </si>
  <si>
    <t>修复路面2799.4平方米，修筑浆砌片石挡墙1189.9立方米，修复边沟291.6米，路基处理106米，清理塌方472立方米</t>
  </si>
  <si>
    <r>
      <rPr>
        <sz val="14"/>
        <rFont val="宋体"/>
        <charset val="134"/>
      </rPr>
      <t>通过提升道路通行能力，促进产业发展，方便群众安全出行，受益群众</t>
    </r>
    <r>
      <rPr>
        <sz val="14"/>
        <rFont val="Courier New"/>
        <charset val="134"/>
      </rPr>
      <t>898</t>
    </r>
    <r>
      <rPr>
        <sz val="14"/>
        <rFont val="宋体"/>
        <charset val="134"/>
      </rPr>
      <t>户</t>
    </r>
    <r>
      <rPr>
        <sz val="14"/>
        <rFont val="Courier New"/>
        <charset val="134"/>
      </rPr>
      <t>2898</t>
    </r>
    <r>
      <rPr>
        <sz val="14"/>
        <rFont val="宋体"/>
        <charset val="134"/>
      </rPr>
      <t>人，其中脱贫户、监测户</t>
    </r>
    <r>
      <rPr>
        <sz val="14"/>
        <rFont val="Courier New"/>
        <charset val="134"/>
      </rPr>
      <t>269</t>
    </r>
    <r>
      <rPr>
        <sz val="14"/>
        <rFont val="宋体"/>
        <charset val="134"/>
      </rPr>
      <t>户</t>
    </r>
    <r>
      <rPr>
        <sz val="14"/>
        <rFont val="Courier New"/>
        <charset val="134"/>
      </rPr>
      <t>869</t>
    </r>
    <r>
      <rPr>
        <sz val="14"/>
        <rFont val="宋体"/>
        <charset val="134"/>
      </rPr>
      <t>人。项目形成资产权属归村集体所有，按照扶贫资产管护办法要求由村集体负责后续管护。</t>
    </r>
  </si>
  <si>
    <t>2025年张滩村通村公路水毁修复工程</t>
  </si>
  <si>
    <t>修复路面6164.5平方米，修复圆管涵5延米，修筑浆砌片石挡墙687.75立方米，修复边沟472.5米。</t>
  </si>
  <si>
    <r>
      <rPr>
        <sz val="14"/>
        <rFont val="宋体"/>
        <charset val="134"/>
      </rPr>
      <t>通过提升道路通行能力，促进产业发展，方便群众安全出行，受益群众</t>
    </r>
    <r>
      <rPr>
        <sz val="14"/>
        <rFont val="Courier New"/>
        <charset val="134"/>
      </rPr>
      <t>986</t>
    </r>
    <r>
      <rPr>
        <sz val="14"/>
        <rFont val="宋体"/>
        <charset val="134"/>
      </rPr>
      <t>户</t>
    </r>
    <r>
      <rPr>
        <sz val="14"/>
        <rFont val="Courier New"/>
        <charset val="134"/>
      </rPr>
      <t>4105</t>
    </r>
    <r>
      <rPr>
        <sz val="14"/>
        <rFont val="宋体"/>
        <charset val="134"/>
      </rPr>
      <t>人，其中脱贫户、监测户</t>
    </r>
    <r>
      <rPr>
        <sz val="14"/>
        <rFont val="Courier New"/>
        <charset val="134"/>
      </rPr>
      <t>296</t>
    </r>
    <r>
      <rPr>
        <sz val="14"/>
        <rFont val="宋体"/>
        <charset val="134"/>
      </rPr>
      <t>户</t>
    </r>
    <r>
      <rPr>
        <sz val="14"/>
        <rFont val="Courier New"/>
        <charset val="134"/>
      </rPr>
      <t>1231</t>
    </r>
    <r>
      <rPr>
        <sz val="14"/>
        <rFont val="宋体"/>
        <charset val="134"/>
      </rPr>
      <t>人。项目形成资产权属归村集体所有，按照扶贫资产管护办法要求由村集体负责后续管护。</t>
    </r>
  </si>
  <si>
    <t>2025年坝河镇通村公路水毁修复工程</t>
  </si>
  <si>
    <t>修复路面5398.45平方米，修复圆管涵42延米，修筑浆砌片石挡墙2722.3立方米，修复边沟572米，清理塌方10700立方米</t>
  </si>
  <si>
    <r>
      <rPr>
        <sz val="14"/>
        <rFont val="宋体"/>
        <charset val="134"/>
      </rPr>
      <t>通过提升道路通行能力，促进产业发展，方便群众安全出行，受益群众</t>
    </r>
    <r>
      <rPr>
        <sz val="14"/>
        <rFont val="Courier New"/>
        <charset val="134"/>
      </rPr>
      <t>1280</t>
    </r>
    <r>
      <rPr>
        <sz val="14"/>
        <rFont val="宋体"/>
        <charset val="134"/>
      </rPr>
      <t>户</t>
    </r>
    <r>
      <rPr>
        <sz val="14"/>
        <rFont val="Courier New"/>
        <charset val="134"/>
      </rPr>
      <t>4885</t>
    </r>
    <r>
      <rPr>
        <sz val="14"/>
        <rFont val="宋体"/>
        <charset val="134"/>
      </rPr>
      <t>人，其中脱贫户、监测户</t>
    </r>
    <r>
      <rPr>
        <sz val="14"/>
        <rFont val="Courier New"/>
        <charset val="134"/>
      </rPr>
      <t>384</t>
    </r>
    <r>
      <rPr>
        <sz val="14"/>
        <rFont val="宋体"/>
        <charset val="134"/>
      </rPr>
      <t>户</t>
    </r>
    <r>
      <rPr>
        <sz val="14"/>
        <rFont val="Courier New"/>
        <charset val="134"/>
      </rPr>
      <t>1466</t>
    </r>
    <r>
      <rPr>
        <sz val="14"/>
        <rFont val="宋体"/>
        <charset val="134"/>
      </rPr>
      <t>人。项目形成资产权属归村集体所有，按照扶贫资产管护办法要求由村集体负责后续管护。</t>
    </r>
  </si>
  <si>
    <t>2025年大河镇通村公路水毁修复工程</t>
  </si>
  <si>
    <t>修复路面1709平方米，修复圆管涵30延米，修筑浆砌片石挡墙1769立方米，修复边沟298米，清理塌方3863立方米</t>
  </si>
  <si>
    <r>
      <rPr>
        <sz val="14"/>
        <rFont val="宋体"/>
        <charset val="134"/>
      </rPr>
      <t>通过提升道路通行能力，促进产业发展，方便群众安全出行，受益群众</t>
    </r>
    <r>
      <rPr>
        <sz val="14"/>
        <rFont val="Courier New"/>
        <charset val="134"/>
      </rPr>
      <t>1385</t>
    </r>
    <r>
      <rPr>
        <sz val="14"/>
        <rFont val="宋体"/>
        <charset val="134"/>
      </rPr>
      <t>户</t>
    </r>
    <r>
      <rPr>
        <sz val="14"/>
        <rFont val="Courier New"/>
        <charset val="134"/>
      </rPr>
      <t>5489</t>
    </r>
    <r>
      <rPr>
        <sz val="14"/>
        <rFont val="宋体"/>
        <charset val="134"/>
      </rPr>
      <t>人，其中脱贫户、监测户</t>
    </r>
    <r>
      <rPr>
        <sz val="14"/>
        <rFont val="Courier New"/>
        <charset val="134"/>
      </rPr>
      <t>416</t>
    </r>
    <r>
      <rPr>
        <sz val="14"/>
        <rFont val="宋体"/>
        <charset val="134"/>
      </rPr>
      <t>户</t>
    </r>
    <r>
      <rPr>
        <sz val="14"/>
        <rFont val="Courier New"/>
        <charset val="134"/>
      </rPr>
      <t>1647</t>
    </r>
    <r>
      <rPr>
        <sz val="14"/>
        <rFont val="宋体"/>
        <charset val="134"/>
      </rPr>
      <t>人。项目形成资产权属归村集体所有，按照扶贫资产管护办法要求由村集体负责后续管护。</t>
    </r>
  </si>
  <si>
    <t>2025年紫荆镇通村公路水毁修复工程</t>
  </si>
  <si>
    <t>修复路面2442平方米，修复圆管涵6延米，修筑浆砌片石挡墙3295立方米，路基处理400米，清理塌方3360立方米</t>
  </si>
  <si>
    <r>
      <rPr>
        <sz val="14"/>
        <rFont val="宋体"/>
        <charset val="134"/>
      </rPr>
      <t>通过提升道路通行能力，促进产业发展，方便群众安全出行，受益群众</t>
    </r>
    <r>
      <rPr>
        <sz val="14"/>
        <rFont val="Courier New"/>
        <charset val="134"/>
      </rPr>
      <t>106</t>
    </r>
    <r>
      <rPr>
        <sz val="14"/>
        <rFont val="宋体"/>
        <charset val="134"/>
      </rPr>
      <t>户</t>
    </r>
    <r>
      <rPr>
        <sz val="14"/>
        <rFont val="Courier New"/>
        <charset val="134"/>
      </rPr>
      <t>353</t>
    </r>
    <r>
      <rPr>
        <sz val="14"/>
        <rFont val="宋体"/>
        <charset val="134"/>
      </rPr>
      <t>人，其中脱贫户、监测户</t>
    </r>
    <r>
      <rPr>
        <sz val="14"/>
        <rFont val="Courier New"/>
        <charset val="134"/>
      </rPr>
      <t>32</t>
    </r>
    <r>
      <rPr>
        <sz val="14"/>
        <rFont val="宋体"/>
        <charset val="134"/>
      </rPr>
      <t>户</t>
    </r>
    <r>
      <rPr>
        <sz val="14"/>
        <rFont val="Courier New"/>
        <charset val="134"/>
      </rPr>
      <t>106</t>
    </r>
    <r>
      <rPr>
        <sz val="14"/>
        <rFont val="宋体"/>
        <charset val="134"/>
      </rPr>
      <t>人。项目形成资产权属归村集体所有，按照扶贫资产管护办法要求由村集体负责后续管护。</t>
    </r>
  </si>
  <si>
    <t>2025年中原镇通村公路水毁修复工程</t>
  </si>
  <si>
    <t>修复路面3826.69平方米，修复圆管涵6延米，修筑浆砌片石挡墙2529立方米，修复边沟373米，路基处理265米，清理塌方12369立方米</t>
  </si>
  <si>
    <t>提升道路通行能力，促进产业发展，方便群众安全出行，吸纳就业务工。</t>
  </si>
  <si>
    <r>
      <rPr>
        <sz val="14"/>
        <rFont val="宋体"/>
        <charset val="134"/>
      </rPr>
      <t>通过提升道路通行能力，促进产业发展，方便群众安全出行，受益群众</t>
    </r>
    <r>
      <rPr>
        <sz val="14"/>
        <rFont val="Courier New"/>
        <charset val="134"/>
      </rPr>
      <t>525</t>
    </r>
    <r>
      <rPr>
        <sz val="14"/>
        <rFont val="宋体"/>
        <charset val="134"/>
      </rPr>
      <t>户</t>
    </r>
    <r>
      <rPr>
        <sz val="14"/>
        <rFont val="Courier New"/>
        <charset val="134"/>
      </rPr>
      <t>1711</t>
    </r>
    <r>
      <rPr>
        <sz val="14"/>
        <rFont val="宋体"/>
        <charset val="134"/>
      </rPr>
      <t>人，其中脱贫户、监测户</t>
    </r>
    <r>
      <rPr>
        <sz val="14"/>
        <rFont val="Courier New"/>
        <charset val="134"/>
      </rPr>
      <t>158</t>
    </r>
    <r>
      <rPr>
        <sz val="14"/>
        <rFont val="宋体"/>
        <charset val="134"/>
      </rPr>
      <t>户</t>
    </r>
    <r>
      <rPr>
        <sz val="14"/>
        <rFont val="Courier New"/>
        <charset val="134"/>
      </rPr>
      <t>513</t>
    </r>
    <r>
      <rPr>
        <sz val="14"/>
        <rFont val="宋体"/>
        <charset val="134"/>
      </rPr>
      <t>人。项目形成资产权属归村集体所有，按照扶贫资产管护办法要求由村集体负责后续管护。</t>
    </r>
  </si>
  <si>
    <t>2025年叶坪镇通村公路水毁修复工程</t>
  </si>
  <si>
    <t>修复路面1844.28平方米，修复圆管涵12延米，修筑浆砌片石挡墙2342立方米，修复边沟1066米，路基处理923米，清理塌方6500立方米</t>
  </si>
  <si>
    <r>
      <rPr>
        <sz val="14"/>
        <rFont val="宋体"/>
        <charset val="134"/>
      </rPr>
      <t>通过提升道路通行能力，促进产业发展，方便群众安全出行，受益群众</t>
    </r>
    <r>
      <rPr>
        <sz val="14"/>
        <rFont val="Courier New"/>
        <charset val="134"/>
      </rPr>
      <t>80</t>
    </r>
    <r>
      <rPr>
        <sz val="14"/>
        <rFont val="宋体"/>
        <charset val="134"/>
      </rPr>
      <t>户</t>
    </r>
    <r>
      <rPr>
        <sz val="14"/>
        <rFont val="Courier New"/>
        <charset val="134"/>
      </rPr>
      <t>231</t>
    </r>
    <r>
      <rPr>
        <sz val="14"/>
        <rFont val="宋体"/>
        <charset val="134"/>
      </rPr>
      <t>人，其中脱贫户、监测户</t>
    </r>
    <r>
      <rPr>
        <sz val="14"/>
        <rFont val="Courier New"/>
        <charset val="134"/>
      </rPr>
      <t>24</t>
    </r>
    <r>
      <rPr>
        <sz val="14"/>
        <rFont val="宋体"/>
        <charset val="134"/>
      </rPr>
      <t>户</t>
    </r>
    <r>
      <rPr>
        <sz val="14"/>
        <rFont val="Courier New"/>
        <charset val="134"/>
      </rPr>
      <t>70</t>
    </r>
    <r>
      <rPr>
        <sz val="14"/>
        <rFont val="宋体"/>
        <charset val="134"/>
      </rPr>
      <t>人。项目形成资产权属归村集体所有，按照扶贫资产管护办法要求由村集体负责后续管护。</t>
    </r>
  </si>
  <si>
    <t>2025年沈坝镇通村公路水毁修复工程</t>
  </si>
  <si>
    <t>修复路面2015.32平方米，修复圆管涵4延米，修筑浆砌片石挡墙2049立方米，修复边沟6米，清理塌方1433立方米</t>
  </si>
  <si>
    <r>
      <rPr>
        <sz val="14"/>
        <rFont val="宋体"/>
        <charset val="134"/>
      </rPr>
      <t>通过提升道路通行能力，促进产业发展，方便群众安全出行，受益群众</t>
    </r>
    <r>
      <rPr>
        <sz val="14"/>
        <rFont val="Courier New"/>
        <charset val="134"/>
      </rPr>
      <t>487</t>
    </r>
    <r>
      <rPr>
        <sz val="14"/>
        <rFont val="宋体"/>
        <charset val="134"/>
      </rPr>
      <t>户</t>
    </r>
    <r>
      <rPr>
        <sz val="14"/>
        <rFont val="Courier New"/>
        <charset val="134"/>
      </rPr>
      <t>1878</t>
    </r>
    <r>
      <rPr>
        <sz val="14"/>
        <rFont val="宋体"/>
        <charset val="134"/>
      </rPr>
      <t>人，其中脱贫户、监测户</t>
    </r>
    <r>
      <rPr>
        <sz val="14"/>
        <rFont val="Courier New"/>
        <charset val="134"/>
      </rPr>
      <t>146</t>
    </r>
    <r>
      <rPr>
        <sz val="14"/>
        <rFont val="宋体"/>
        <charset val="134"/>
      </rPr>
      <t>户</t>
    </r>
    <r>
      <rPr>
        <sz val="14"/>
        <rFont val="Courier New"/>
        <charset val="134"/>
      </rPr>
      <t>563</t>
    </r>
    <r>
      <rPr>
        <sz val="14"/>
        <rFont val="宋体"/>
        <charset val="134"/>
      </rPr>
      <t>人。项目形成资产权属归村集体所有，按照扶贫资产管护办法要求由村集体负责后续管护。</t>
    </r>
  </si>
  <si>
    <t>2025年建民办通村公路水毁修复工程</t>
  </si>
  <si>
    <t>修复路面1268.1平方米，修筑浆砌片石挡墙928.21立方米</t>
  </si>
  <si>
    <r>
      <rPr>
        <sz val="14"/>
        <rFont val="宋体"/>
        <charset val="134"/>
      </rPr>
      <t>通过提升道路通行能力，促进产业发展，方便群众安全出行，受益群众</t>
    </r>
    <r>
      <rPr>
        <sz val="14"/>
        <rFont val="Courier New"/>
        <charset val="134"/>
      </rPr>
      <t>375</t>
    </r>
    <r>
      <rPr>
        <sz val="14"/>
        <rFont val="宋体"/>
        <charset val="134"/>
      </rPr>
      <t>户</t>
    </r>
    <r>
      <rPr>
        <sz val="14"/>
        <rFont val="Courier New"/>
        <charset val="134"/>
      </rPr>
      <t>1308</t>
    </r>
    <r>
      <rPr>
        <sz val="14"/>
        <rFont val="宋体"/>
        <charset val="134"/>
      </rPr>
      <t>人，其中脱贫户、监测户</t>
    </r>
    <r>
      <rPr>
        <sz val="14"/>
        <rFont val="Courier New"/>
        <charset val="134"/>
      </rPr>
      <t>113</t>
    </r>
    <r>
      <rPr>
        <sz val="14"/>
        <rFont val="宋体"/>
        <charset val="134"/>
      </rPr>
      <t>户</t>
    </r>
    <r>
      <rPr>
        <sz val="14"/>
        <rFont val="Courier New"/>
        <charset val="134"/>
      </rPr>
      <t>392</t>
    </r>
    <r>
      <rPr>
        <sz val="14"/>
        <rFont val="宋体"/>
        <charset val="134"/>
      </rPr>
      <t>户。项目形成资产权属归村集体所有，按照扶贫资产管护办法要求由村集体负责后续管护。</t>
    </r>
  </si>
  <si>
    <t>2025年谭坝镇通村公路水毁修复工程</t>
  </si>
  <si>
    <t>修复路面1256平方米，修筑浆砌片石挡墙425.04立方米，修复边沟151米。</t>
  </si>
  <si>
    <r>
      <rPr>
        <sz val="14"/>
        <rFont val="宋体"/>
        <charset val="134"/>
      </rPr>
      <t>通过提升道路通行能力，促进产业发展，方便群众安全出行，受益群众</t>
    </r>
    <r>
      <rPr>
        <sz val="14"/>
        <rFont val="Courier New"/>
        <charset val="134"/>
      </rPr>
      <t>84</t>
    </r>
    <r>
      <rPr>
        <sz val="14"/>
        <rFont val="宋体"/>
        <charset val="134"/>
      </rPr>
      <t>户</t>
    </r>
    <r>
      <rPr>
        <sz val="14"/>
        <rFont val="Courier New"/>
        <charset val="134"/>
      </rPr>
      <t>373</t>
    </r>
    <r>
      <rPr>
        <sz val="14"/>
        <rFont val="宋体"/>
        <charset val="134"/>
      </rPr>
      <t>人。其中脱贫户、监测户</t>
    </r>
    <r>
      <rPr>
        <sz val="14"/>
        <rFont val="Courier New"/>
        <charset val="134"/>
      </rPr>
      <t>25</t>
    </r>
    <r>
      <rPr>
        <sz val="14"/>
        <rFont val="宋体"/>
        <charset val="134"/>
      </rPr>
      <t>户</t>
    </r>
    <r>
      <rPr>
        <sz val="14"/>
        <rFont val="Courier New"/>
        <charset val="134"/>
      </rPr>
      <t>112</t>
    </r>
    <r>
      <rPr>
        <sz val="14"/>
        <rFont val="宋体"/>
        <charset val="134"/>
      </rPr>
      <t>人。项目形成资产权属归村集体所有，按照扶贫资产管护办法要求由村集体负责后续管护。</t>
    </r>
  </si>
  <si>
    <t>2025年茨沟镇通村公路水毁修复工程</t>
  </si>
  <si>
    <t>修复路面1141平方米，修复圆管涵6延米，修筑浆砌片石挡墙1763.308立方米，修复边沟120米，清理塌方1200立方米</t>
  </si>
  <si>
    <r>
      <rPr>
        <sz val="14"/>
        <rFont val="宋体"/>
        <charset val="134"/>
      </rPr>
      <t>通过提升道路通行能力，促进产业发展，方便群众安全出行，受益群众</t>
    </r>
    <r>
      <rPr>
        <sz val="14"/>
        <rFont val="Courier New"/>
        <charset val="134"/>
      </rPr>
      <t>784</t>
    </r>
    <r>
      <rPr>
        <sz val="14"/>
        <rFont val="宋体"/>
        <charset val="134"/>
      </rPr>
      <t>户</t>
    </r>
    <r>
      <rPr>
        <sz val="14"/>
        <rFont val="Courier New"/>
        <charset val="134"/>
      </rPr>
      <t>2726</t>
    </r>
    <r>
      <rPr>
        <sz val="14"/>
        <rFont val="宋体"/>
        <charset val="134"/>
      </rPr>
      <t>人，其中脱贫户、监测户</t>
    </r>
    <r>
      <rPr>
        <sz val="14"/>
        <rFont val="Courier New"/>
        <charset val="134"/>
      </rPr>
      <t>235</t>
    </r>
    <r>
      <rPr>
        <sz val="14"/>
        <rFont val="宋体"/>
        <charset val="134"/>
      </rPr>
      <t>户</t>
    </r>
    <r>
      <rPr>
        <sz val="14"/>
        <rFont val="Courier New"/>
        <charset val="134"/>
      </rPr>
      <t>818</t>
    </r>
    <r>
      <rPr>
        <sz val="14"/>
        <rFont val="宋体"/>
        <charset val="134"/>
      </rPr>
      <t>人。项目形成资产权属归村集体所有，按照扶贫资产管护办法要求由村集体负责后续管护。</t>
    </r>
  </si>
  <si>
    <t>2025年洪山镇通村公路水毁修复工程</t>
  </si>
  <si>
    <t>修复路面3212.3平方米，修筑浆砌片石挡墙1059立方米，修复边沟63米，清理塌方18960立方米</t>
  </si>
  <si>
    <t>提升道路通行能力，促进产业发展，项目实施过程吸纳就业务工。</t>
  </si>
  <si>
    <r>
      <rPr>
        <sz val="14"/>
        <rFont val="宋体"/>
        <charset val="134"/>
      </rPr>
      <t>通过提升道路通行能力，促进产业发展，方便群众安全出行，受益群众</t>
    </r>
    <r>
      <rPr>
        <sz val="14"/>
        <rFont val="Courier New"/>
        <charset val="134"/>
      </rPr>
      <t>2596</t>
    </r>
    <r>
      <rPr>
        <sz val="14"/>
        <rFont val="宋体"/>
        <charset val="134"/>
      </rPr>
      <t>户</t>
    </r>
    <r>
      <rPr>
        <sz val="14"/>
        <rFont val="Courier New"/>
        <charset val="134"/>
      </rPr>
      <t>9054</t>
    </r>
    <r>
      <rPr>
        <sz val="14"/>
        <rFont val="宋体"/>
        <charset val="134"/>
      </rPr>
      <t>人，其中脱贫户、监测户</t>
    </r>
    <r>
      <rPr>
        <sz val="14"/>
        <rFont val="Courier New"/>
        <charset val="134"/>
      </rPr>
      <t>778</t>
    </r>
    <r>
      <rPr>
        <sz val="14"/>
        <rFont val="宋体"/>
        <charset val="134"/>
      </rPr>
      <t>户</t>
    </r>
    <r>
      <rPr>
        <sz val="14"/>
        <rFont val="Courier New"/>
        <charset val="134"/>
      </rPr>
      <t>2716</t>
    </r>
    <r>
      <rPr>
        <sz val="14"/>
        <rFont val="宋体"/>
        <charset val="134"/>
      </rPr>
      <t>人。项目形成资产权属归村集体所有，按照扶贫资产管护办法要求由村集体负责后续管护。</t>
    </r>
  </si>
  <si>
    <t>2025年牛蹄镇通村公路水毁修复工程</t>
  </si>
  <si>
    <t>修复路面1864平方米，修筑浆砌片石挡墙2466.36立方米，清理塌方1300立方米</t>
  </si>
  <si>
    <r>
      <rPr>
        <sz val="14"/>
        <rFont val="宋体"/>
        <charset val="134"/>
      </rPr>
      <t>通过提升道路通行能力，促进产业发展，方便群众安全出行，受益群众</t>
    </r>
    <r>
      <rPr>
        <sz val="14"/>
        <rFont val="Courier New"/>
        <charset val="134"/>
      </rPr>
      <t>109</t>
    </r>
    <r>
      <rPr>
        <sz val="14"/>
        <rFont val="宋体"/>
        <charset val="134"/>
      </rPr>
      <t>户</t>
    </r>
    <r>
      <rPr>
        <sz val="14"/>
        <rFont val="Courier New"/>
        <charset val="134"/>
      </rPr>
      <t>397</t>
    </r>
    <r>
      <rPr>
        <sz val="14"/>
        <rFont val="宋体"/>
        <charset val="134"/>
      </rPr>
      <t>人，其中脱贫户、监测户</t>
    </r>
    <r>
      <rPr>
        <sz val="14"/>
        <rFont val="Courier New"/>
        <charset val="134"/>
      </rPr>
      <t>33</t>
    </r>
    <r>
      <rPr>
        <sz val="14"/>
        <rFont val="宋体"/>
        <charset val="134"/>
      </rPr>
      <t>户</t>
    </r>
    <r>
      <rPr>
        <sz val="14"/>
        <rFont val="Courier New"/>
        <charset val="134"/>
      </rPr>
      <t>119</t>
    </r>
    <r>
      <rPr>
        <sz val="14"/>
        <rFont val="宋体"/>
        <charset val="134"/>
      </rPr>
      <t>人。项目形成资产权属归村集体所有，按照扶贫资产管护办法要求由村集体负责后续管护。</t>
    </r>
  </si>
  <si>
    <t>2025年早阳镇通村公路水毁修复工程</t>
  </si>
  <si>
    <t>修复路面2264平方米，修筑浆砌片石挡墙1711立方米，修复边沟87米。</t>
  </si>
  <si>
    <r>
      <rPr>
        <sz val="14"/>
        <rFont val="宋体"/>
        <charset val="134"/>
      </rPr>
      <t>通过提升道路通行能力，促进产业发展，方便群众安全出行，受益群众</t>
    </r>
    <r>
      <rPr>
        <sz val="14"/>
        <rFont val="Courier New"/>
        <charset val="134"/>
      </rPr>
      <t>294</t>
    </r>
    <r>
      <rPr>
        <sz val="14"/>
        <rFont val="宋体"/>
        <charset val="134"/>
      </rPr>
      <t>户</t>
    </r>
    <r>
      <rPr>
        <sz val="14"/>
        <rFont val="Courier New"/>
        <charset val="134"/>
      </rPr>
      <t>1045</t>
    </r>
    <r>
      <rPr>
        <sz val="14"/>
        <rFont val="宋体"/>
        <charset val="134"/>
      </rPr>
      <t>人，其中脱贫户、监测户</t>
    </r>
    <r>
      <rPr>
        <sz val="14"/>
        <rFont val="Courier New"/>
        <charset val="134"/>
      </rPr>
      <t>88</t>
    </r>
    <r>
      <rPr>
        <sz val="14"/>
        <rFont val="宋体"/>
        <charset val="134"/>
      </rPr>
      <t>户</t>
    </r>
    <r>
      <rPr>
        <sz val="14"/>
        <rFont val="Courier New"/>
        <charset val="134"/>
      </rPr>
      <t>314</t>
    </r>
    <r>
      <rPr>
        <sz val="14"/>
        <rFont val="宋体"/>
        <charset val="134"/>
      </rPr>
      <t>人。项目形成资产权属归村集体所有，按照扶贫资产管护办法要求由村集体负责后续管护。</t>
    </r>
  </si>
  <si>
    <t>2025年新城办通村公路水毁修复工程</t>
  </si>
  <si>
    <t>修复路面385平方米，修筑浆砌片石挡墙1428.6立方米，清理塌方3330立方米</t>
  </si>
  <si>
    <r>
      <rPr>
        <sz val="14"/>
        <rFont val="宋体"/>
        <charset val="134"/>
      </rPr>
      <t>通过提升道路通行能力，促进产业发展，方便群众安全出行，受益群众</t>
    </r>
    <r>
      <rPr>
        <sz val="14"/>
        <rFont val="Courier New"/>
        <charset val="134"/>
      </rPr>
      <t>67</t>
    </r>
    <r>
      <rPr>
        <sz val="14"/>
        <rFont val="宋体"/>
        <charset val="134"/>
      </rPr>
      <t>户</t>
    </r>
    <r>
      <rPr>
        <sz val="14"/>
        <rFont val="Courier New"/>
        <charset val="134"/>
      </rPr>
      <t>182</t>
    </r>
    <r>
      <rPr>
        <sz val="14"/>
        <rFont val="宋体"/>
        <charset val="134"/>
      </rPr>
      <t>人，其中脱贫户、监测户</t>
    </r>
    <r>
      <rPr>
        <sz val="14"/>
        <rFont val="Courier New"/>
        <charset val="134"/>
      </rPr>
      <t>20</t>
    </r>
    <r>
      <rPr>
        <sz val="14"/>
        <rFont val="宋体"/>
        <charset val="134"/>
      </rPr>
      <t>户</t>
    </r>
    <r>
      <rPr>
        <sz val="14"/>
        <rFont val="Courier New"/>
        <charset val="134"/>
      </rPr>
      <t>55</t>
    </r>
    <r>
      <rPr>
        <sz val="14"/>
        <rFont val="宋体"/>
        <charset val="134"/>
      </rPr>
      <t>人。项目形成资产权属归村集体所有，按照扶贫资产管护办法要求由村集体负责后续管护。</t>
    </r>
  </si>
  <si>
    <t>2025年大河镇大河社区九组村级公路边沟治理项目</t>
  </si>
  <si>
    <t>大河社区九组村级公路边沟排险修复治理400米。</t>
  </si>
  <si>
    <r>
      <rPr>
        <sz val="14"/>
        <rFont val="宋体"/>
        <charset val="134"/>
      </rPr>
      <t>通过项目建设，修复治理公路边沟，保障公路外</t>
    </r>
    <r>
      <rPr>
        <sz val="14"/>
        <rFont val="Courier New"/>
        <charset val="134"/>
      </rPr>
      <t>6</t>
    </r>
    <r>
      <rPr>
        <sz val="14"/>
        <rFont val="宋体"/>
        <charset val="134"/>
      </rPr>
      <t>户群众生命财产安全，以群众务工等方式促进群众增收，其中脱贫户及监测户</t>
    </r>
    <r>
      <rPr>
        <sz val="14"/>
        <rFont val="Courier New"/>
        <charset val="134"/>
      </rPr>
      <t>35</t>
    </r>
    <r>
      <rPr>
        <sz val="14"/>
        <rFont val="宋体"/>
        <charset val="134"/>
      </rPr>
      <t>户</t>
    </r>
    <r>
      <rPr>
        <sz val="14"/>
        <rFont val="Courier New"/>
        <charset val="134"/>
      </rPr>
      <t>78</t>
    </r>
    <r>
      <rPr>
        <sz val="14"/>
        <rFont val="宋体"/>
        <charset val="134"/>
      </rPr>
      <t>人，户均增收</t>
    </r>
    <r>
      <rPr>
        <sz val="14"/>
        <rFont val="Courier New"/>
        <charset val="134"/>
      </rPr>
      <t>300</t>
    </r>
    <r>
      <rPr>
        <sz val="14"/>
        <rFont val="宋体"/>
        <charset val="134"/>
      </rPr>
      <t>元，项目建成后形成资产规村集体所有。</t>
    </r>
  </si>
  <si>
    <t>2025年大河镇关坪新华路修复项目</t>
  </si>
  <si>
    <t>新修挡墙80立方、挖土石方700立方垫方1100立方、一处过水路面。</t>
  </si>
  <si>
    <r>
      <rPr>
        <sz val="14"/>
        <rFont val="宋体"/>
        <charset val="134"/>
      </rPr>
      <t>通过项目建设，确保群众安全出行，以群众务工等方式促进群众增收，其中脱贫户及监测户</t>
    </r>
    <r>
      <rPr>
        <sz val="14"/>
        <rFont val="Courier New"/>
        <charset val="134"/>
      </rPr>
      <t>65</t>
    </r>
    <r>
      <rPr>
        <sz val="14"/>
        <rFont val="宋体"/>
        <charset val="134"/>
      </rPr>
      <t>户</t>
    </r>
    <r>
      <rPr>
        <sz val="14"/>
        <rFont val="Courier New"/>
        <charset val="134"/>
      </rPr>
      <t>240</t>
    </r>
    <r>
      <rPr>
        <sz val="14"/>
        <rFont val="宋体"/>
        <charset val="134"/>
      </rPr>
      <t>人，户均增收</t>
    </r>
    <r>
      <rPr>
        <sz val="14"/>
        <rFont val="Courier New"/>
        <charset val="134"/>
      </rPr>
      <t>300</t>
    </r>
    <r>
      <rPr>
        <sz val="14"/>
        <rFont val="宋体"/>
        <charset val="134"/>
      </rPr>
      <t>元，项目建成后形成资产规村集体所有。</t>
    </r>
  </si>
  <si>
    <t>2025年大河镇灾后恢复重建项目</t>
  </si>
  <si>
    <t>修复路面3100㎡（破损路面凿除、基础清理、16cm厚砂石垫层铺设、18cm厚C30混凝土面层铺设），m7.5浆砌石挡墙修复3960m³（水毁清理、修复），修复涵管12道,修复边沟460m。</t>
  </si>
  <si>
    <r>
      <rPr>
        <sz val="14"/>
        <rFont val="宋体"/>
        <charset val="134"/>
      </rPr>
      <t>通过项目建设，确保沿线群众安全出行，以群众务工等方式促进群众增收，其中脱贫户及监测户</t>
    </r>
    <r>
      <rPr>
        <sz val="14"/>
        <rFont val="Courier New"/>
        <charset val="134"/>
      </rPr>
      <t>189</t>
    </r>
    <r>
      <rPr>
        <sz val="14"/>
        <rFont val="宋体"/>
        <charset val="134"/>
      </rPr>
      <t>户</t>
    </r>
    <r>
      <rPr>
        <sz val="14"/>
        <rFont val="Courier New"/>
        <charset val="134"/>
      </rPr>
      <t>661</t>
    </r>
    <r>
      <rPr>
        <sz val="14"/>
        <rFont val="宋体"/>
        <charset val="134"/>
      </rPr>
      <t>人，户均增收</t>
    </r>
    <r>
      <rPr>
        <sz val="14"/>
        <rFont val="Courier New"/>
        <charset val="134"/>
      </rPr>
      <t>300</t>
    </r>
    <r>
      <rPr>
        <sz val="14"/>
        <rFont val="宋体"/>
        <charset val="134"/>
      </rPr>
      <t>元，项目建成后形成资产规村集体所有。</t>
    </r>
  </si>
  <si>
    <t>2025年叶坪镇椒沟村水毁道路修复项目</t>
  </si>
  <si>
    <t>修复路面3920立方米，修复圆管涵10延米，修筑浆砌片石挡土墙4683立方米，修复边沟1580米，路基处理1120米，清理塌方1000立方米</t>
  </si>
  <si>
    <t>椒沟村</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</si>
  <si>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7</t>
    </r>
    <r>
      <rPr>
        <sz val="14"/>
        <rFont val="宋体"/>
        <charset val="134"/>
      </rPr>
      <t>户</t>
    </r>
    <r>
      <rPr>
        <sz val="14"/>
        <rFont val="Courier New"/>
        <charset val="134"/>
      </rPr>
      <t>10</t>
    </r>
    <r>
      <rPr>
        <sz val="14"/>
        <rFont val="宋体"/>
        <charset val="134"/>
      </rPr>
      <t>人。项目建成后形成资产归村集体所有并落实管护责任。</t>
    </r>
  </si>
  <si>
    <t>2025年叶坪镇桥亭村水毁道路修复项目</t>
  </si>
  <si>
    <t>修复路面4437立方米，修复圆管涵50延米，修筑浆砌片石挡土墙5679立方米，修复边沟2414米，路基处理1364米，清理塌方400立方米</t>
  </si>
  <si>
    <t>桥亭村</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</si>
  <si>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18</t>
    </r>
    <r>
      <rPr>
        <sz val="14"/>
        <rFont val="宋体"/>
        <charset val="134"/>
      </rPr>
      <t>户</t>
    </r>
    <r>
      <rPr>
        <sz val="14"/>
        <rFont val="Courier New"/>
        <charset val="134"/>
      </rPr>
      <t>20</t>
    </r>
    <r>
      <rPr>
        <sz val="14"/>
        <rFont val="宋体"/>
        <charset val="134"/>
      </rPr>
      <t>人。项目建成后形成资产归村集体所有并落实管护责任。</t>
    </r>
  </si>
  <si>
    <t>2025年叶坪镇叶坪中心社区水毁道路修复项目</t>
  </si>
  <si>
    <t>修复路面1645立方米，修复圆管涵15延米，修筑浆砌片石挡土墙2296立方米，修复边沟620米，路基处理470米，清理塌方3300立方米</t>
  </si>
  <si>
    <t>叶坪中心社区</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</si>
  <si>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14</t>
    </r>
    <r>
      <rPr>
        <sz val="14"/>
        <rFont val="宋体"/>
        <charset val="134"/>
      </rPr>
      <t>户</t>
    </r>
    <r>
      <rPr>
        <sz val="14"/>
        <rFont val="Courier New"/>
        <charset val="134"/>
      </rPr>
      <t>15</t>
    </r>
    <r>
      <rPr>
        <sz val="14"/>
        <rFont val="宋体"/>
        <charset val="134"/>
      </rPr>
      <t>人，人均增收</t>
    </r>
    <r>
      <rPr>
        <sz val="14"/>
        <rFont val="Courier New"/>
        <charset val="134"/>
      </rPr>
      <t>2000</t>
    </r>
    <r>
      <rPr>
        <sz val="14"/>
        <rFont val="宋体"/>
        <charset val="134"/>
      </rPr>
      <t>元。项目建成后形成资产归村集体所有并落实管护责任。</t>
    </r>
  </si>
  <si>
    <t>2025年叶坪镇村组道路水毁挡墙修复工程</t>
  </si>
  <si>
    <t>水毁挡墙34处，983米长，共计1843.5立方米。</t>
  </si>
  <si>
    <t>桥亭村、中心社区、椒沟村</t>
  </si>
  <si>
    <r>
      <rPr>
        <sz val="14"/>
        <rFont val="宋体"/>
        <charset val="134"/>
      </rPr>
      <t>该项目实施中带动劳动力就业</t>
    </r>
    <r>
      <rPr>
        <sz val="14"/>
        <rFont val="Courier New"/>
        <charset val="134"/>
      </rPr>
      <t>50</t>
    </r>
    <r>
      <rPr>
        <sz val="14"/>
        <rFont val="宋体"/>
        <charset val="134"/>
      </rPr>
      <t>人，预计带动脱贫户、监测对象</t>
    </r>
    <r>
      <rPr>
        <sz val="14"/>
        <rFont val="Courier New"/>
        <charset val="134"/>
      </rPr>
      <t>17</t>
    </r>
    <r>
      <rPr>
        <sz val="14"/>
        <rFont val="宋体"/>
        <charset val="134"/>
      </rPr>
      <t>户</t>
    </r>
    <r>
      <rPr>
        <sz val="14"/>
        <rFont val="Courier New"/>
        <charset val="134"/>
      </rPr>
      <t>20</t>
    </r>
    <r>
      <rPr>
        <sz val="14"/>
        <rFont val="宋体"/>
        <charset val="134"/>
      </rPr>
      <t>人，人均增收</t>
    </r>
    <r>
      <rPr>
        <sz val="14"/>
        <rFont val="Courier New"/>
        <charset val="134"/>
      </rPr>
      <t>1500</t>
    </r>
    <r>
      <rPr>
        <sz val="14"/>
        <rFont val="宋体"/>
        <charset val="134"/>
      </rPr>
      <t>元。项目建成后形成资产归村集体所有并落实管护责任。</t>
    </r>
  </si>
  <si>
    <t>2025年晏坝镇中坝活动室至庙梁到窑湾通村优选线路水毁修复项目</t>
  </si>
  <si>
    <t>1.783千米、宽3.5米、厚18公分的道路硬化，浆砌石挡护2处270立方，3.安防1.783千米。</t>
  </si>
  <si>
    <t>2025年石梯镇烟岭村公路水毁修复工程</t>
  </si>
  <si>
    <t>修复路面2640平方米，修筑浆砌片石挡墙3000立方米，修复边沟356米，修复安防设施150米。</t>
  </si>
  <si>
    <t>改善交通环境，方便群众安全出行</t>
  </si>
  <si>
    <r>
      <rPr>
        <sz val="14"/>
        <rFont val="Calibri"/>
        <charset val="134"/>
      </rPr>
      <t>③</t>
    </r>
    <r>
      <rPr>
        <sz val="14"/>
        <rFont val="宋体"/>
        <charset val="134"/>
      </rPr>
      <t>产业路、资源路、旅游路建设</t>
    </r>
  </si>
  <si>
    <t>产业路、资源路、旅游路建设</t>
  </si>
  <si>
    <t>2025年早阳镇东村村1、2、3、5组道路交通补短板项目</t>
  </si>
  <si>
    <t>新建硬化路2.5公里、路基宽4.5米、路面宽3.5米，V型边沟70厘米，厚15厘米。</t>
  </si>
  <si>
    <t>东村村</t>
  </si>
  <si>
    <t>张寿云</t>
  </si>
  <si>
    <r>
      <rPr>
        <sz val="14"/>
        <rFont val="宋体"/>
        <charset val="134"/>
      </rPr>
      <t>两年来，东村村</t>
    </r>
    <r>
      <rPr>
        <sz val="14"/>
        <rFont val="Courier New"/>
        <charset val="134"/>
      </rPr>
      <t>1</t>
    </r>
    <r>
      <rPr>
        <sz val="14"/>
        <rFont val="宋体"/>
        <charset val="134"/>
      </rPr>
      <t>、</t>
    </r>
    <r>
      <rPr>
        <sz val="14"/>
        <rFont val="Courier New"/>
        <charset val="134"/>
      </rPr>
      <t>2</t>
    </r>
    <r>
      <rPr>
        <sz val="14"/>
        <rFont val="宋体"/>
        <charset val="134"/>
      </rPr>
      <t>、</t>
    </r>
    <r>
      <rPr>
        <sz val="14"/>
        <rFont val="Courier New"/>
        <charset val="134"/>
      </rPr>
      <t>3</t>
    </r>
    <r>
      <rPr>
        <sz val="14"/>
        <rFont val="宋体"/>
        <charset val="134"/>
      </rPr>
      <t>、</t>
    </r>
    <r>
      <rPr>
        <sz val="14"/>
        <rFont val="Courier New"/>
        <charset val="134"/>
      </rPr>
      <t>5</t>
    </r>
    <r>
      <rPr>
        <sz val="14"/>
        <rFont val="宋体"/>
        <charset val="134"/>
      </rPr>
      <t>部分村民长期到区镇上访，在区长信箱反映，强烈要求解决辖区内群众出行及农产品运输问题，通过项目实施解决群众急难愁盼问题。</t>
    </r>
  </si>
  <si>
    <r>
      <rPr>
        <sz val="14"/>
        <rFont val="宋体"/>
        <charset val="134"/>
      </rPr>
      <t>项目实施后，解决</t>
    </r>
    <r>
      <rPr>
        <sz val="14"/>
        <rFont val="Courier New"/>
        <charset val="134"/>
      </rPr>
      <t>142</t>
    </r>
    <r>
      <rPr>
        <sz val="14"/>
        <rFont val="宋体"/>
        <charset val="134"/>
      </rPr>
      <t>户群众的出行安全。项目完成后形成资产权属归东村村集体所有并负责管护。</t>
    </r>
  </si>
  <si>
    <t>2025年关庙镇黄岭村产业路建设项目</t>
  </si>
  <si>
    <t>中药材园区路治理沉陷路面30米，路面悬空路段25米。新建浆砌石挡土墙均高2米，底宽2米，顶宽1米，长25米；新修混凝土面板30米，宽3.5米，厚0.18厘米。</t>
  </si>
  <si>
    <t>黄岭村</t>
  </si>
  <si>
    <t>提升道路交通条件</t>
  </si>
  <si>
    <t>保障群众出行道路安全，归社区集体经济股份合作社所有并负责管护。</t>
  </si>
  <si>
    <t>2025流水镇田心社区产业道路硬化项目</t>
  </si>
  <si>
    <t>田心社区16组产业道路硬化1.68公里，宽3.5米厚0.18米；排水边沟1.68公里，宽0.4米；涵洞3处，¢800水泥管道18米。</t>
  </si>
  <si>
    <t>田心社区</t>
  </si>
  <si>
    <t>劳务用工、土地流转、改善群众生产生活条件</t>
  </si>
  <si>
    <r>
      <rPr>
        <sz val="14"/>
        <rFont val="宋体"/>
        <charset val="134"/>
      </rPr>
      <t>通过建设产业路，有效增加粮食种植面积</t>
    </r>
    <r>
      <rPr>
        <sz val="14"/>
        <rFont val="Courier New"/>
        <charset val="134"/>
      </rPr>
      <t>300</t>
    </r>
    <r>
      <rPr>
        <sz val="14"/>
        <rFont val="宋体"/>
        <charset val="134"/>
      </rPr>
      <t>亩，其中高标准农田</t>
    </r>
    <r>
      <rPr>
        <sz val="14"/>
        <rFont val="Courier New"/>
        <charset val="134"/>
      </rPr>
      <t>200</t>
    </r>
    <r>
      <rPr>
        <sz val="14"/>
        <rFont val="宋体"/>
        <charset val="134"/>
      </rPr>
      <t>亩，生猪养殖场</t>
    </r>
    <r>
      <rPr>
        <sz val="14"/>
        <rFont val="Courier New"/>
        <charset val="134"/>
      </rPr>
      <t>1</t>
    </r>
    <r>
      <rPr>
        <sz val="14"/>
        <rFont val="宋体"/>
        <charset val="134"/>
      </rPr>
      <t>个，年出栏</t>
    </r>
    <r>
      <rPr>
        <sz val="14"/>
        <rFont val="Courier New"/>
        <charset val="134"/>
      </rPr>
      <t>500</t>
    </r>
    <r>
      <rPr>
        <sz val="14"/>
        <rFont val="宋体"/>
        <charset val="134"/>
      </rPr>
      <t>头。通过提升农户自主产业发展及大户带动等形式，解决项目区内</t>
    </r>
    <r>
      <rPr>
        <sz val="14"/>
        <rFont val="Courier New"/>
        <charset val="134"/>
      </rPr>
      <t>200</t>
    </r>
    <r>
      <rPr>
        <sz val="14"/>
        <rFont val="宋体"/>
        <charset val="134"/>
      </rPr>
      <t>人通行困难问题，改善群众生产生活条件，</t>
    </r>
    <r>
      <rPr>
        <sz val="14"/>
        <rFont val="Courier New"/>
        <charset val="134"/>
      </rPr>
      <t>83</t>
    </r>
    <r>
      <rPr>
        <sz val="14"/>
        <rFont val="宋体"/>
        <charset val="134"/>
      </rPr>
      <t>户</t>
    </r>
    <r>
      <rPr>
        <sz val="14"/>
        <rFont val="Courier New"/>
        <charset val="134"/>
      </rPr>
      <t>287</t>
    </r>
    <r>
      <rPr>
        <sz val="14"/>
        <rFont val="宋体"/>
        <charset val="134"/>
      </rPr>
      <t>人受益，其中脱贫户及监测户</t>
    </r>
    <r>
      <rPr>
        <sz val="14"/>
        <rFont val="Courier New"/>
        <charset val="134"/>
      </rPr>
      <t>37</t>
    </r>
    <r>
      <rPr>
        <sz val="14"/>
        <rFont val="宋体"/>
        <charset val="134"/>
      </rPr>
      <t>户</t>
    </r>
    <r>
      <rPr>
        <sz val="14"/>
        <rFont val="Courier New"/>
        <charset val="134"/>
      </rPr>
      <t>137</t>
    </r>
    <r>
      <rPr>
        <sz val="14"/>
        <rFont val="宋体"/>
        <charset val="134"/>
      </rPr>
      <t>人。项目建成后形成资产归田心社区集体所有并负责管护。</t>
    </r>
  </si>
  <si>
    <t>2025年中原镇骆驼村张家坝过水路面及产业路硬化项目</t>
  </si>
  <si>
    <t>一、新修过水路面58米长、3.5米宽，厚度20公分。二、产业路硬化450米，宽3.5米，厚度18公分。</t>
  </si>
  <si>
    <t>骆驼村</t>
  </si>
  <si>
    <r>
      <rPr>
        <sz val="14"/>
        <rFont val="宋体"/>
        <charset val="134"/>
      </rPr>
      <t>完善产业周边基础设施、道路结构，改善生产生活条件，推动产业发展，带农村经济发展。直接受益脱贫人口（含三类户）</t>
    </r>
    <r>
      <rPr>
        <sz val="14"/>
        <rFont val="Courier New"/>
        <charset val="134"/>
      </rPr>
      <t>176</t>
    </r>
    <r>
      <rPr>
        <sz val="14"/>
        <rFont val="宋体"/>
        <charset val="134"/>
      </rPr>
      <t>户</t>
    </r>
    <r>
      <rPr>
        <sz val="14"/>
        <rFont val="Courier New"/>
        <charset val="134"/>
      </rPr>
      <t>442</t>
    </r>
    <r>
      <rPr>
        <sz val="14"/>
        <rFont val="宋体"/>
        <charset val="134"/>
      </rPr>
      <t>人。项目建成后形成资产归村集体所有，并负责管护</t>
    </r>
  </si>
  <si>
    <t>2025年瀛湖镇前进村曹庄至龙草崖产业道路建设项目</t>
  </si>
  <si>
    <t>新修曹庄至龙草崖产业道路3.3公里，宽3.5米、厚度18公分、新修边沟3000米，新修涵管9处。</t>
  </si>
  <si>
    <t>吸纳群众务工，改善交通条件。</t>
  </si>
  <si>
    <r>
      <rPr>
        <sz val="14"/>
        <rFont val="宋体"/>
        <charset val="134"/>
      </rPr>
      <t>通过</t>
    </r>
    <r>
      <rPr>
        <sz val="14"/>
        <rFont val="Courier New"/>
        <charset val="134"/>
      </rPr>
      <t>2025</t>
    </r>
    <r>
      <rPr>
        <sz val="14"/>
        <rFont val="宋体"/>
        <charset val="134"/>
      </rPr>
      <t>年瀛湖镇前进村曹庄至龙草崖产业道路建设项目，改善</t>
    </r>
    <r>
      <rPr>
        <sz val="14"/>
        <rFont val="Courier New"/>
        <charset val="134"/>
      </rPr>
      <t>13</t>
    </r>
    <r>
      <rPr>
        <sz val="14"/>
        <rFont val="宋体"/>
        <charset val="134"/>
      </rPr>
      <t>、</t>
    </r>
    <r>
      <rPr>
        <sz val="14"/>
        <rFont val="Courier New"/>
        <charset val="134"/>
      </rPr>
      <t>14</t>
    </r>
    <r>
      <rPr>
        <sz val="14"/>
        <rFont val="宋体"/>
        <charset val="134"/>
      </rPr>
      <t>、</t>
    </r>
    <r>
      <rPr>
        <sz val="14"/>
        <rFont val="Courier New"/>
        <charset val="134"/>
      </rPr>
      <t>15</t>
    </r>
    <r>
      <rPr>
        <sz val="14"/>
        <rFont val="宋体"/>
        <charset val="134"/>
      </rPr>
      <t>组产业运输情况，提高农产品转运效率，项目建成资产属集体所有并负责管护。</t>
    </r>
  </si>
  <si>
    <t>2025年晏坝镇田坝社区浩龙茶叶园区产业配套设施项目</t>
  </si>
  <si>
    <t>现有茶园6000亩，配套建设产业路1公里，宽2.5米，厚度15cm,路面平整。</t>
  </si>
  <si>
    <r>
      <rPr>
        <sz val="14"/>
        <rFont val="宋体"/>
        <charset val="134"/>
      </rPr>
      <t>土地流转</t>
    </r>
    <r>
      <rPr>
        <sz val="14"/>
        <rFont val="Courier New"/>
        <charset val="134"/>
      </rPr>
      <t>+</t>
    </r>
    <r>
      <rPr>
        <sz val="14"/>
        <rFont val="宋体"/>
        <charset val="134"/>
      </rPr>
      <t>园区务工</t>
    </r>
  </si>
  <si>
    <t>项目建成后改善园区交通条件，促进企业发展，园区带动群众增收能力进一步增强。项目建成资产属集体所有并负责管护。</t>
  </si>
  <si>
    <t>2025年晏坝镇金龙村金龙园区配套设施项目</t>
  </si>
  <si>
    <t>现有茶园400亩，配套建设产业路2公里，宽2.5米，厚度15cm,路面平整。</t>
  </si>
  <si>
    <t>改善提升生产生活条件</t>
  </si>
  <si>
    <t>2025年晏坝镇泰山庙村赛诚茶叶种植农民专业合作社、新田茶叶种植农民专业合作社茶叶园区配套设施项目</t>
  </si>
  <si>
    <t>现有茶叶园区1200亩，配套建设产业路1.7公里，宽2.5米，厚度15cm,路面平整。</t>
  </si>
  <si>
    <t>泰山庙村</t>
  </si>
  <si>
    <t>解决园区农产品运输问题，方便农户出行，带动农户增收。项目建成资产属集体所有并负责管护。</t>
  </si>
  <si>
    <t>2025年晏坝镇黄坪村产业路建设项目</t>
  </si>
  <si>
    <t>黄坪村3组至4组新建园区产业路1300米，2.5米宽，厚18公分。</t>
  </si>
  <si>
    <t>项目建成后极大改善辖区交通便利程度，满足沿线产业发展和群众生产生活需求，带动辖区群众增收，改善村容村貌，提升农村人居环境质量。项目建成资产属集体所有并负责管护。</t>
  </si>
  <si>
    <t>2025年县河镇白垭村粮油示范基地产业路项目</t>
  </si>
  <si>
    <t>产业路硬化长3.5公里，路基宽4.5米，硬化路面3.5米。</t>
  </si>
  <si>
    <t>白垭村</t>
  </si>
  <si>
    <r>
      <rPr>
        <sz val="14"/>
        <rFont val="宋体"/>
        <charset val="134"/>
      </rPr>
      <t>解决村民出行难，户下壮大养殖场发展规模，打造</t>
    </r>
    <r>
      <rPr>
        <sz val="14"/>
        <rFont val="Courier New"/>
        <charset val="134"/>
      </rPr>
      <t>120</t>
    </r>
    <r>
      <rPr>
        <sz val="14"/>
        <rFont val="宋体"/>
        <charset val="134"/>
      </rPr>
      <t>亩高标准农田。</t>
    </r>
  </si>
  <si>
    <r>
      <rPr>
        <sz val="14"/>
        <rFont val="宋体"/>
        <charset val="134"/>
      </rPr>
      <t>通过项目实施，解决带动全村部分村民的就业、产业发展。能带动部分老人、妇女经济收入。人均增收</t>
    </r>
    <r>
      <rPr>
        <sz val="14"/>
        <rFont val="Courier New"/>
        <charset val="134"/>
      </rPr>
      <t>1200</t>
    </r>
    <r>
      <rPr>
        <sz val="14"/>
        <rFont val="宋体"/>
        <charset val="134"/>
      </rPr>
      <t>元。项目建成资产属集体所有并负责管护。</t>
    </r>
  </si>
  <si>
    <t>2025年县河镇毛坝村粮油示范基地产业路项目</t>
  </si>
  <si>
    <t>新修毛坝村县财路至种植园区产业路1公里，路基4.5米，水泥硬化路面3.5米，厚18公分，硬化路肩50公分。</t>
  </si>
  <si>
    <t>2025年县河镇大垛村产业连接路硬化工程项目</t>
  </si>
  <si>
    <t>大垛村12组至14组产业连接路硬化2.1公里，路基4.5米，水泥硬化路面3.5米，厚18公分，硬化路肩50公分。</t>
  </si>
  <si>
    <t>大垛村</t>
  </si>
  <si>
    <t>通过吸纳农户务工，带动农户增收，方便农产品销售。</t>
  </si>
  <si>
    <r>
      <rPr>
        <sz val="14"/>
        <rFont val="宋体"/>
        <charset val="134"/>
      </rPr>
      <t>通过吸纳农户务工，带动农户增收，方便农产品销售</t>
    </r>
    <r>
      <rPr>
        <sz val="14"/>
        <rFont val="Courier New"/>
        <charset val="134"/>
      </rPr>
      <t>,</t>
    </r>
    <r>
      <rPr>
        <sz val="14"/>
        <rFont val="宋体"/>
        <charset val="134"/>
      </rPr>
      <t>受益人口</t>
    </r>
    <r>
      <rPr>
        <sz val="14"/>
        <rFont val="Courier New"/>
        <charset val="134"/>
      </rPr>
      <t>479</t>
    </r>
    <r>
      <rPr>
        <sz val="14"/>
        <rFont val="宋体"/>
        <charset val="134"/>
      </rPr>
      <t>户</t>
    </r>
    <r>
      <rPr>
        <sz val="14"/>
        <rFont val="Courier New"/>
        <charset val="134"/>
      </rPr>
      <t>1680</t>
    </r>
    <r>
      <rPr>
        <sz val="14"/>
        <rFont val="宋体"/>
        <charset val="134"/>
      </rPr>
      <t>人，其中脱贫户</t>
    </r>
    <r>
      <rPr>
        <sz val="14"/>
        <rFont val="Courier New"/>
        <charset val="134"/>
      </rPr>
      <t>164</t>
    </r>
    <r>
      <rPr>
        <sz val="14"/>
        <rFont val="宋体"/>
        <charset val="134"/>
      </rPr>
      <t>户</t>
    </r>
    <r>
      <rPr>
        <sz val="14"/>
        <rFont val="Courier New"/>
        <charset val="134"/>
      </rPr>
      <t>584</t>
    </r>
    <r>
      <rPr>
        <sz val="14"/>
        <rFont val="宋体"/>
        <charset val="134"/>
      </rPr>
      <t>人。户均增收</t>
    </r>
    <r>
      <rPr>
        <sz val="14"/>
        <rFont val="Courier New"/>
        <charset val="134"/>
      </rPr>
      <t>1000</t>
    </r>
    <r>
      <rPr>
        <sz val="14"/>
        <rFont val="宋体"/>
        <charset val="134"/>
      </rPr>
      <t>元。项目建成资产属集体所有并负责管护。</t>
    </r>
  </si>
  <si>
    <t>2025年洪山镇小垭村产业路硬化项目</t>
  </si>
  <si>
    <t>建设规模硬化道路2285米，其中3组450米、14组340、15组1495米，路基4.5米，路面宽3.5米、厚0.18米。</t>
  </si>
  <si>
    <t>小垭村</t>
  </si>
  <si>
    <t>改善产业发展条件，带动群众土地流转、发展种植养殖产业、企业园区务工就业实现增收</t>
  </si>
  <si>
    <r>
      <rPr>
        <sz val="14"/>
        <rFont val="宋体"/>
        <charset val="134"/>
      </rPr>
      <t>通过改善产业发展条件，促进养殖、种植产业发展带动周边群众务工就业、土地流转等。受益群众</t>
    </r>
    <r>
      <rPr>
        <sz val="14"/>
        <rFont val="Courier New"/>
        <charset val="134"/>
      </rPr>
      <t>112</t>
    </r>
    <r>
      <rPr>
        <sz val="14"/>
        <rFont val="宋体"/>
        <charset val="134"/>
      </rPr>
      <t>户</t>
    </r>
    <r>
      <rPr>
        <sz val="14"/>
        <rFont val="Courier New"/>
        <charset val="134"/>
      </rPr>
      <t>432</t>
    </r>
    <r>
      <rPr>
        <sz val="14"/>
        <rFont val="宋体"/>
        <charset val="134"/>
      </rPr>
      <t>人，其中脱贫户（含三类户）</t>
    </r>
    <r>
      <rPr>
        <sz val="14"/>
        <rFont val="Courier New"/>
        <charset val="134"/>
      </rPr>
      <t>56</t>
    </r>
    <r>
      <rPr>
        <sz val="14"/>
        <rFont val="宋体"/>
        <charset val="134"/>
      </rPr>
      <t>户</t>
    </r>
    <r>
      <rPr>
        <sz val="14"/>
        <rFont val="Courier New"/>
        <charset val="134"/>
      </rPr>
      <t>186</t>
    </r>
    <r>
      <rPr>
        <sz val="14"/>
        <rFont val="宋体"/>
        <charset val="134"/>
      </rPr>
      <t>人。户均增收</t>
    </r>
    <r>
      <rPr>
        <sz val="14"/>
        <rFont val="Courier New"/>
        <charset val="134"/>
      </rPr>
      <t>1000</t>
    </r>
    <r>
      <rPr>
        <sz val="14"/>
        <rFont val="宋体"/>
        <charset val="134"/>
      </rPr>
      <t>元以上。项目建成后形成资产归所在村集体经济股份合作社所有并负责管护。</t>
    </r>
  </si>
  <si>
    <t>2025年新城街道程东村4、5组产业路硬化项目</t>
  </si>
  <si>
    <t>垭梁至黄岭520米产业路宽3米厚18公分；5组许家院子至李子园产业路1091米宽3米，厚18公分硬化。</t>
  </si>
  <si>
    <t>通过项目实施，可带动程东村农家乐、家庭农场发展增收。</t>
  </si>
  <si>
    <r>
      <rPr>
        <sz val="14"/>
        <rFont val="宋体"/>
        <charset val="134"/>
      </rPr>
      <t>通过项目实施，可带动程东村农家乐、家庭农场增收。受益群众</t>
    </r>
    <r>
      <rPr>
        <sz val="14"/>
        <rFont val="Courier New"/>
        <charset val="134"/>
      </rPr>
      <t>115</t>
    </r>
    <r>
      <rPr>
        <sz val="14"/>
        <rFont val="宋体"/>
        <charset val="134"/>
      </rPr>
      <t>户</t>
    </r>
    <r>
      <rPr>
        <sz val="14"/>
        <rFont val="Courier New"/>
        <charset val="134"/>
      </rPr>
      <t>415</t>
    </r>
    <r>
      <rPr>
        <sz val="14"/>
        <rFont val="宋体"/>
        <charset val="134"/>
      </rPr>
      <t>人，其中脱贫及监测户</t>
    </r>
    <r>
      <rPr>
        <sz val="14"/>
        <rFont val="Courier New"/>
        <charset val="134"/>
      </rPr>
      <t>41</t>
    </r>
    <r>
      <rPr>
        <sz val="14"/>
        <rFont val="宋体"/>
        <charset val="134"/>
      </rPr>
      <t>户</t>
    </r>
    <r>
      <rPr>
        <sz val="14"/>
        <rFont val="Courier New"/>
        <charset val="134"/>
      </rPr>
      <t>171</t>
    </r>
    <r>
      <rPr>
        <sz val="14"/>
        <rFont val="宋体"/>
        <charset val="134"/>
      </rPr>
      <t>人，户均增收</t>
    </r>
    <r>
      <rPr>
        <sz val="14"/>
        <rFont val="Courier New"/>
        <charset val="134"/>
      </rPr>
      <t>1000</t>
    </r>
    <r>
      <rPr>
        <sz val="14"/>
        <rFont val="宋体"/>
        <charset val="134"/>
      </rPr>
      <t>元上。改善了群众生活环境，提高群众幸福感。项目建成资产属集体所有并负责管护。</t>
    </r>
  </si>
  <si>
    <t>2025年新城街道程东村雷达站路口至屈家河产业路拓宽改造项目</t>
  </si>
  <si>
    <t>程东村雷达站路口至屈家河4.5公里，拓宽至4.5米，厚18公分，增设涵管14处，T型边沟4.5公里</t>
  </si>
  <si>
    <t>通过项目实施，可带动程东村农家乐、家庭农场增收。</t>
  </si>
  <si>
    <t>2025年新城街道金州农舍至曾家梁产业路拓宽改造项目</t>
  </si>
  <si>
    <t>金州农舍至曾家梁2公里产业路原道路3.5米拓宽1米，新建2公里，厚18公分，补充涵管4处，增设排水边沟2公里。</t>
  </si>
  <si>
    <r>
      <rPr>
        <sz val="14"/>
        <rFont val="宋体"/>
        <charset val="134"/>
      </rPr>
      <t>通过项目实施，可带动程东村农家乐、家庭农场增收。受益群众</t>
    </r>
    <r>
      <rPr>
        <sz val="14"/>
        <rFont val="Courier New"/>
        <charset val="134"/>
      </rPr>
      <t>95</t>
    </r>
    <r>
      <rPr>
        <sz val="14"/>
        <rFont val="宋体"/>
        <charset val="134"/>
      </rPr>
      <t>户</t>
    </r>
    <r>
      <rPr>
        <sz val="14"/>
        <rFont val="Courier New"/>
        <charset val="134"/>
      </rPr>
      <t>388</t>
    </r>
    <r>
      <rPr>
        <sz val="14"/>
        <rFont val="宋体"/>
        <charset val="134"/>
      </rPr>
      <t>人，其中脱贫及监测户</t>
    </r>
    <r>
      <rPr>
        <sz val="14"/>
        <rFont val="Courier New"/>
        <charset val="134"/>
      </rPr>
      <t>41</t>
    </r>
    <r>
      <rPr>
        <sz val="14"/>
        <rFont val="宋体"/>
        <charset val="134"/>
      </rPr>
      <t>户</t>
    </r>
    <r>
      <rPr>
        <sz val="14"/>
        <rFont val="Courier New"/>
        <charset val="134"/>
      </rPr>
      <t>171</t>
    </r>
    <r>
      <rPr>
        <sz val="14"/>
        <rFont val="宋体"/>
        <charset val="134"/>
      </rPr>
      <t>人，户均增收</t>
    </r>
    <r>
      <rPr>
        <sz val="14"/>
        <rFont val="Courier New"/>
        <charset val="134"/>
      </rPr>
      <t>1000</t>
    </r>
    <r>
      <rPr>
        <sz val="14"/>
        <rFont val="宋体"/>
        <charset val="134"/>
      </rPr>
      <t>元上。改善了群众生活环境，提高群众幸福感。项目建成资产属集体所有并负责管护。</t>
    </r>
  </si>
  <si>
    <t>2025年新城街道九里村产业道路加宽项目</t>
  </si>
  <si>
    <t>九里村主干道四组桥头到牛蹄岭村交界处加宽，加宽2米，约长1.2公里，厚18CM</t>
  </si>
  <si>
    <t>巩固脱贫攻坚成果，加宽九里村主干道，方便村民出行，促进产业发展带，</t>
  </si>
  <si>
    <t>加宽九里村主干道，从四组桥头到牛蹄岭村交界处，促柑橘进产业、农家乐产业发展，全面助力乡村振兴。带动325户农户增收，户均增收5000元。项目建成资产属集体所有并负责管护。</t>
  </si>
  <si>
    <t>2025年新城街道南门社区产业道路加宽项目</t>
  </si>
  <si>
    <t>南门社区与程东村连接道路，全长1800米，7组500米长，加宽至4.5米及修复，20公分高，（垫基层10350平方沙石料混合基石，10350平方混泥土）；沙垫层10350平方，垒石坎及矛石挡护2000立方米，边沟2300米长）路灯115盏。</t>
  </si>
  <si>
    <t>南门社区</t>
  </si>
  <si>
    <r>
      <rPr>
        <sz val="14"/>
        <rFont val="宋体"/>
        <charset val="134"/>
      </rPr>
      <t>方便群众出行，提高村民产业发展（开办农家乐，带动</t>
    </r>
    <r>
      <rPr>
        <sz val="14"/>
        <rFont val="Courier New"/>
        <charset val="134"/>
      </rPr>
      <t>80</t>
    </r>
    <r>
      <rPr>
        <sz val="14"/>
        <rFont val="宋体"/>
        <charset val="134"/>
      </rPr>
      <t>户农户房屋出租），</t>
    </r>
  </si>
  <si>
    <r>
      <rPr>
        <sz val="14"/>
        <rFont val="宋体"/>
        <charset val="134"/>
      </rPr>
      <t>巩固脱贫攻坚成果，通过修建道路既方便群众出行，提高村民产业发展（开办农家乐，带动</t>
    </r>
    <r>
      <rPr>
        <sz val="14"/>
        <rFont val="Courier New"/>
        <charset val="134"/>
      </rPr>
      <t>80</t>
    </r>
    <r>
      <rPr>
        <sz val="14"/>
        <rFont val="宋体"/>
        <charset val="134"/>
      </rPr>
      <t>户农户房屋出租），带动</t>
    </r>
    <r>
      <rPr>
        <sz val="14"/>
        <rFont val="Courier New"/>
        <charset val="134"/>
      </rPr>
      <t>23</t>
    </r>
    <r>
      <rPr>
        <sz val="14"/>
        <rFont val="宋体"/>
        <charset val="134"/>
      </rPr>
      <t>户农家乐增收，吸引外来人员投资，提高就业率，为村民增加创收，直接受益群众</t>
    </r>
    <r>
      <rPr>
        <sz val="14"/>
        <rFont val="Courier New"/>
        <charset val="134"/>
      </rPr>
      <t>171</t>
    </r>
    <r>
      <rPr>
        <sz val="14"/>
        <rFont val="宋体"/>
        <charset val="134"/>
      </rPr>
      <t>户</t>
    </r>
    <r>
      <rPr>
        <sz val="14"/>
        <rFont val="Courier New"/>
        <charset val="134"/>
      </rPr>
      <t>626</t>
    </r>
    <r>
      <rPr>
        <sz val="14"/>
        <rFont val="宋体"/>
        <charset val="134"/>
      </rPr>
      <t>人其中脱贫户</t>
    </r>
    <r>
      <rPr>
        <sz val="14"/>
        <rFont val="Courier New"/>
        <charset val="134"/>
      </rPr>
      <t>5</t>
    </r>
    <r>
      <rPr>
        <sz val="14"/>
        <rFont val="宋体"/>
        <charset val="134"/>
      </rPr>
      <t>户</t>
    </r>
    <r>
      <rPr>
        <sz val="14"/>
        <rFont val="Courier New"/>
        <charset val="134"/>
      </rPr>
      <t>21</t>
    </r>
    <r>
      <rPr>
        <sz val="14"/>
        <rFont val="宋体"/>
        <charset val="134"/>
      </rPr>
      <t>人，户均增收</t>
    </r>
    <r>
      <rPr>
        <sz val="14"/>
        <rFont val="Courier New"/>
        <charset val="134"/>
      </rPr>
      <t>2000</t>
    </r>
    <r>
      <rPr>
        <sz val="14"/>
        <rFont val="宋体"/>
        <charset val="134"/>
      </rPr>
      <t>元。方便了群众出行，提高群众幸福感。项目建成资产属集体所有并负责管护。</t>
    </r>
  </si>
  <si>
    <t>2025年牛蹄镇凤凰村产业路项目</t>
  </si>
  <si>
    <t>凤凰村三条产业路1.8公里，修复道路箱涵2处，涵管2处12米，安全护栏0.7公里，道路排水沟1.8公里（产业路建设在五里坡沙湾产业路0.6公里；银旺合作社产业路0.3公里，高田坝产业路0.3公里三个区域）。</t>
  </si>
  <si>
    <t>土地流转、劳务受益、带动自主发展畜牧产业</t>
  </si>
  <si>
    <r>
      <rPr>
        <sz val="14"/>
        <rFont val="宋体"/>
        <charset val="134"/>
      </rPr>
      <t>建设合作社产业路，改善运输条件，降低人工成本；通过提供劳务就业岗位增加脱贫户收入，人均年增收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5</t>
    </r>
    <r>
      <rPr>
        <sz val="14"/>
        <rFont val="宋体"/>
        <charset val="134"/>
      </rPr>
      <t>户</t>
    </r>
    <r>
      <rPr>
        <sz val="14"/>
        <rFont val="Courier New"/>
        <charset val="134"/>
      </rPr>
      <t>14</t>
    </r>
    <r>
      <rPr>
        <sz val="14"/>
        <rFont val="宋体"/>
        <charset val="134"/>
      </rPr>
      <t>人项目建成资产属集体所有并负责管护。</t>
    </r>
  </si>
  <si>
    <t>2025年牛蹄镇京康园区中心社区片产业路项目</t>
  </si>
  <si>
    <t>中心社区片产业路2.3公里，路面硬化2.3公里，排水沟2.3公里，安防650米，涵管6处30米。（产业路建设在赵家湾、潘家湾、小河湾三个区域）</t>
  </si>
  <si>
    <t>土地流转、劳务受益。</t>
  </si>
  <si>
    <r>
      <rPr>
        <sz val="14"/>
        <rFont val="宋体"/>
        <charset val="134"/>
      </rPr>
      <t>建设园区产业路，改善运输条件，降低人工成本；通过提供劳务就业岗位增加脱贫户收入，人均年增收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19</t>
    </r>
    <r>
      <rPr>
        <sz val="14"/>
        <rFont val="宋体"/>
        <charset val="134"/>
      </rPr>
      <t>户</t>
    </r>
    <r>
      <rPr>
        <sz val="14"/>
        <rFont val="Courier New"/>
        <charset val="134"/>
      </rPr>
      <t>62</t>
    </r>
    <r>
      <rPr>
        <sz val="14"/>
        <rFont val="宋体"/>
        <charset val="134"/>
      </rPr>
      <t>人项目建成资产属集体所有并负责管护。</t>
    </r>
  </si>
  <si>
    <t>2025年建民街道红云村天瑞塬产业路硬化项目</t>
  </si>
  <si>
    <t>园区流转土地70余亩，修建天瑞塬产业路硬化500米，宽3.5米，厚度0.18米，修建毛石边坎长200米，高1.5米，宽0.8米。</t>
  </si>
  <si>
    <t>红云村</t>
  </si>
  <si>
    <t>吸纳务工增收、促进区域产业发展。</t>
  </si>
  <si>
    <t>通过项目实施，改善群众居住条件，解决周边住户出行及天瑞源园区生产问题。项目建成后，资产归村集体所有。</t>
  </si>
  <si>
    <t>（三）农村供水保障设施建设</t>
  </si>
  <si>
    <t>五里镇安全饮水水毁修复工程</t>
  </si>
  <si>
    <t>新建水源2处，水源整修5处，管道更换1400米，更换水泵5台</t>
  </si>
  <si>
    <t>区农村饮水安全工程建设管理处</t>
  </si>
  <si>
    <t>冯文飞</t>
  </si>
  <si>
    <t>工程建成后确权移交到镇村，落实公益性管水员管护责任，确保农村饮水安全工程有人管、能管好、长受益</t>
  </si>
  <si>
    <r>
      <rPr>
        <sz val="14"/>
        <rFont val="宋体"/>
        <charset val="134"/>
      </rPr>
      <t>通过实施饮水安全改造提升项目，改善提高</t>
    </r>
    <r>
      <rPr>
        <sz val="14"/>
        <rFont val="Courier New"/>
        <charset val="134"/>
      </rPr>
      <t>801</t>
    </r>
    <r>
      <rPr>
        <sz val="14"/>
        <rFont val="宋体"/>
        <charset val="134"/>
      </rPr>
      <t>户</t>
    </r>
    <r>
      <rPr>
        <sz val="14"/>
        <rFont val="Courier New"/>
        <charset val="134"/>
      </rPr>
      <t>3203</t>
    </r>
    <r>
      <rPr>
        <sz val="14"/>
        <rFont val="宋体"/>
        <charset val="134"/>
      </rPr>
      <t>人饮水条件，其中脱贫人口含三类户</t>
    </r>
    <r>
      <rPr>
        <sz val="14"/>
        <rFont val="Courier New"/>
        <charset val="134"/>
      </rPr>
      <t>56</t>
    </r>
    <r>
      <rPr>
        <sz val="14"/>
        <rFont val="宋体"/>
        <charset val="134"/>
      </rPr>
      <t>户</t>
    </r>
    <r>
      <rPr>
        <sz val="14"/>
        <rFont val="Courier New"/>
        <charset val="134"/>
      </rPr>
      <t>223</t>
    </r>
    <r>
      <rPr>
        <sz val="14"/>
        <rFont val="宋体"/>
        <charset val="134"/>
      </rPr>
      <t>人。工程建成后资产归五里镇所有</t>
    </r>
  </si>
  <si>
    <t>建民办安全饮水水毁修复工程</t>
  </si>
  <si>
    <t>新建水源3处，水源整修3处，管道更换600米，更换水泵4台，输电线路600米</t>
  </si>
  <si>
    <r>
      <rPr>
        <sz val="14"/>
        <rFont val="宋体"/>
        <charset val="134"/>
      </rPr>
      <t>通过实施饮水安全改造提升项目，改善提高</t>
    </r>
    <r>
      <rPr>
        <sz val="14"/>
        <rFont val="Courier New"/>
        <charset val="134"/>
      </rPr>
      <t>588</t>
    </r>
    <r>
      <rPr>
        <sz val="14"/>
        <rFont val="宋体"/>
        <charset val="134"/>
      </rPr>
      <t>户</t>
    </r>
    <r>
      <rPr>
        <sz val="14"/>
        <rFont val="Courier New"/>
        <charset val="134"/>
      </rPr>
      <t>2350</t>
    </r>
    <r>
      <rPr>
        <sz val="14"/>
        <rFont val="宋体"/>
        <charset val="134"/>
      </rPr>
      <t>人饮水条件，其中脱贫人口含三类户</t>
    </r>
    <r>
      <rPr>
        <sz val="14"/>
        <rFont val="Courier New"/>
        <charset val="134"/>
      </rPr>
      <t>31</t>
    </r>
    <r>
      <rPr>
        <sz val="14"/>
        <rFont val="宋体"/>
        <charset val="134"/>
      </rPr>
      <t>户</t>
    </r>
    <r>
      <rPr>
        <sz val="14"/>
        <rFont val="Courier New"/>
        <charset val="134"/>
      </rPr>
      <t>125</t>
    </r>
    <r>
      <rPr>
        <sz val="14"/>
        <rFont val="宋体"/>
        <charset val="134"/>
      </rPr>
      <t>人。工程建成后资产归建民办所有</t>
    </r>
  </si>
  <si>
    <t>建民办茅坪村4组供水改造提升工程</t>
  </si>
  <si>
    <t>新建集水井1眼，管道2600m，输电线路400米</t>
  </si>
  <si>
    <r>
      <rPr>
        <sz val="14"/>
        <rFont val="宋体"/>
        <charset val="134"/>
      </rPr>
      <t>通过实施饮水安全改造提升项目，改善提高</t>
    </r>
    <r>
      <rPr>
        <sz val="14"/>
        <rFont val="Courier New"/>
        <charset val="134"/>
      </rPr>
      <t>13</t>
    </r>
    <r>
      <rPr>
        <sz val="14"/>
        <rFont val="宋体"/>
        <charset val="134"/>
      </rPr>
      <t>户</t>
    </r>
    <r>
      <rPr>
        <sz val="14"/>
        <rFont val="Courier New"/>
        <charset val="134"/>
      </rPr>
      <t>50</t>
    </r>
    <r>
      <rPr>
        <sz val="14"/>
        <rFont val="宋体"/>
        <charset val="134"/>
      </rPr>
      <t>人饮水条件，其中脱贫人口含三类户</t>
    </r>
    <r>
      <rPr>
        <sz val="14"/>
        <rFont val="Courier New"/>
        <charset val="134"/>
      </rPr>
      <t>2</t>
    </r>
    <r>
      <rPr>
        <sz val="14"/>
        <rFont val="宋体"/>
        <charset val="134"/>
      </rPr>
      <t>户</t>
    </r>
    <r>
      <rPr>
        <sz val="14"/>
        <rFont val="Courier New"/>
        <charset val="134"/>
      </rPr>
      <t>7</t>
    </r>
    <r>
      <rPr>
        <sz val="14"/>
        <rFont val="宋体"/>
        <charset val="134"/>
      </rPr>
      <t>人。工程建成后资产归建民办所有</t>
    </r>
  </si>
  <si>
    <t>建民办红云村2组供水改造提升工程</t>
  </si>
  <si>
    <t>新建水源1处（集水井1眼、拦河坝1座），消毒站房1座，管道4300米</t>
  </si>
  <si>
    <r>
      <rPr>
        <sz val="14"/>
        <rFont val="宋体"/>
        <charset val="134"/>
      </rPr>
      <t>通过实施饮水安全改造提升项目，改善提高</t>
    </r>
    <r>
      <rPr>
        <sz val="14"/>
        <rFont val="Courier New"/>
        <charset val="134"/>
      </rPr>
      <t>60</t>
    </r>
    <r>
      <rPr>
        <sz val="14"/>
        <rFont val="宋体"/>
        <charset val="134"/>
      </rPr>
      <t>户</t>
    </r>
    <r>
      <rPr>
        <sz val="14"/>
        <rFont val="Courier New"/>
        <charset val="134"/>
      </rPr>
      <t>241</t>
    </r>
    <r>
      <rPr>
        <sz val="14"/>
        <rFont val="宋体"/>
        <charset val="134"/>
      </rPr>
      <t>人饮水条件，其中脱贫人口含三类户</t>
    </r>
    <r>
      <rPr>
        <sz val="14"/>
        <rFont val="Courier New"/>
        <charset val="134"/>
      </rPr>
      <t>8</t>
    </r>
    <r>
      <rPr>
        <sz val="14"/>
        <rFont val="宋体"/>
        <charset val="134"/>
      </rPr>
      <t>户</t>
    </r>
    <r>
      <rPr>
        <sz val="14"/>
        <rFont val="Courier New"/>
        <charset val="134"/>
      </rPr>
      <t>36</t>
    </r>
    <r>
      <rPr>
        <sz val="14"/>
        <rFont val="宋体"/>
        <charset val="134"/>
      </rPr>
      <t>人。工程建成后资产归建民办所有</t>
    </r>
  </si>
  <si>
    <t>2025年五里镇药树垭村9-12组供水改造提升工程</t>
  </si>
  <si>
    <t xml:space="preserve">1.药树垭11-13组供水改造工程:新建拦水坝1座，坝前设集水井1眼;(2)新建5m过滤池1座,新修1座消毒房,安装YG-NaC10/c电解食盐消毒设备1套;(3)铺设Φ50PE输水管道2400m。(4)铺设配水管道 9070m，新建阀门井11座，其中检修阀井7座，排气阀井3座，减压阀井1座。
2.药树垭村10组供水改造工程:(1)新建拦水坝1座，坝前设集水井1眼;(2)新建5m过滤池1座,新修1座消毒房,安装YG-NaC10/c电解食盐消毒设备1套;(3)铺设Φ32PE输水管道1600m;(4)铺设配水管道 2410m，新建阀门井3座，全部为检修阀井。
</t>
  </si>
  <si>
    <r>
      <rPr>
        <sz val="14"/>
        <rFont val="宋体"/>
        <charset val="134"/>
      </rPr>
      <t>通过实施饮水安全改造提升项目，改善提高</t>
    </r>
    <r>
      <rPr>
        <sz val="14"/>
        <rFont val="Courier New"/>
        <charset val="134"/>
      </rPr>
      <t>128</t>
    </r>
    <r>
      <rPr>
        <sz val="14"/>
        <rFont val="宋体"/>
        <charset val="134"/>
      </rPr>
      <t>户</t>
    </r>
    <r>
      <rPr>
        <sz val="14"/>
        <rFont val="Courier New"/>
        <charset val="134"/>
      </rPr>
      <t>489</t>
    </r>
    <r>
      <rPr>
        <sz val="14"/>
        <rFont val="宋体"/>
        <charset val="134"/>
      </rPr>
      <t>人饮水条件，其中脱贫人口含三类户</t>
    </r>
    <r>
      <rPr>
        <sz val="14"/>
        <rFont val="Courier New"/>
        <charset val="134"/>
      </rPr>
      <t>35</t>
    </r>
    <r>
      <rPr>
        <sz val="14"/>
        <rFont val="宋体"/>
        <charset val="134"/>
      </rPr>
      <t>户</t>
    </r>
    <r>
      <rPr>
        <sz val="14"/>
        <rFont val="Courier New"/>
        <charset val="134"/>
      </rPr>
      <t>123</t>
    </r>
    <r>
      <rPr>
        <sz val="14"/>
        <rFont val="宋体"/>
        <charset val="134"/>
      </rPr>
      <t>人。工程建成后资产归五里镇所有</t>
    </r>
  </si>
  <si>
    <t>洪山镇青狮村王家山供水改造提升、天池村挡护墙、七里村18组供水备用水源，小垭村19组水源提升、大湾村14.15组供水改造提升工程</t>
  </si>
  <si>
    <t>青狮村16组：1水源地安装潜水泵2套，中转池安装潜水泵2套；铺设抽水管道总长1640m（其中DN无缝钢管240m，Φ50PE管600m，Φ50PE管800m。修建排气阀井3座，控制阀井2座；2.新建20m³中转池1座；3.更换消毒设备1套；4.更换配水管道总长2300m（其中Φ50PE管400m，Φ40PE管600m，Φ32PE管900m，Φ25PE管400m）。天池村1-3组：修复挡护墙，9-10组挡护墙。小垭村19组：新建拦水坝1座，阀井1座。七里村18组：新修备用水源1座。大湾村14.15组改造提升、蓄水池加固维修、配电室，新增排污管道，电线改造300米，水泵1台、管网2000米、消毒房、消毒设备</t>
  </si>
  <si>
    <t>青狮村、石狮村、七里村</t>
  </si>
  <si>
    <r>
      <rPr>
        <sz val="14"/>
        <rFont val="宋体"/>
        <charset val="134"/>
      </rPr>
      <t>通过实施饮水安全改造提升项目，改善提高</t>
    </r>
    <r>
      <rPr>
        <sz val="14"/>
        <rFont val="Courier New"/>
        <charset val="134"/>
      </rPr>
      <t>351</t>
    </r>
    <r>
      <rPr>
        <sz val="14"/>
        <rFont val="宋体"/>
        <charset val="134"/>
      </rPr>
      <t>户</t>
    </r>
    <r>
      <rPr>
        <sz val="14"/>
        <rFont val="Courier New"/>
        <charset val="134"/>
      </rPr>
      <t>1085</t>
    </r>
    <r>
      <rPr>
        <sz val="14"/>
        <rFont val="宋体"/>
        <charset val="134"/>
      </rPr>
      <t>人饮水条件，其中脱贫人口含三类户</t>
    </r>
    <r>
      <rPr>
        <sz val="14"/>
        <rFont val="Courier New"/>
        <charset val="134"/>
      </rPr>
      <t>115</t>
    </r>
    <r>
      <rPr>
        <sz val="14"/>
        <rFont val="宋体"/>
        <charset val="134"/>
      </rPr>
      <t>户</t>
    </r>
    <r>
      <rPr>
        <sz val="14"/>
        <rFont val="Courier New"/>
        <charset val="134"/>
      </rPr>
      <t>345</t>
    </r>
    <r>
      <rPr>
        <sz val="14"/>
        <rFont val="宋体"/>
        <charset val="134"/>
      </rPr>
      <t>人。工程建成后资产归洪山镇所有</t>
    </r>
  </si>
  <si>
    <t>牛蹄集镇水厂备用水源、牛蹄镇凤凰村1.2.3组改造提升、牛蹄镇中心社区2组供水工程</t>
  </si>
  <si>
    <t>牛蹄集镇水厂备用水源：抽水备用水源1处，输水管道1400米，水泵及控制系统。凤凰村1.2.3组：新建备用水源1处，新建反应沉淀池1座；新增絮凝剂投加设备1套，新建加药房1间，更换消毒设备1台，新建厂区挡墙12.4m，输水管道800米，管网延伸750米。牛蹄镇中心社区2组：新建水源1处，蓄水池1座，输配水管网400米。</t>
  </si>
  <si>
    <t>凤凰村、中心社区</t>
  </si>
  <si>
    <r>
      <rPr>
        <sz val="14"/>
        <rFont val="宋体"/>
        <charset val="134"/>
      </rPr>
      <t>通过实施饮水安全改造提升项目，改善提高</t>
    </r>
    <r>
      <rPr>
        <sz val="14"/>
        <rFont val="Courier New"/>
        <charset val="134"/>
      </rPr>
      <t>704</t>
    </r>
    <r>
      <rPr>
        <sz val="14"/>
        <rFont val="宋体"/>
        <charset val="134"/>
      </rPr>
      <t>户</t>
    </r>
    <r>
      <rPr>
        <sz val="14"/>
        <rFont val="Courier New"/>
        <charset val="134"/>
      </rPr>
      <t>3144</t>
    </r>
    <r>
      <rPr>
        <sz val="14"/>
        <rFont val="宋体"/>
        <charset val="134"/>
      </rPr>
      <t>人饮水条件，其中脱贫人口含三类户</t>
    </r>
    <r>
      <rPr>
        <sz val="14"/>
        <rFont val="Courier New"/>
        <charset val="134"/>
      </rPr>
      <t>234</t>
    </r>
    <r>
      <rPr>
        <sz val="14"/>
        <rFont val="宋体"/>
        <charset val="134"/>
      </rPr>
      <t>户</t>
    </r>
    <r>
      <rPr>
        <sz val="14"/>
        <rFont val="Courier New"/>
        <charset val="134"/>
      </rPr>
      <t>678</t>
    </r>
    <r>
      <rPr>
        <sz val="14"/>
        <rFont val="宋体"/>
        <charset val="134"/>
      </rPr>
      <t>人。工程建成后资产归牛蹄镇所有</t>
    </r>
  </si>
  <si>
    <t>流水镇学坊垭社区4组、10.11.12组供水改造提升，碾坪村2.3组供水巩固提升，新坝中心社区12组、14组、27组供水改造提升工程</t>
  </si>
  <si>
    <t>新建水源工程5处，水塔2座，过滤池3座，消毒房3间，输水管道8300米。</t>
  </si>
  <si>
    <t>学坊垭社区、碾坪村、新坝中心社区</t>
  </si>
  <si>
    <r>
      <rPr>
        <sz val="14"/>
        <rFont val="宋体"/>
        <charset val="134"/>
      </rPr>
      <t>通过实施饮水安全改造提升项目，改善提高</t>
    </r>
    <r>
      <rPr>
        <sz val="14"/>
        <rFont val="Courier New"/>
        <charset val="134"/>
      </rPr>
      <t>223</t>
    </r>
    <r>
      <rPr>
        <sz val="14"/>
        <rFont val="宋体"/>
        <charset val="134"/>
      </rPr>
      <t>户</t>
    </r>
    <r>
      <rPr>
        <sz val="14"/>
        <rFont val="Courier New"/>
        <charset val="134"/>
      </rPr>
      <t>776</t>
    </r>
    <r>
      <rPr>
        <sz val="14"/>
        <rFont val="宋体"/>
        <charset val="134"/>
      </rPr>
      <t>人饮水条件，其中脱贫人口含三类户</t>
    </r>
    <r>
      <rPr>
        <sz val="14"/>
        <rFont val="Courier New"/>
        <charset val="134"/>
      </rPr>
      <t>91</t>
    </r>
    <r>
      <rPr>
        <sz val="14"/>
        <rFont val="宋体"/>
        <charset val="134"/>
      </rPr>
      <t>户</t>
    </r>
    <r>
      <rPr>
        <sz val="14"/>
        <rFont val="Courier New"/>
        <charset val="134"/>
      </rPr>
      <t>286</t>
    </r>
    <r>
      <rPr>
        <sz val="14"/>
        <rFont val="宋体"/>
        <charset val="134"/>
      </rPr>
      <t>人。工程建成后资产归流水镇所有</t>
    </r>
  </si>
  <si>
    <t>茨沟片区供水工程水毁修复工程</t>
  </si>
  <si>
    <t>修复水源工程11处，修复管网6250米，更换水泵5台。</t>
  </si>
  <si>
    <t>茨沟镇、谭坝镇</t>
  </si>
  <si>
    <r>
      <rPr>
        <sz val="14"/>
        <rFont val="宋体"/>
        <charset val="134"/>
      </rPr>
      <t>通过实施饮水安全改造提升项目，改善提高</t>
    </r>
    <r>
      <rPr>
        <sz val="14"/>
        <rFont val="Courier New"/>
        <charset val="134"/>
      </rPr>
      <t>218</t>
    </r>
    <r>
      <rPr>
        <sz val="14"/>
        <rFont val="宋体"/>
        <charset val="134"/>
      </rPr>
      <t>户</t>
    </r>
    <r>
      <rPr>
        <sz val="14"/>
        <rFont val="Courier New"/>
        <charset val="134"/>
      </rPr>
      <t>4416</t>
    </r>
    <r>
      <rPr>
        <sz val="14"/>
        <rFont val="宋体"/>
        <charset val="134"/>
      </rPr>
      <t>人饮水条件，其中脱贫人口含三类户</t>
    </r>
    <r>
      <rPr>
        <sz val="14"/>
        <rFont val="Courier New"/>
        <charset val="134"/>
      </rPr>
      <t>111</t>
    </r>
    <r>
      <rPr>
        <sz val="14"/>
        <rFont val="宋体"/>
        <charset val="134"/>
      </rPr>
      <t>户</t>
    </r>
    <r>
      <rPr>
        <sz val="14"/>
        <rFont val="Courier New"/>
        <charset val="134"/>
      </rPr>
      <t>2899</t>
    </r>
    <r>
      <rPr>
        <sz val="14"/>
        <rFont val="宋体"/>
        <charset val="134"/>
      </rPr>
      <t>人。工程建成后资产归茨沟镇所有</t>
    </r>
  </si>
  <si>
    <t>谭坝镇草庙村5组、惠坪村供水改造提升</t>
  </si>
  <si>
    <t>新修水源工程1处，新修澄清过滤池1座，安装抽水设备1套，更换消毒设备2台，铺设输电线路500米，铺设官网2800米。</t>
  </si>
  <si>
    <t>草庙村、惠坪村</t>
  </si>
  <si>
    <r>
      <rPr>
        <sz val="14"/>
        <rFont val="宋体"/>
        <charset val="134"/>
      </rPr>
      <t>通过实施饮水安全改造提升项目，改善提高</t>
    </r>
    <r>
      <rPr>
        <sz val="14"/>
        <rFont val="Courier New"/>
        <charset val="134"/>
      </rPr>
      <t>381</t>
    </r>
    <r>
      <rPr>
        <sz val="14"/>
        <rFont val="宋体"/>
        <charset val="134"/>
      </rPr>
      <t>户</t>
    </r>
    <r>
      <rPr>
        <sz val="14"/>
        <rFont val="Courier New"/>
        <charset val="134"/>
      </rPr>
      <t>1252</t>
    </r>
    <r>
      <rPr>
        <sz val="14"/>
        <rFont val="宋体"/>
        <charset val="134"/>
      </rPr>
      <t>人饮水条件，其中脱贫人口含三类户</t>
    </r>
    <r>
      <rPr>
        <sz val="14"/>
        <rFont val="Courier New"/>
        <charset val="134"/>
      </rPr>
      <t>172</t>
    </r>
    <r>
      <rPr>
        <sz val="14"/>
        <rFont val="宋体"/>
        <charset val="134"/>
      </rPr>
      <t>户</t>
    </r>
    <r>
      <rPr>
        <sz val="14"/>
        <rFont val="Courier New"/>
        <charset val="134"/>
      </rPr>
      <t>662</t>
    </r>
    <r>
      <rPr>
        <sz val="14"/>
        <rFont val="宋体"/>
        <charset val="134"/>
      </rPr>
      <t>人。工程建成后资产归谭坝镇所有</t>
    </r>
  </si>
  <si>
    <t>双龙镇杜坝村1-2、8组供水工程</t>
  </si>
  <si>
    <t>1.杜坝村1-2组：新建取水浮筒一座，安装抽水泵一台、自动上水系统一套，抽水线缆300米，铺设抽水配水管道共计1500米，配套控制阀井、排气阀井3座。2、桂山村3组：新建引水低坝1座，新建20立方蓄水池1座，铺设引水配水管道 共计2150米。3.龙泉村22组：铺设输水管道 2000米。</t>
  </si>
  <si>
    <t>杜坝村</t>
  </si>
  <si>
    <r>
      <rPr>
        <sz val="14"/>
        <rFont val="宋体"/>
        <charset val="134"/>
      </rPr>
      <t>通过实施饮水安全改造提升项目，改善提高</t>
    </r>
    <r>
      <rPr>
        <sz val="14"/>
        <rFont val="Courier New"/>
        <charset val="134"/>
      </rPr>
      <t>57</t>
    </r>
    <r>
      <rPr>
        <sz val="14"/>
        <rFont val="宋体"/>
        <charset val="134"/>
      </rPr>
      <t>户</t>
    </r>
    <r>
      <rPr>
        <sz val="14"/>
        <rFont val="Courier New"/>
        <charset val="134"/>
      </rPr>
      <t>321</t>
    </r>
    <r>
      <rPr>
        <sz val="14"/>
        <rFont val="宋体"/>
        <charset val="134"/>
      </rPr>
      <t>人饮水条件，其中脱贫人口含三类户</t>
    </r>
    <r>
      <rPr>
        <sz val="14"/>
        <rFont val="Courier New"/>
        <charset val="134"/>
      </rPr>
      <t>27</t>
    </r>
    <r>
      <rPr>
        <sz val="14"/>
        <rFont val="宋体"/>
        <charset val="134"/>
      </rPr>
      <t>户</t>
    </r>
    <r>
      <rPr>
        <sz val="14"/>
        <rFont val="Courier New"/>
        <charset val="134"/>
      </rPr>
      <t>86</t>
    </r>
    <r>
      <rPr>
        <sz val="14"/>
        <rFont val="宋体"/>
        <charset val="134"/>
      </rPr>
      <t>人。工程建成后资产归双龙镇所有</t>
    </r>
  </si>
  <si>
    <t>瀛湖镇新兴村新兴水厂提升工程</t>
  </si>
  <si>
    <t>新建抽水水源1处、配套机电设备及管网</t>
  </si>
  <si>
    <r>
      <rPr>
        <sz val="14"/>
        <rFont val="宋体"/>
        <charset val="134"/>
      </rPr>
      <t>通过实施饮水安全改造提升项目，改善提高</t>
    </r>
    <r>
      <rPr>
        <sz val="14"/>
        <rFont val="Courier New"/>
        <charset val="134"/>
      </rPr>
      <t>180</t>
    </r>
    <r>
      <rPr>
        <sz val="14"/>
        <rFont val="宋体"/>
        <charset val="134"/>
      </rPr>
      <t>户</t>
    </r>
    <r>
      <rPr>
        <sz val="14"/>
        <rFont val="Courier New"/>
        <charset val="134"/>
      </rPr>
      <t>510</t>
    </r>
    <r>
      <rPr>
        <sz val="14"/>
        <rFont val="宋体"/>
        <charset val="134"/>
      </rPr>
      <t>人饮水条件，其中脱贫人口含三类户</t>
    </r>
    <r>
      <rPr>
        <sz val="14"/>
        <rFont val="Courier New"/>
        <charset val="134"/>
      </rPr>
      <t>42</t>
    </r>
    <r>
      <rPr>
        <sz val="14"/>
        <rFont val="宋体"/>
        <charset val="134"/>
      </rPr>
      <t>户</t>
    </r>
    <r>
      <rPr>
        <sz val="14"/>
        <rFont val="Courier New"/>
        <charset val="134"/>
      </rPr>
      <t>147</t>
    </r>
    <r>
      <rPr>
        <sz val="14"/>
        <rFont val="宋体"/>
        <charset val="134"/>
      </rPr>
      <t>人。工程建成后资产归瀛湖镇所有</t>
    </r>
  </si>
  <si>
    <t>晏坝镇田坝社区等2处供水改造提升</t>
  </si>
  <si>
    <t>田坝中心社区等两处供水提升改造工程</t>
  </si>
  <si>
    <t>田坝社区、双涧村</t>
  </si>
  <si>
    <r>
      <rPr>
        <sz val="14"/>
        <rFont val="宋体"/>
        <charset val="134"/>
      </rPr>
      <t>通过实施饮水安全改造提升项目，改善提高</t>
    </r>
    <r>
      <rPr>
        <sz val="14"/>
        <rFont val="Courier New"/>
        <charset val="134"/>
      </rPr>
      <t>597</t>
    </r>
    <r>
      <rPr>
        <sz val="14"/>
        <rFont val="宋体"/>
        <charset val="134"/>
      </rPr>
      <t>户</t>
    </r>
    <r>
      <rPr>
        <sz val="14"/>
        <rFont val="Courier New"/>
        <charset val="134"/>
      </rPr>
      <t>2386</t>
    </r>
    <r>
      <rPr>
        <sz val="14"/>
        <rFont val="宋体"/>
        <charset val="134"/>
      </rPr>
      <t>人饮水条件，其中脱贫人口含三类户</t>
    </r>
    <r>
      <rPr>
        <sz val="14"/>
        <rFont val="Courier New"/>
        <charset val="134"/>
      </rPr>
      <t>179</t>
    </r>
    <r>
      <rPr>
        <sz val="14"/>
        <rFont val="宋体"/>
        <charset val="134"/>
      </rPr>
      <t>户</t>
    </r>
    <r>
      <rPr>
        <sz val="14"/>
        <rFont val="Courier New"/>
        <charset val="134"/>
      </rPr>
      <t>626</t>
    </r>
    <r>
      <rPr>
        <sz val="14"/>
        <rFont val="宋体"/>
        <charset val="134"/>
      </rPr>
      <t>人。工程建成后资产归晏坝镇所有</t>
    </r>
  </si>
  <si>
    <t>吉河镇龙潭村供水改造提升工程实施方案</t>
  </si>
  <si>
    <t>新建取水枢纽3处、配套管网、机电设备等</t>
  </si>
  <si>
    <t>龙潭村</t>
  </si>
  <si>
    <r>
      <rPr>
        <sz val="14"/>
        <rFont val="宋体"/>
        <charset val="134"/>
      </rPr>
      <t>通过实施饮水安全改造提升项目，改善提高</t>
    </r>
    <r>
      <rPr>
        <sz val="14"/>
        <rFont val="Courier New"/>
        <charset val="134"/>
      </rPr>
      <t>70</t>
    </r>
    <r>
      <rPr>
        <sz val="14"/>
        <rFont val="宋体"/>
        <charset val="134"/>
      </rPr>
      <t>户</t>
    </r>
    <r>
      <rPr>
        <sz val="14"/>
        <rFont val="Courier New"/>
        <charset val="134"/>
      </rPr>
      <t>264</t>
    </r>
    <r>
      <rPr>
        <sz val="14"/>
        <rFont val="宋体"/>
        <charset val="134"/>
      </rPr>
      <t>人饮水条件，其中脱贫人口含三类户</t>
    </r>
    <r>
      <rPr>
        <sz val="14"/>
        <rFont val="Courier New"/>
        <charset val="134"/>
      </rPr>
      <t>45</t>
    </r>
    <r>
      <rPr>
        <sz val="14"/>
        <rFont val="宋体"/>
        <charset val="134"/>
      </rPr>
      <t>户</t>
    </r>
    <r>
      <rPr>
        <sz val="14"/>
        <rFont val="Courier New"/>
        <charset val="134"/>
      </rPr>
      <t>159</t>
    </r>
    <r>
      <rPr>
        <sz val="14"/>
        <rFont val="宋体"/>
        <charset val="134"/>
      </rPr>
      <t>人。工程建成后资产归吉河镇所有</t>
    </r>
  </si>
  <si>
    <t>吉河镇桐车村3、4、7、8组及纸坊村13组供水改造提升工程</t>
  </si>
  <si>
    <t>新建取水枢纽2处、配套管网、机电设备、消毒器等</t>
  </si>
  <si>
    <t>桐车村、纸坊村</t>
  </si>
  <si>
    <r>
      <rPr>
        <sz val="14"/>
        <rFont val="宋体"/>
        <charset val="134"/>
      </rPr>
      <t>通过实施饮水安全改造提升项目，改善提高</t>
    </r>
    <r>
      <rPr>
        <sz val="14"/>
        <rFont val="Courier New"/>
        <charset val="134"/>
      </rPr>
      <t>119</t>
    </r>
    <r>
      <rPr>
        <sz val="14"/>
        <rFont val="宋体"/>
        <charset val="134"/>
      </rPr>
      <t>户</t>
    </r>
    <r>
      <rPr>
        <sz val="14"/>
        <rFont val="Courier New"/>
        <charset val="134"/>
      </rPr>
      <t>513</t>
    </r>
    <r>
      <rPr>
        <sz val="14"/>
        <rFont val="宋体"/>
        <charset val="134"/>
      </rPr>
      <t>人饮水条件，其中脱贫人口含三类户</t>
    </r>
    <r>
      <rPr>
        <sz val="14"/>
        <rFont val="Courier New"/>
        <charset val="134"/>
      </rPr>
      <t>61</t>
    </r>
    <r>
      <rPr>
        <sz val="14"/>
        <rFont val="宋体"/>
        <charset val="134"/>
      </rPr>
      <t>户</t>
    </r>
    <r>
      <rPr>
        <sz val="14"/>
        <rFont val="Courier New"/>
        <charset val="134"/>
      </rPr>
      <t>202</t>
    </r>
    <r>
      <rPr>
        <sz val="14"/>
        <rFont val="宋体"/>
        <charset val="134"/>
      </rPr>
      <t>人。工程建成后资产归吉河镇所有</t>
    </r>
  </si>
  <si>
    <t>瀛湖镇西坡安置点供水改造提升工程</t>
  </si>
  <si>
    <t>新建过滤池、配套管网</t>
  </si>
  <si>
    <r>
      <rPr>
        <sz val="14"/>
        <rFont val="宋体"/>
        <charset val="134"/>
      </rPr>
      <t>通过实施饮水安全改造提升项目，改善提高</t>
    </r>
    <r>
      <rPr>
        <sz val="14"/>
        <rFont val="Courier New"/>
        <charset val="134"/>
      </rPr>
      <t>329</t>
    </r>
    <r>
      <rPr>
        <sz val="14"/>
        <rFont val="宋体"/>
        <charset val="134"/>
      </rPr>
      <t>户</t>
    </r>
    <r>
      <rPr>
        <sz val="14"/>
        <rFont val="Courier New"/>
        <charset val="134"/>
      </rPr>
      <t>997</t>
    </r>
    <r>
      <rPr>
        <sz val="14"/>
        <rFont val="宋体"/>
        <charset val="134"/>
      </rPr>
      <t>人饮水条件，其中脱贫人口含三类户</t>
    </r>
    <r>
      <rPr>
        <sz val="14"/>
        <rFont val="Courier New"/>
        <charset val="134"/>
      </rPr>
      <t>209</t>
    </r>
    <r>
      <rPr>
        <sz val="14"/>
        <rFont val="宋体"/>
        <charset val="134"/>
      </rPr>
      <t>户</t>
    </r>
    <r>
      <rPr>
        <sz val="14"/>
        <rFont val="Courier New"/>
        <charset val="134"/>
      </rPr>
      <t>552</t>
    </r>
    <r>
      <rPr>
        <sz val="14"/>
        <rFont val="宋体"/>
        <charset val="134"/>
      </rPr>
      <t>人。工程建成后资产归瀛湖镇所有</t>
    </r>
  </si>
  <si>
    <t>叶坪镇桥亭等3个村水毁供水工程修复</t>
  </si>
  <si>
    <t>1.椒沟村：修复水源工程1处，水厂修建过滤池1座，20立方蓄水池1座，消毒房1座，安装消毒设备1套，恢复输配水管道共计1600米；2.桥亭村：恢复集水井1座拦水坝1座，水厂建消毒房1座，安装消毒设备1套，恢复输配水管道共计1500米；中心社区：恢复水源工程1处，输配水管道共计1800米；叶坪集镇：坝前清淤、修复集水井盖板，集水井滤料更换，输水管道恢复180米。</t>
  </si>
  <si>
    <r>
      <rPr>
        <sz val="14"/>
        <rFont val="宋体"/>
        <charset val="134"/>
      </rPr>
      <t>通过实施饮水安全改造提升项目，改善提高</t>
    </r>
    <r>
      <rPr>
        <sz val="14"/>
        <rFont val="Courier New"/>
        <charset val="134"/>
      </rPr>
      <t>234</t>
    </r>
    <r>
      <rPr>
        <sz val="14"/>
        <rFont val="宋体"/>
        <charset val="134"/>
      </rPr>
      <t>户</t>
    </r>
    <r>
      <rPr>
        <sz val="14"/>
        <rFont val="Courier New"/>
        <charset val="134"/>
      </rPr>
      <t>867</t>
    </r>
    <r>
      <rPr>
        <sz val="14"/>
        <rFont val="宋体"/>
        <charset val="134"/>
      </rPr>
      <t>人饮水条件，其中脱贫人口含三类户</t>
    </r>
    <r>
      <rPr>
        <sz val="14"/>
        <rFont val="Courier New"/>
        <charset val="134"/>
      </rPr>
      <t>103</t>
    </r>
    <r>
      <rPr>
        <sz val="14"/>
        <rFont val="宋体"/>
        <charset val="134"/>
      </rPr>
      <t>户</t>
    </r>
    <r>
      <rPr>
        <sz val="14"/>
        <rFont val="Courier New"/>
        <charset val="134"/>
      </rPr>
      <t>386</t>
    </r>
    <r>
      <rPr>
        <sz val="14"/>
        <rFont val="宋体"/>
        <charset val="134"/>
      </rPr>
      <t>人。工程建成后资产归叶坪镇所有</t>
    </r>
  </si>
  <si>
    <t>紫荆镇紫荆等8个村供水工程水毁修复</t>
  </si>
  <si>
    <t>新修水源工程（拦水坝、集水井）4座，修复水源工程（拦水坝、集水井）6座，输配水管网10400m</t>
  </si>
  <si>
    <r>
      <rPr>
        <sz val="14"/>
        <rFont val="宋体"/>
        <charset val="134"/>
      </rPr>
      <t>通过实施饮水安全改造提升项目，改善提高</t>
    </r>
    <r>
      <rPr>
        <sz val="14"/>
        <rFont val="Courier New"/>
        <charset val="134"/>
      </rPr>
      <t>1420</t>
    </r>
    <r>
      <rPr>
        <sz val="14"/>
        <rFont val="宋体"/>
        <charset val="134"/>
      </rPr>
      <t>户</t>
    </r>
    <r>
      <rPr>
        <sz val="14"/>
        <rFont val="Courier New"/>
        <charset val="134"/>
      </rPr>
      <t>4710</t>
    </r>
    <r>
      <rPr>
        <sz val="14"/>
        <rFont val="宋体"/>
        <charset val="134"/>
      </rPr>
      <t>人饮水条件，其中脱贫人口含三类户</t>
    </r>
    <r>
      <rPr>
        <sz val="14"/>
        <rFont val="Courier New"/>
        <charset val="134"/>
      </rPr>
      <t>670</t>
    </r>
    <r>
      <rPr>
        <sz val="14"/>
        <rFont val="宋体"/>
        <charset val="134"/>
      </rPr>
      <t>户</t>
    </r>
    <r>
      <rPr>
        <sz val="14"/>
        <rFont val="Courier New"/>
        <charset val="134"/>
      </rPr>
      <t>1860</t>
    </r>
    <r>
      <rPr>
        <sz val="14"/>
        <rFont val="宋体"/>
        <charset val="134"/>
      </rPr>
      <t>人。工程建成后资产归紫荆镇所有</t>
    </r>
  </si>
  <si>
    <t>中原镇团结村等10个村供水工程水毁修复</t>
  </si>
  <si>
    <t>新修/恢复水源工程4处；输水管道8300m，机电设备4套</t>
  </si>
  <si>
    <r>
      <rPr>
        <sz val="14"/>
        <rFont val="宋体"/>
        <charset val="134"/>
      </rPr>
      <t>通过实施饮水安全改造提升项目，改善提高</t>
    </r>
    <r>
      <rPr>
        <sz val="14"/>
        <rFont val="Courier New"/>
        <charset val="134"/>
      </rPr>
      <t>1282</t>
    </r>
    <r>
      <rPr>
        <sz val="14"/>
        <rFont val="宋体"/>
        <charset val="134"/>
      </rPr>
      <t>户</t>
    </r>
    <r>
      <rPr>
        <sz val="14"/>
        <rFont val="Courier New"/>
        <charset val="134"/>
      </rPr>
      <t>4711</t>
    </r>
    <r>
      <rPr>
        <sz val="14"/>
        <rFont val="宋体"/>
        <charset val="134"/>
      </rPr>
      <t>人饮水条件，其中脱贫人口含三类户</t>
    </r>
    <r>
      <rPr>
        <sz val="14"/>
        <rFont val="Courier New"/>
        <charset val="134"/>
      </rPr>
      <t>619</t>
    </r>
    <r>
      <rPr>
        <sz val="14"/>
        <rFont val="宋体"/>
        <charset val="134"/>
      </rPr>
      <t>户</t>
    </r>
    <r>
      <rPr>
        <sz val="14"/>
        <rFont val="Courier New"/>
        <charset val="134"/>
      </rPr>
      <t>2071</t>
    </r>
    <r>
      <rPr>
        <sz val="14"/>
        <rFont val="宋体"/>
        <charset val="134"/>
      </rPr>
      <t>人。工程建成后资产归中原镇所有</t>
    </r>
  </si>
  <si>
    <t>沈坝镇富田等7个村供水工程水毁修复</t>
  </si>
  <si>
    <t>新修水源工程（拦水坝、集水井）2座，修复水源工程（拦水坝、集水井）1座，输配水管网5100m</t>
  </si>
  <si>
    <r>
      <rPr>
        <sz val="14"/>
        <rFont val="宋体"/>
        <charset val="134"/>
      </rPr>
      <t>通过实施饮水安全改造提升项目，改善提高</t>
    </r>
    <r>
      <rPr>
        <sz val="14"/>
        <rFont val="Courier New"/>
        <charset val="134"/>
      </rPr>
      <t>376</t>
    </r>
    <r>
      <rPr>
        <sz val="14"/>
        <rFont val="宋体"/>
        <charset val="134"/>
      </rPr>
      <t>户</t>
    </r>
    <r>
      <rPr>
        <sz val="14"/>
        <rFont val="Courier New"/>
        <charset val="134"/>
      </rPr>
      <t>1352</t>
    </r>
    <r>
      <rPr>
        <sz val="14"/>
        <rFont val="宋体"/>
        <charset val="134"/>
      </rPr>
      <t>人饮水条件，其中脱贫人口含三类户</t>
    </r>
    <r>
      <rPr>
        <sz val="14"/>
        <rFont val="Courier New"/>
        <charset val="134"/>
      </rPr>
      <t>177</t>
    </r>
    <r>
      <rPr>
        <sz val="14"/>
        <rFont val="宋体"/>
        <charset val="134"/>
      </rPr>
      <t>户</t>
    </r>
    <r>
      <rPr>
        <sz val="14"/>
        <rFont val="Courier New"/>
        <charset val="134"/>
      </rPr>
      <t>495</t>
    </r>
    <r>
      <rPr>
        <sz val="14"/>
        <rFont val="宋体"/>
        <charset val="134"/>
      </rPr>
      <t>人。工程建成后资产归沈坝镇所有</t>
    </r>
  </si>
  <si>
    <t>大河镇堰湾等19个村供水工程水毁修复</t>
  </si>
  <si>
    <t>新修集水井2座，修复水源工程（拦水坝、集水井）8座，输配水管网9600m</t>
  </si>
  <si>
    <r>
      <rPr>
        <sz val="14"/>
        <rFont val="宋体"/>
        <charset val="134"/>
      </rPr>
      <t>通过实施饮水安全改造提升项目，改善提高</t>
    </r>
    <r>
      <rPr>
        <sz val="14"/>
        <rFont val="Courier New"/>
        <charset val="134"/>
      </rPr>
      <t>1383</t>
    </r>
    <r>
      <rPr>
        <sz val="14"/>
        <rFont val="宋体"/>
        <charset val="134"/>
      </rPr>
      <t>户</t>
    </r>
    <r>
      <rPr>
        <sz val="14"/>
        <rFont val="Courier New"/>
        <charset val="134"/>
      </rPr>
      <t>5118</t>
    </r>
    <r>
      <rPr>
        <sz val="14"/>
        <rFont val="宋体"/>
        <charset val="134"/>
      </rPr>
      <t>人饮水条件，其中脱贫人口含三类户</t>
    </r>
    <r>
      <rPr>
        <sz val="14"/>
        <rFont val="Courier New"/>
        <charset val="134"/>
      </rPr>
      <t>494</t>
    </r>
    <r>
      <rPr>
        <sz val="14"/>
        <rFont val="宋体"/>
        <charset val="134"/>
      </rPr>
      <t>户</t>
    </r>
    <r>
      <rPr>
        <sz val="14"/>
        <rFont val="Courier New"/>
        <charset val="134"/>
      </rPr>
      <t>1455</t>
    </r>
    <r>
      <rPr>
        <sz val="14"/>
        <rFont val="宋体"/>
        <charset val="134"/>
      </rPr>
      <t>人。工程建成后资产归大河镇所有</t>
    </r>
  </si>
  <si>
    <t>牛岭社区联村水厂管网程东段管道修复</t>
  </si>
  <si>
    <t>道路沿线全长10公里主管道（PE)修复、更换、改线。</t>
  </si>
  <si>
    <t>牛岭社区、程东村</t>
  </si>
  <si>
    <t>工程建成后确权移交到区水务公司，落实管护责任，确保农村饮水安全工程有人管、能管好、长受益</t>
  </si>
  <si>
    <r>
      <rPr>
        <sz val="14"/>
        <rFont val="宋体"/>
        <charset val="134"/>
      </rPr>
      <t>通过实施饮水安全改造提升项目，改善提高</t>
    </r>
    <r>
      <rPr>
        <sz val="14"/>
        <rFont val="Courier New"/>
        <charset val="134"/>
      </rPr>
      <t>410</t>
    </r>
    <r>
      <rPr>
        <sz val="14"/>
        <rFont val="宋体"/>
        <charset val="134"/>
      </rPr>
      <t>户</t>
    </r>
    <r>
      <rPr>
        <sz val="14"/>
        <rFont val="Courier New"/>
        <charset val="134"/>
      </rPr>
      <t>1600</t>
    </r>
    <r>
      <rPr>
        <sz val="14"/>
        <rFont val="宋体"/>
        <charset val="134"/>
      </rPr>
      <t>人饮水条件，其中脱贫人口含三类户</t>
    </r>
    <r>
      <rPr>
        <sz val="14"/>
        <rFont val="Courier New"/>
        <charset val="134"/>
      </rPr>
      <t>41</t>
    </r>
    <r>
      <rPr>
        <sz val="14"/>
        <rFont val="宋体"/>
        <charset val="134"/>
      </rPr>
      <t>户</t>
    </r>
    <r>
      <rPr>
        <sz val="14"/>
        <rFont val="Courier New"/>
        <charset val="134"/>
      </rPr>
      <t>152</t>
    </r>
    <r>
      <rPr>
        <sz val="14"/>
        <rFont val="宋体"/>
        <charset val="134"/>
      </rPr>
      <t>人。工程建成后资产归区水利局所有</t>
    </r>
  </si>
  <si>
    <t>县河镇毛坝村5、6、7组饮水安全巩固提升改造工程</t>
  </si>
  <si>
    <t>水源工程1处、抽水管道工程、快滤池一座、安装次氯酸钠消毒设备1套、配水管道工程</t>
  </si>
  <si>
    <r>
      <rPr>
        <sz val="14"/>
        <rFont val="宋体"/>
        <charset val="134"/>
      </rPr>
      <t>通过实施饮水安全改造提升项目，改善提高</t>
    </r>
    <r>
      <rPr>
        <sz val="14"/>
        <rFont val="Courier New"/>
        <charset val="134"/>
      </rPr>
      <t>65</t>
    </r>
    <r>
      <rPr>
        <sz val="14"/>
        <rFont val="宋体"/>
        <charset val="134"/>
      </rPr>
      <t>户</t>
    </r>
    <r>
      <rPr>
        <sz val="14"/>
        <rFont val="Courier New"/>
        <charset val="134"/>
      </rPr>
      <t>256</t>
    </r>
    <r>
      <rPr>
        <sz val="14"/>
        <rFont val="宋体"/>
        <charset val="134"/>
      </rPr>
      <t>人饮水条件，其中脱贫人口含三类户</t>
    </r>
    <r>
      <rPr>
        <sz val="14"/>
        <rFont val="Courier New"/>
        <charset val="134"/>
      </rPr>
      <t>4</t>
    </r>
    <r>
      <rPr>
        <sz val="14"/>
        <rFont val="宋体"/>
        <charset val="134"/>
      </rPr>
      <t>户</t>
    </r>
    <r>
      <rPr>
        <sz val="14"/>
        <rFont val="Courier New"/>
        <charset val="134"/>
      </rPr>
      <t>15</t>
    </r>
    <r>
      <rPr>
        <sz val="14"/>
        <rFont val="宋体"/>
        <charset val="134"/>
      </rPr>
      <t>人。工程建成后资产归县河镇所有</t>
    </r>
  </si>
  <si>
    <t>坝河镇樟树村17、18组供水提升改造工程</t>
  </si>
  <si>
    <t>水源工程1处、抽水管道工程、修建过滤池1座、消毒房1间、安装消毒设备1套</t>
  </si>
  <si>
    <r>
      <rPr>
        <sz val="14"/>
        <rFont val="宋体"/>
        <charset val="134"/>
      </rPr>
      <t>通过实施饮水安全改造提升项目，改善提高</t>
    </r>
    <r>
      <rPr>
        <sz val="14"/>
        <rFont val="Courier New"/>
        <charset val="134"/>
      </rPr>
      <t>27</t>
    </r>
    <r>
      <rPr>
        <sz val="14"/>
        <rFont val="宋体"/>
        <charset val="134"/>
      </rPr>
      <t>户</t>
    </r>
    <r>
      <rPr>
        <sz val="14"/>
        <rFont val="Courier New"/>
        <charset val="134"/>
      </rPr>
      <t>106</t>
    </r>
    <r>
      <rPr>
        <sz val="14"/>
        <rFont val="宋体"/>
        <charset val="134"/>
      </rPr>
      <t>人饮水条件，其中脱贫人口含三类户</t>
    </r>
    <r>
      <rPr>
        <sz val="14"/>
        <rFont val="Courier New"/>
        <charset val="134"/>
      </rPr>
      <t>8</t>
    </r>
    <r>
      <rPr>
        <sz val="14"/>
        <rFont val="宋体"/>
        <charset val="134"/>
      </rPr>
      <t>户</t>
    </r>
    <r>
      <rPr>
        <sz val="14"/>
        <rFont val="Courier New"/>
        <charset val="134"/>
      </rPr>
      <t>32</t>
    </r>
    <r>
      <rPr>
        <sz val="14"/>
        <rFont val="宋体"/>
        <charset val="134"/>
      </rPr>
      <t>人。工程建成后资产归坝河镇所有</t>
    </r>
  </si>
  <si>
    <t>早阳镇大沟河村供水改造提升工程</t>
  </si>
  <si>
    <t>新建取水枢纽2座，10m³过滤蓄水池3座，20m³过滤池1座，消毒房2间，消毒器2套，更换管道3400m。</t>
  </si>
  <si>
    <t>大沟河</t>
  </si>
  <si>
    <r>
      <rPr>
        <sz val="14"/>
        <rFont val="宋体"/>
        <charset val="134"/>
      </rPr>
      <t>通过实施饮水安全改造提升项目，改善提高</t>
    </r>
    <r>
      <rPr>
        <sz val="14"/>
        <rFont val="Courier New"/>
        <charset val="134"/>
      </rPr>
      <t>224</t>
    </r>
    <r>
      <rPr>
        <sz val="14"/>
        <rFont val="宋体"/>
        <charset val="134"/>
      </rPr>
      <t>户</t>
    </r>
    <r>
      <rPr>
        <sz val="14"/>
        <rFont val="Courier New"/>
        <charset val="134"/>
      </rPr>
      <t>785</t>
    </r>
    <r>
      <rPr>
        <sz val="14"/>
        <rFont val="宋体"/>
        <charset val="134"/>
      </rPr>
      <t>人饮水条件，其中脱贫人口含三类户</t>
    </r>
    <r>
      <rPr>
        <sz val="14"/>
        <rFont val="Courier New"/>
        <charset val="134"/>
      </rPr>
      <t>32</t>
    </r>
    <r>
      <rPr>
        <sz val="14"/>
        <rFont val="宋体"/>
        <charset val="134"/>
      </rPr>
      <t>户</t>
    </r>
    <r>
      <rPr>
        <sz val="14"/>
        <rFont val="Courier New"/>
        <charset val="134"/>
      </rPr>
      <t>112</t>
    </r>
    <r>
      <rPr>
        <sz val="14"/>
        <rFont val="宋体"/>
        <charset val="134"/>
      </rPr>
      <t>人。工程建成后资产归早阳镇所有</t>
    </r>
  </si>
  <si>
    <t>2025年关庙镇大垭村、汪垭村2处供水改造提升工程</t>
  </si>
  <si>
    <t xml:space="preserve">大垭村新建滤池一座，新建消毒房1间，更换配水管道2310m，更换水泵1台。汪垭村新建取水枢纽1座，新建过滤池2座，消毒房2间，消毒设备2套，铺设管道3680m。
</t>
  </si>
  <si>
    <t>大垭村、汪垭村</t>
  </si>
  <si>
    <r>
      <rPr>
        <sz val="14"/>
        <rFont val="宋体"/>
        <charset val="134"/>
      </rPr>
      <t>通过实施饮水安全改造提升项目，改善提高</t>
    </r>
    <r>
      <rPr>
        <sz val="14"/>
        <rFont val="Courier New"/>
        <charset val="134"/>
      </rPr>
      <t>116</t>
    </r>
    <r>
      <rPr>
        <sz val="14"/>
        <rFont val="宋体"/>
        <charset val="134"/>
      </rPr>
      <t>户</t>
    </r>
    <r>
      <rPr>
        <sz val="14"/>
        <rFont val="Courier New"/>
        <charset val="134"/>
      </rPr>
      <t>409</t>
    </r>
    <r>
      <rPr>
        <sz val="14"/>
        <rFont val="宋体"/>
        <charset val="134"/>
      </rPr>
      <t>人饮水条件，其中脱贫人口含三类户</t>
    </r>
    <r>
      <rPr>
        <sz val="14"/>
        <rFont val="Courier New"/>
        <charset val="134"/>
      </rPr>
      <t>16</t>
    </r>
    <r>
      <rPr>
        <sz val="14"/>
        <rFont val="宋体"/>
        <charset val="134"/>
      </rPr>
      <t>户</t>
    </r>
    <r>
      <rPr>
        <sz val="14"/>
        <rFont val="Courier New"/>
        <charset val="134"/>
      </rPr>
      <t>58</t>
    </r>
    <r>
      <rPr>
        <sz val="14"/>
        <rFont val="宋体"/>
        <charset val="134"/>
      </rPr>
      <t>人。工程建成后资产归关庙镇所有</t>
    </r>
  </si>
  <si>
    <t>早阳镇包河安置点、店子沟村17组供水应急改造工程</t>
  </si>
  <si>
    <t>铺设输水管道1400m，安装消毒器一台，架设电线100m，铺设配水管道3000m。</t>
  </si>
  <si>
    <t>包河村、店子沟村</t>
  </si>
  <si>
    <r>
      <rPr>
        <sz val="14"/>
        <rFont val="宋体"/>
        <charset val="134"/>
      </rPr>
      <t>通过实施饮水安全改造提升项目，改善提高</t>
    </r>
    <r>
      <rPr>
        <sz val="14"/>
        <rFont val="Courier New"/>
        <charset val="134"/>
      </rPr>
      <t>220</t>
    </r>
    <r>
      <rPr>
        <sz val="14"/>
        <rFont val="宋体"/>
        <charset val="134"/>
      </rPr>
      <t>户</t>
    </r>
    <r>
      <rPr>
        <sz val="14"/>
        <rFont val="Courier New"/>
        <charset val="134"/>
      </rPr>
      <t>880</t>
    </r>
    <r>
      <rPr>
        <sz val="14"/>
        <rFont val="宋体"/>
        <charset val="134"/>
      </rPr>
      <t>人饮水条件，其中脱贫人口含三类户</t>
    </r>
    <r>
      <rPr>
        <sz val="14"/>
        <rFont val="Courier New"/>
        <charset val="134"/>
      </rPr>
      <t>52</t>
    </r>
    <r>
      <rPr>
        <sz val="14"/>
        <rFont val="宋体"/>
        <charset val="134"/>
      </rPr>
      <t>户</t>
    </r>
    <r>
      <rPr>
        <sz val="14"/>
        <rFont val="Courier New"/>
        <charset val="134"/>
      </rPr>
      <t>108</t>
    </r>
    <r>
      <rPr>
        <sz val="14"/>
        <rFont val="宋体"/>
        <charset val="134"/>
      </rPr>
      <t>人。工程建成后资产归早阳镇所有</t>
    </r>
  </si>
  <si>
    <t>关家镇关家社区25组（魏垭村1组、高沟村8组、小关社区22组）饮水安全巩固提升改造工程</t>
  </si>
  <si>
    <t>关家社区：新建水源工程1处、抽水管道工程、水厂工程1处安装次氯酸钠消毒设备1套、配水管道工程；魏垭村：水厂新建反应沉淀池1座、安装絮凝投加设备及次氯酸钠消毒设备各一套；高沟村：改造集水井一眼、修建沉砂池1座、安装水泵一套、安装次氯酸钠消毒设备一套；小关社区：安装抽水管道、新建排气阀井.</t>
  </si>
  <si>
    <t>关家社区、魏垭村、高沟村、小关社区</t>
  </si>
  <si>
    <r>
      <rPr>
        <sz val="14"/>
        <rFont val="宋体"/>
        <charset val="134"/>
      </rPr>
      <t>通过实施饮水安全改造提升项目，改善提高</t>
    </r>
    <r>
      <rPr>
        <sz val="14"/>
        <rFont val="Courier New"/>
        <charset val="134"/>
      </rPr>
      <t>534</t>
    </r>
    <r>
      <rPr>
        <sz val="14"/>
        <rFont val="宋体"/>
        <charset val="134"/>
      </rPr>
      <t>户</t>
    </r>
    <r>
      <rPr>
        <sz val="14"/>
        <rFont val="Courier New"/>
        <charset val="134"/>
      </rPr>
      <t>2085</t>
    </r>
    <r>
      <rPr>
        <sz val="14"/>
        <rFont val="宋体"/>
        <charset val="134"/>
      </rPr>
      <t>人饮水条件，其中脱贫人口含三类户</t>
    </r>
    <r>
      <rPr>
        <sz val="14"/>
        <rFont val="Courier New"/>
        <charset val="134"/>
      </rPr>
      <t>57</t>
    </r>
    <r>
      <rPr>
        <sz val="14"/>
        <rFont val="宋体"/>
        <charset val="134"/>
      </rPr>
      <t>户</t>
    </r>
    <r>
      <rPr>
        <sz val="14"/>
        <rFont val="Courier New"/>
        <charset val="134"/>
      </rPr>
      <t>213</t>
    </r>
    <r>
      <rPr>
        <sz val="14"/>
        <rFont val="宋体"/>
        <charset val="134"/>
      </rPr>
      <t>人。工程建成后资产归关家镇所有</t>
    </r>
  </si>
  <si>
    <t>丁河、早阳水厂联网提升改造工程一期（丁河水厂备用水源工程）</t>
  </si>
  <si>
    <t xml:space="preserve">新建拦水坝1座，集水井1眼，输水管网2000m，100方中转池一座，抽水配套机电一套，抽水管道1000m，稳压池一座。
</t>
  </si>
  <si>
    <t>丁河村</t>
  </si>
  <si>
    <r>
      <rPr>
        <sz val="14"/>
        <rFont val="宋体"/>
        <charset val="134"/>
      </rPr>
      <t>通过实施饮水安全改造提升项目，改善提高</t>
    </r>
    <r>
      <rPr>
        <sz val="14"/>
        <rFont val="Courier New"/>
        <charset val="134"/>
      </rPr>
      <t>534</t>
    </r>
    <r>
      <rPr>
        <sz val="14"/>
        <rFont val="宋体"/>
        <charset val="134"/>
      </rPr>
      <t>户</t>
    </r>
    <r>
      <rPr>
        <sz val="14"/>
        <rFont val="Courier New"/>
        <charset val="134"/>
      </rPr>
      <t>1870</t>
    </r>
    <r>
      <rPr>
        <sz val="14"/>
        <rFont val="宋体"/>
        <charset val="134"/>
      </rPr>
      <t>人饮水条件，其中脱贫人口含三类户</t>
    </r>
    <r>
      <rPr>
        <sz val="14"/>
        <rFont val="Courier New"/>
        <charset val="134"/>
      </rPr>
      <t>129</t>
    </r>
    <r>
      <rPr>
        <sz val="14"/>
        <rFont val="宋体"/>
        <charset val="134"/>
      </rPr>
      <t>户</t>
    </r>
    <r>
      <rPr>
        <sz val="14"/>
        <rFont val="Courier New"/>
        <charset val="134"/>
      </rPr>
      <t>378</t>
    </r>
    <r>
      <rPr>
        <sz val="14"/>
        <rFont val="宋体"/>
        <charset val="134"/>
      </rPr>
      <t>人。工程建成后资产归区水利局所有</t>
    </r>
  </si>
  <si>
    <t>县河镇枫树村供水改造提升工程</t>
  </si>
  <si>
    <t>水源改造工程2处、新建滤池2座、安装消毒设备2套、配水管道。</t>
  </si>
  <si>
    <t>枫树村</t>
  </si>
  <si>
    <r>
      <rPr>
        <sz val="14"/>
        <rFont val="宋体"/>
        <charset val="134"/>
      </rPr>
      <t>通过实施饮水安全改造提升项目，改善提高</t>
    </r>
    <r>
      <rPr>
        <sz val="14"/>
        <rFont val="Courier New"/>
        <charset val="134"/>
      </rPr>
      <t>115</t>
    </r>
    <r>
      <rPr>
        <sz val="14"/>
        <rFont val="宋体"/>
        <charset val="134"/>
      </rPr>
      <t>户</t>
    </r>
    <r>
      <rPr>
        <sz val="14"/>
        <rFont val="Courier New"/>
        <charset val="134"/>
      </rPr>
      <t>450</t>
    </r>
    <r>
      <rPr>
        <sz val="14"/>
        <rFont val="宋体"/>
        <charset val="134"/>
      </rPr>
      <t>人饮水条件，其中脱贫人口含三类户</t>
    </r>
    <r>
      <rPr>
        <sz val="14"/>
        <rFont val="Courier New"/>
        <charset val="134"/>
      </rPr>
      <t>22</t>
    </r>
    <r>
      <rPr>
        <sz val="14"/>
        <rFont val="宋体"/>
        <charset val="134"/>
      </rPr>
      <t>户</t>
    </r>
    <r>
      <rPr>
        <sz val="14"/>
        <rFont val="Courier New"/>
        <charset val="134"/>
      </rPr>
      <t>85</t>
    </r>
    <r>
      <rPr>
        <sz val="14"/>
        <rFont val="宋体"/>
        <charset val="134"/>
      </rPr>
      <t>人。工程建成后资产归县河镇所有</t>
    </r>
  </si>
  <si>
    <t>吉河至自力公路沿线供水管网修复工程</t>
  </si>
  <si>
    <t>修复管网8.7km，（其中Φ75PE管1000m，Φ63PE管1400m、Φ50PE管1300m、Φ32PE管3000m，Φ25PE管2000m）</t>
  </si>
  <si>
    <t>吉河坝社区、高水社区、自力村</t>
  </si>
  <si>
    <r>
      <rPr>
        <sz val="14"/>
        <rFont val="宋体"/>
        <charset val="134"/>
      </rPr>
      <t>通过实施饮水安全改造提升项目，改善提高</t>
    </r>
    <r>
      <rPr>
        <sz val="14"/>
        <rFont val="Courier New"/>
        <charset val="134"/>
      </rPr>
      <t>435</t>
    </r>
    <r>
      <rPr>
        <sz val="14"/>
        <rFont val="宋体"/>
        <charset val="134"/>
      </rPr>
      <t>户</t>
    </r>
    <r>
      <rPr>
        <sz val="14"/>
        <rFont val="Courier New"/>
        <charset val="134"/>
      </rPr>
      <t>1827</t>
    </r>
    <r>
      <rPr>
        <sz val="14"/>
        <rFont val="宋体"/>
        <charset val="134"/>
      </rPr>
      <t>人饮水条件，其中脱贫人口含三类户</t>
    </r>
    <r>
      <rPr>
        <sz val="14"/>
        <rFont val="Courier New"/>
        <charset val="134"/>
      </rPr>
      <t>56</t>
    </r>
    <r>
      <rPr>
        <sz val="14"/>
        <rFont val="宋体"/>
        <charset val="134"/>
      </rPr>
      <t>户</t>
    </r>
    <r>
      <rPr>
        <sz val="14"/>
        <rFont val="Courier New"/>
        <charset val="134"/>
      </rPr>
      <t>85</t>
    </r>
    <r>
      <rPr>
        <sz val="14"/>
        <rFont val="宋体"/>
        <charset val="134"/>
      </rPr>
      <t>人。工程建成后资产归吉河镇所有</t>
    </r>
  </si>
  <si>
    <t>汉滨区月河川道段城乡供水一体化工程</t>
  </si>
  <si>
    <t>水坝1座，新建200m3进水前池1座，新建泵房1座，新建备用机井3眼，新建红土岭100m3分水池1座，配套安装S13-M-630KVA变压器1套，S13-M-125KVA变压器1套，架设10KV线路1.0km；（2）水田沟水厂改扩建：新建稳压池1座，120m³/h反应沉淀池1座，120m³/h重力式无阀滤池1座，200m³/h反应沉淀池1座，200m³/h重力式无阀滤池1座，200m³矩形蓄水池1座；（3）输水管道：铺设输水管道16.85km，管径φ160～φ400PE管；（4）配水管网工程：铺设及更换φ315～φ25PE管340.30km，加压泵站8座，中转池（蓄水池）9座，稳压池2座；（5）入户工程：入户配套智能远传水表4500套、IC卡式水表5000套，更换φ25PE入户管道55km，改造水表井4500座；（6）五个水厂配套自动化及信息化建设1套。</t>
  </si>
  <si>
    <r>
      <rPr>
        <sz val="14"/>
        <rFont val="宋体"/>
        <charset val="134"/>
      </rPr>
      <t>改善提高</t>
    </r>
    <r>
      <rPr>
        <sz val="14"/>
        <rFont val="Courier New"/>
        <charset val="134"/>
      </rPr>
      <t>4345</t>
    </r>
    <r>
      <rPr>
        <sz val="14"/>
        <rFont val="宋体"/>
        <charset val="134"/>
      </rPr>
      <t>户</t>
    </r>
    <r>
      <rPr>
        <sz val="14"/>
        <rFont val="Courier New"/>
        <charset val="134"/>
      </rPr>
      <t>15230</t>
    </r>
    <r>
      <rPr>
        <sz val="14"/>
        <rFont val="宋体"/>
        <charset val="134"/>
      </rPr>
      <t>人饮水条件，其中脱贫人口含三类户</t>
    </r>
    <r>
      <rPr>
        <sz val="14"/>
        <rFont val="Courier New"/>
        <charset val="134"/>
      </rPr>
      <t>361</t>
    </r>
    <r>
      <rPr>
        <sz val="14"/>
        <rFont val="宋体"/>
        <charset val="134"/>
      </rPr>
      <t>户</t>
    </r>
    <r>
      <rPr>
        <sz val="14"/>
        <rFont val="Courier New"/>
        <charset val="134"/>
      </rPr>
      <t>1446</t>
    </r>
    <r>
      <rPr>
        <sz val="14"/>
        <rFont val="宋体"/>
        <charset val="134"/>
      </rPr>
      <t>人。工程建成后资产归区水利局所有</t>
    </r>
  </si>
  <si>
    <t>汉滨区牛岭社区联村供水工程</t>
  </si>
  <si>
    <t>1.水源工程井径4m，深8m。2.抽水管道抽水管道总长2070m。3.净水厂：反应沉淀池、重力无阀滤池、稳压池等。4.配水管道铺设配水管道总长60620m。新建10m³稳压池4座。新建各类阀井43座。</t>
  </si>
  <si>
    <t>牛岭社区</t>
  </si>
  <si>
    <r>
      <rPr>
        <sz val="14"/>
        <rFont val="宋体"/>
        <charset val="134"/>
      </rPr>
      <t>改善提高</t>
    </r>
    <r>
      <rPr>
        <sz val="14"/>
        <rFont val="Courier New"/>
        <charset val="134"/>
      </rPr>
      <t>1587</t>
    </r>
    <r>
      <rPr>
        <sz val="14"/>
        <rFont val="宋体"/>
        <charset val="134"/>
      </rPr>
      <t>户</t>
    </r>
    <r>
      <rPr>
        <sz val="14"/>
        <rFont val="Courier New"/>
        <charset val="134"/>
      </rPr>
      <t>6500</t>
    </r>
    <r>
      <rPr>
        <sz val="14"/>
        <rFont val="宋体"/>
        <charset val="134"/>
      </rPr>
      <t>人饮水条件，其中脱贫人口含三类户</t>
    </r>
    <r>
      <rPr>
        <sz val="14"/>
        <rFont val="Courier New"/>
        <charset val="134"/>
      </rPr>
      <t>154</t>
    </r>
    <r>
      <rPr>
        <sz val="14"/>
        <rFont val="宋体"/>
        <charset val="134"/>
      </rPr>
      <t>户</t>
    </r>
    <r>
      <rPr>
        <sz val="14"/>
        <rFont val="Courier New"/>
        <charset val="134"/>
      </rPr>
      <t>617</t>
    </r>
    <r>
      <rPr>
        <sz val="14"/>
        <rFont val="宋体"/>
        <charset val="134"/>
      </rPr>
      <t>人。工程建成后资产归区水利局所有</t>
    </r>
  </si>
  <si>
    <t>大河集镇水厂提升改造工程</t>
  </si>
  <si>
    <t>水源工程：①已成大口井周围更换滤料；②拦水坝坝面浇筑C25钢筋砼面板,厚20cm，长9.0m；③拦水坝下游浇筑C20埋石混凝土护脚，长9.0m；④坝下游引水管道采用C20混凝土包裹8.5m；⑤重建排污阀井1座。水厂工程：①新建稳压池1座、60m³/h反应沉淀池1座、200m³清水池1座；②修建挡坎189.8m，新建加药间、消毒间及储药间49.6㎡，新建空压机房1间，已成管理房增设瓦屋顶；③进场道路扩宽硬化245㎡，新建路肩挡墙94.6m；④配套水厂信息自动化系统一套。配水管网9.82km</t>
  </si>
  <si>
    <r>
      <rPr>
        <sz val="14"/>
        <rFont val="宋体"/>
        <charset val="134"/>
      </rPr>
      <t>改善提高</t>
    </r>
    <r>
      <rPr>
        <sz val="14"/>
        <rFont val="Courier New"/>
        <charset val="134"/>
      </rPr>
      <t>3806</t>
    </r>
    <r>
      <rPr>
        <sz val="14"/>
        <rFont val="宋体"/>
        <charset val="134"/>
      </rPr>
      <t>户</t>
    </r>
    <r>
      <rPr>
        <sz val="14"/>
        <rFont val="Courier New"/>
        <charset val="134"/>
      </rPr>
      <t>12580</t>
    </r>
    <r>
      <rPr>
        <sz val="14"/>
        <rFont val="宋体"/>
        <charset val="134"/>
      </rPr>
      <t>人饮水条件，其中脱贫人口含三类户</t>
    </r>
    <r>
      <rPr>
        <sz val="14"/>
        <rFont val="Courier New"/>
        <charset val="134"/>
      </rPr>
      <t>298</t>
    </r>
    <r>
      <rPr>
        <sz val="14"/>
        <rFont val="宋体"/>
        <charset val="134"/>
      </rPr>
      <t>户</t>
    </r>
    <r>
      <rPr>
        <sz val="14"/>
        <rFont val="Courier New"/>
        <charset val="134"/>
      </rPr>
      <t>1195</t>
    </r>
    <r>
      <rPr>
        <sz val="14"/>
        <rFont val="宋体"/>
        <charset val="134"/>
      </rPr>
      <t>人。工程建成后资产归区水利局所有</t>
    </r>
  </si>
  <si>
    <t>大竹园镇七堰水厂水源及水处理设施改造提升工程</t>
  </si>
  <si>
    <t>1.引水管道现七堰沟取水口至七堰水厂的输水管道为φ125PE管，现状有两处减压阀损坏，1处排污阀损坏，本次对其进行更换。
将水厂门口现有输水管道延伸至水质预处理间，铺设管道80m，管道选用φ125PE管，压力等级1.6Mpa，壁厚11.4mm。设控制阀井1座
2.净水厂改造在现有水厂东北侧新建水处理间1座，砖混结构，建筑面积110.6m²，层高4.5m。对水厂内现有管理房（原一体化净水设备间，已拆除）进行改造，改造为水质初处理间，建筑面积54.69m²；水厂内新建200m³清水池1座；安装水处理系统1套，包括除锰设施（处理能力20m³/h）、石英砂过滤设施（处理能力20m³/h）、超滤设施（处理能力18m³/h）、反渗透设施（处理能力12m³/h）以及其它配套设施。改造水厂供电线缆400m。新建水厂污水汇流池1座。新增水厂给排水设施等。配水管网2.1km</t>
  </si>
  <si>
    <r>
      <rPr>
        <sz val="14"/>
        <rFont val="宋体"/>
        <charset val="134"/>
      </rPr>
      <t>改善提高</t>
    </r>
    <r>
      <rPr>
        <sz val="14"/>
        <rFont val="Courier New"/>
        <charset val="134"/>
      </rPr>
      <t>1230</t>
    </r>
    <r>
      <rPr>
        <sz val="14"/>
        <rFont val="宋体"/>
        <charset val="134"/>
      </rPr>
      <t>户</t>
    </r>
    <r>
      <rPr>
        <sz val="14"/>
        <rFont val="Courier New"/>
        <charset val="134"/>
      </rPr>
      <t>4100</t>
    </r>
    <r>
      <rPr>
        <sz val="14"/>
        <rFont val="宋体"/>
        <charset val="134"/>
      </rPr>
      <t>人饮水条件，其中脱贫人口含三类户</t>
    </r>
    <r>
      <rPr>
        <sz val="14"/>
        <rFont val="Courier New"/>
        <charset val="134"/>
      </rPr>
      <t>97</t>
    </r>
    <r>
      <rPr>
        <sz val="14"/>
        <rFont val="宋体"/>
        <charset val="134"/>
      </rPr>
      <t>户</t>
    </r>
    <r>
      <rPr>
        <sz val="14"/>
        <rFont val="Courier New"/>
        <charset val="134"/>
      </rPr>
      <t>389</t>
    </r>
    <r>
      <rPr>
        <sz val="14"/>
        <rFont val="宋体"/>
        <charset val="134"/>
      </rPr>
      <t>人。工程建成后资产归区水利局所有</t>
    </r>
  </si>
  <si>
    <t>汉滨区五里镇牛山村供水改造提升工程</t>
  </si>
  <si>
    <t>新建拦水坝2座，控制闸阀3座，新建30m3/h反应沉淀池一座，新建40m3/h重力无阀滤池1座，安装加药、消毒设备各一套，新建管理房32.42m2，新建100m3蓄水池1座及水厂附属设施。新建水处理设备间1间，安装水处理设备一套及水厂附属设施。铺设输水管道1060m，铺设输水管道长43410m。</t>
  </si>
  <si>
    <t>牛山村</t>
  </si>
  <si>
    <r>
      <rPr>
        <sz val="14"/>
        <rFont val="宋体"/>
        <charset val="134"/>
      </rPr>
      <t>改善提高</t>
    </r>
    <r>
      <rPr>
        <sz val="14"/>
        <rFont val="Courier New"/>
        <charset val="134"/>
      </rPr>
      <t>375</t>
    </r>
    <r>
      <rPr>
        <sz val="14"/>
        <rFont val="宋体"/>
        <charset val="134"/>
      </rPr>
      <t>户</t>
    </r>
    <r>
      <rPr>
        <sz val="14"/>
        <rFont val="Courier New"/>
        <charset val="134"/>
      </rPr>
      <t>1738</t>
    </r>
    <r>
      <rPr>
        <sz val="14"/>
        <rFont val="宋体"/>
        <charset val="134"/>
      </rPr>
      <t>人饮水条件，其中脱贫人口含三类户</t>
    </r>
    <r>
      <rPr>
        <sz val="14"/>
        <rFont val="Courier New"/>
        <charset val="134"/>
      </rPr>
      <t>127</t>
    </r>
    <r>
      <rPr>
        <sz val="14"/>
        <rFont val="宋体"/>
        <charset val="134"/>
      </rPr>
      <t>户</t>
    </r>
    <r>
      <rPr>
        <sz val="14"/>
        <rFont val="Courier New"/>
        <charset val="134"/>
      </rPr>
      <t>486</t>
    </r>
    <r>
      <rPr>
        <sz val="14"/>
        <rFont val="宋体"/>
        <charset val="134"/>
      </rPr>
      <t>人。工程建成后资产归区五里镇所有</t>
    </r>
  </si>
  <si>
    <t>2025年汉滨区农村分散供水水质提升项目</t>
  </si>
  <si>
    <t>配套30处分散供水净化消毒设备及消毒剂的购置</t>
  </si>
  <si>
    <t>工程建成后确权移交到镇村，落实管护责任，确保农村饮水安全工程有人管、能管好、长受益</t>
  </si>
  <si>
    <r>
      <rPr>
        <sz val="14"/>
        <rFont val="宋体"/>
        <charset val="134"/>
      </rPr>
      <t>用于全区部分农村分散供水水质提升，改善提高</t>
    </r>
    <r>
      <rPr>
        <sz val="14"/>
        <rFont val="Courier New"/>
        <charset val="134"/>
      </rPr>
      <t>622</t>
    </r>
    <r>
      <rPr>
        <sz val="14"/>
        <rFont val="宋体"/>
        <charset val="134"/>
      </rPr>
      <t>户</t>
    </r>
    <r>
      <rPr>
        <sz val="14"/>
        <rFont val="Courier New"/>
        <charset val="134"/>
      </rPr>
      <t>2800</t>
    </r>
    <r>
      <rPr>
        <sz val="14"/>
        <rFont val="宋体"/>
        <charset val="134"/>
      </rPr>
      <t>人饮水条件，其中脱贫人口含三类户</t>
    </r>
    <r>
      <rPr>
        <sz val="14"/>
        <rFont val="Courier New"/>
        <charset val="134"/>
      </rPr>
      <t>165</t>
    </r>
    <r>
      <rPr>
        <sz val="14"/>
        <rFont val="宋体"/>
        <charset val="134"/>
      </rPr>
      <t>户</t>
    </r>
    <r>
      <rPr>
        <sz val="14"/>
        <rFont val="Courier New"/>
        <charset val="134"/>
      </rPr>
      <t>580</t>
    </r>
    <r>
      <rPr>
        <sz val="14"/>
        <rFont val="宋体"/>
        <charset val="134"/>
      </rPr>
      <t>人。工程建成后资产归相关镇办所有</t>
    </r>
  </si>
  <si>
    <t>2025年汉滨区农村供水水质问题项目</t>
  </si>
  <si>
    <t>新配、更换次氯酸钠消毒设备 20套及消毒剂的购置</t>
  </si>
  <si>
    <r>
      <rPr>
        <sz val="14"/>
        <rFont val="宋体"/>
        <charset val="134"/>
      </rPr>
      <t>用于解决全区部分农村供水水质问题，改善提高</t>
    </r>
    <r>
      <rPr>
        <sz val="14"/>
        <rFont val="Courier New"/>
        <charset val="134"/>
      </rPr>
      <t>2179</t>
    </r>
    <r>
      <rPr>
        <sz val="14"/>
        <rFont val="宋体"/>
        <charset val="134"/>
      </rPr>
      <t>户</t>
    </r>
    <r>
      <rPr>
        <sz val="14"/>
        <rFont val="Courier New"/>
        <charset val="134"/>
      </rPr>
      <t>9800</t>
    </r>
    <r>
      <rPr>
        <sz val="14"/>
        <rFont val="宋体"/>
        <charset val="134"/>
      </rPr>
      <t>人饮水条件，其中脱贫人口含三类户</t>
    </r>
    <r>
      <rPr>
        <sz val="14"/>
        <rFont val="Courier New"/>
        <charset val="134"/>
      </rPr>
      <t>178</t>
    </r>
    <r>
      <rPr>
        <sz val="14"/>
        <rFont val="宋体"/>
        <charset val="134"/>
      </rPr>
      <t>户</t>
    </r>
    <r>
      <rPr>
        <sz val="14"/>
        <rFont val="Courier New"/>
        <charset val="134"/>
      </rPr>
      <t>620</t>
    </r>
    <r>
      <rPr>
        <sz val="14"/>
        <rFont val="宋体"/>
        <charset val="134"/>
      </rPr>
      <t>人。工程建成后资产归相关镇办所有</t>
    </r>
  </si>
  <si>
    <t>2025年汉滨区农村小型供水维修养护工程</t>
  </si>
  <si>
    <t>维护小型供水工程集水井、集泉池、蓄水池、输配水管网及机电设备</t>
  </si>
  <si>
    <r>
      <rPr>
        <sz val="14"/>
        <rFont val="宋体"/>
        <charset val="134"/>
      </rPr>
      <t>用于全区</t>
    </r>
    <r>
      <rPr>
        <sz val="14"/>
        <rFont val="Courier New"/>
        <charset val="134"/>
      </rPr>
      <t>26</t>
    </r>
    <r>
      <rPr>
        <sz val="14"/>
        <rFont val="宋体"/>
        <charset val="134"/>
      </rPr>
      <t>个镇（办）维修养护村组小型供水工程集水井、集泉池、蓄水池、输配水管网及机电设备。改善提高</t>
    </r>
    <r>
      <rPr>
        <sz val="14"/>
        <rFont val="Courier New"/>
        <charset val="134"/>
      </rPr>
      <t>2429</t>
    </r>
    <r>
      <rPr>
        <sz val="14"/>
        <rFont val="宋体"/>
        <charset val="134"/>
      </rPr>
      <t>户</t>
    </r>
    <r>
      <rPr>
        <sz val="14"/>
        <rFont val="Courier New"/>
        <charset val="134"/>
      </rPr>
      <t>8500</t>
    </r>
    <r>
      <rPr>
        <sz val="14"/>
        <rFont val="宋体"/>
        <charset val="134"/>
      </rPr>
      <t>人饮水条件，其中脱贫人口含三类户</t>
    </r>
    <r>
      <rPr>
        <sz val="14"/>
        <rFont val="Courier New"/>
        <charset val="134"/>
      </rPr>
      <t>201</t>
    </r>
    <r>
      <rPr>
        <sz val="14"/>
        <rFont val="宋体"/>
        <charset val="134"/>
      </rPr>
      <t>户</t>
    </r>
    <r>
      <rPr>
        <sz val="14"/>
        <rFont val="Courier New"/>
        <charset val="134"/>
      </rPr>
      <t>807</t>
    </r>
    <r>
      <rPr>
        <sz val="14"/>
        <rFont val="宋体"/>
        <charset val="134"/>
      </rPr>
      <t>人。工程建成后资产归相关镇办所有</t>
    </r>
  </si>
  <si>
    <t>2025年关庙镇桥河村安全饮水补短板项目</t>
  </si>
  <si>
    <t>新修桥河村8、11、12组沉淀池1座;4组新修沉淀池1座，消毒房一座，新换输水管道4000米，3、14组新修沉淀池1座，消毒房1座；新换输水管道3000米;2组人畜饮水更换水源地，上水管道1000米。</t>
  </si>
  <si>
    <t>09153758411</t>
  </si>
  <si>
    <t>保障群众安全饮水。工程建成后资产归关庙镇桥河村集体股份经济合作社所有</t>
  </si>
  <si>
    <t>2025年晏坝镇竹园村安全饮水能力提升项目</t>
  </si>
  <si>
    <t>2、6组新增40m3蓄水池1座，管网改造3000米</t>
  </si>
  <si>
    <t>竹园村</t>
  </si>
  <si>
    <t>保障群众安全饮水。工程建成后资产归竹园村集体所有</t>
  </si>
  <si>
    <t>2025年大河镇农村安全饮水灾后恢复项目</t>
  </si>
  <si>
    <t>1.对大河镇10处安全饮水水源地进行清淤并加固维修；2.对因灾造成的主管道损坏及裸露进行维修加固300米，恢复新建给水管道3000米。</t>
  </si>
  <si>
    <r>
      <rPr>
        <sz val="14"/>
        <rFont val="宋体"/>
        <charset val="134"/>
      </rPr>
      <t>通过项目建设，改善群众饮水安全，进行集镇排水管网修复，解决集镇群众出行问题，以群众务工等方式促进群众增收，其中脱贫户及监测户</t>
    </r>
    <r>
      <rPr>
        <sz val="14"/>
        <rFont val="Courier New"/>
        <charset val="134"/>
      </rPr>
      <t>320</t>
    </r>
    <r>
      <rPr>
        <sz val="14"/>
        <rFont val="宋体"/>
        <charset val="134"/>
      </rPr>
      <t>户</t>
    </r>
    <r>
      <rPr>
        <sz val="14"/>
        <rFont val="Courier New"/>
        <charset val="134"/>
      </rPr>
      <t>1355</t>
    </r>
    <r>
      <rPr>
        <sz val="14"/>
        <rFont val="宋体"/>
        <charset val="134"/>
      </rPr>
      <t>人，户均增收</t>
    </r>
    <r>
      <rPr>
        <sz val="14"/>
        <rFont val="Courier New"/>
        <charset val="134"/>
      </rPr>
      <t>300</t>
    </r>
    <r>
      <rPr>
        <sz val="14"/>
        <rFont val="宋体"/>
        <charset val="134"/>
      </rPr>
      <t>元，项目建成后形成资产规村集体所有。</t>
    </r>
  </si>
  <si>
    <t>2025年建民街道建民办忠诚村供水改造提升工程</t>
  </si>
  <si>
    <t>铺设63-25PE配水管网12100m；</t>
  </si>
  <si>
    <t>吸纳务工增收</t>
  </si>
  <si>
    <r>
      <rPr>
        <sz val="14"/>
        <rFont val="宋体"/>
        <charset val="134"/>
      </rPr>
      <t>通过项目实施，改善群众饮水条件，受益人口</t>
    </r>
    <r>
      <rPr>
        <sz val="14"/>
        <rFont val="Courier New"/>
        <charset val="134"/>
      </rPr>
      <t>310</t>
    </r>
    <r>
      <rPr>
        <sz val="14"/>
        <rFont val="宋体"/>
        <charset val="134"/>
      </rPr>
      <t>户，</t>
    </r>
    <r>
      <rPr>
        <sz val="14"/>
        <rFont val="Courier New"/>
        <charset val="134"/>
      </rPr>
      <t>1070</t>
    </r>
    <r>
      <rPr>
        <sz val="14"/>
        <rFont val="宋体"/>
        <charset val="134"/>
      </rPr>
      <t>人。项目建成后，资产归村集体所有。</t>
    </r>
  </si>
  <si>
    <t>2025年沈坝镇沈坝中心社区水源地修复工程</t>
  </si>
  <si>
    <t>修复M7.5浆砌片挡墙长120m、高4.5m，宽 3.0 米</t>
  </si>
  <si>
    <t>保障农户安全饮水</t>
  </si>
  <si>
    <r>
      <rPr>
        <sz val="14"/>
        <rFont val="宋体"/>
        <charset val="134"/>
      </rPr>
      <t>受益脱贫户</t>
    </r>
    <r>
      <rPr>
        <sz val="14"/>
        <rFont val="Courier New"/>
        <charset val="134"/>
      </rPr>
      <t>733</t>
    </r>
    <r>
      <rPr>
        <sz val="14"/>
        <rFont val="宋体"/>
        <charset val="134"/>
      </rPr>
      <t>户</t>
    </r>
    <r>
      <rPr>
        <sz val="14"/>
        <rFont val="Courier New"/>
        <charset val="134"/>
      </rPr>
      <t>2143</t>
    </r>
    <r>
      <rPr>
        <sz val="14"/>
        <rFont val="宋体"/>
        <charset val="134"/>
      </rPr>
      <t>人</t>
    </r>
  </si>
  <si>
    <t>人居环境整治</t>
  </si>
  <si>
    <r>
      <rPr>
        <sz val="14"/>
        <rFont val="Courier New"/>
        <charset val="134"/>
      </rPr>
      <t>2025</t>
    </r>
    <r>
      <rPr>
        <sz val="14"/>
        <rFont val="宋体"/>
        <charset val="134"/>
      </rPr>
      <t>年大竹园镇马泥村供水改造提升工程项目</t>
    </r>
  </si>
  <si>
    <r>
      <rPr>
        <sz val="14"/>
        <rFont val="Courier New"/>
        <charset val="134"/>
      </rPr>
      <t>1</t>
    </r>
    <r>
      <rPr>
        <sz val="14"/>
        <rFont val="宋体"/>
        <charset val="134"/>
      </rPr>
      <t>、新建集水井</t>
    </r>
    <r>
      <rPr>
        <sz val="14"/>
        <rFont val="Courier New"/>
        <charset val="134"/>
      </rPr>
      <t>1</t>
    </r>
    <r>
      <rPr>
        <sz val="14"/>
        <rFont val="宋体"/>
        <charset val="134"/>
      </rPr>
      <t>座，控制阀井</t>
    </r>
    <r>
      <rPr>
        <sz val="14"/>
        <rFont val="Courier New"/>
        <charset val="134"/>
      </rPr>
      <t>1</t>
    </r>
    <r>
      <rPr>
        <sz val="14"/>
        <rFont val="宋体"/>
        <charset val="134"/>
      </rPr>
      <t>座；</t>
    </r>
    <r>
      <rPr>
        <sz val="14"/>
        <rFont val="Courier New"/>
        <charset val="134"/>
      </rPr>
      <t xml:space="preserve">
2</t>
    </r>
    <r>
      <rPr>
        <sz val="14"/>
        <rFont val="宋体"/>
        <charset val="134"/>
      </rPr>
      <t>、铺设输水管道</t>
    </r>
    <r>
      <rPr>
        <sz val="14"/>
        <rFont val="Courier New"/>
        <charset val="134"/>
      </rPr>
      <t>φ40PE</t>
    </r>
    <r>
      <rPr>
        <sz val="14"/>
        <rFont val="宋体"/>
        <charset val="134"/>
      </rPr>
      <t>管长</t>
    </r>
    <r>
      <rPr>
        <sz val="14"/>
        <rFont val="Courier New"/>
        <charset val="134"/>
      </rPr>
      <t>2200m</t>
    </r>
    <r>
      <rPr>
        <sz val="14"/>
        <rFont val="宋体"/>
        <charset val="134"/>
      </rPr>
      <t>，新建排气阀井</t>
    </r>
    <r>
      <rPr>
        <sz val="14"/>
        <rFont val="Courier New"/>
        <charset val="134"/>
      </rPr>
      <t>3</t>
    </r>
    <r>
      <rPr>
        <sz val="14"/>
        <rFont val="宋体"/>
        <charset val="134"/>
      </rPr>
      <t>座、控制阀井</t>
    </r>
    <r>
      <rPr>
        <sz val="14"/>
        <rFont val="Courier New"/>
        <charset val="134"/>
      </rPr>
      <t>1</t>
    </r>
    <r>
      <rPr>
        <sz val="14"/>
        <rFont val="宋体"/>
        <charset val="134"/>
      </rPr>
      <t>座；</t>
    </r>
    <r>
      <rPr>
        <sz val="14"/>
        <rFont val="Courier New"/>
        <charset val="134"/>
      </rPr>
      <t xml:space="preserve">
3</t>
    </r>
    <r>
      <rPr>
        <sz val="14"/>
        <rFont val="宋体"/>
        <charset val="134"/>
      </rPr>
      <t>、新建</t>
    </r>
    <r>
      <rPr>
        <sz val="14"/>
        <rFont val="Courier New"/>
        <charset val="134"/>
      </rPr>
      <t>30m³</t>
    </r>
    <r>
      <rPr>
        <sz val="14"/>
        <rFont val="宋体"/>
        <charset val="134"/>
      </rPr>
      <t>蓄水池</t>
    </r>
    <r>
      <rPr>
        <sz val="14"/>
        <rFont val="Courier New"/>
        <charset val="134"/>
      </rPr>
      <t>1</t>
    </r>
    <r>
      <rPr>
        <sz val="14"/>
        <rFont val="宋体"/>
        <charset val="134"/>
      </rPr>
      <t>座，新建</t>
    </r>
    <r>
      <rPr>
        <sz val="14"/>
        <rFont val="Courier New"/>
        <charset val="134"/>
      </rPr>
      <t>20m³</t>
    </r>
    <r>
      <rPr>
        <sz val="14"/>
        <rFont val="宋体"/>
        <charset val="134"/>
      </rPr>
      <t>蓄水池</t>
    </r>
    <r>
      <rPr>
        <sz val="14"/>
        <rFont val="Courier New"/>
        <charset val="134"/>
      </rPr>
      <t>1</t>
    </r>
    <r>
      <rPr>
        <sz val="14"/>
        <rFont val="宋体"/>
        <charset val="134"/>
      </rPr>
      <t>座，消毒房</t>
    </r>
    <r>
      <rPr>
        <sz val="14"/>
        <rFont val="Courier New"/>
        <charset val="134"/>
      </rPr>
      <t>1</t>
    </r>
    <r>
      <rPr>
        <sz val="14"/>
        <rFont val="宋体"/>
        <charset val="134"/>
      </rPr>
      <t>间，安装消毒设备</t>
    </r>
    <r>
      <rPr>
        <sz val="14"/>
        <rFont val="Courier New"/>
        <charset val="134"/>
      </rPr>
      <t>1</t>
    </r>
    <r>
      <rPr>
        <sz val="14"/>
        <rFont val="宋体"/>
        <charset val="134"/>
      </rPr>
      <t>套；</t>
    </r>
    <r>
      <rPr>
        <sz val="14"/>
        <rFont val="Courier New"/>
        <charset val="134"/>
      </rPr>
      <t xml:space="preserve">
4</t>
    </r>
    <r>
      <rPr>
        <sz val="14"/>
        <rFont val="宋体"/>
        <charset val="134"/>
      </rPr>
      <t>、更换及新铺配水管道总长</t>
    </r>
    <r>
      <rPr>
        <sz val="14"/>
        <rFont val="Courier New"/>
        <charset val="134"/>
      </rPr>
      <t>5600m</t>
    </r>
    <r>
      <rPr>
        <sz val="14"/>
        <rFont val="宋体"/>
        <charset val="134"/>
      </rPr>
      <t>，其中</t>
    </r>
    <r>
      <rPr>
        <sz val="14"/>
        <rFont val="Courier New"/>
        <charset val="134"/>
      </rPr>
      <t>φ40PE</t>
    </r>
    <r>
      <rPr>
        <sz val="14"/>
        <rFont val="宋体"/>
        <charset val="134"/>
      </rPr>
      <t>管长</t>
    </r>
    <r>
      <rPr>
        <sz val="14"/>
        <rFont val="Courier New"/>
        <charset val="134"/>
      </rPr>
      <t>2100m</t>
    </r>
    <r>
      <rPr>
        <sz val="14"/>
        <rFont val="宋体"/>
        <charset val="134"/>
      </rPr>
      <t>，</t>
    </r>
    <r>
      <rPr>
        <sz val="14"/>
        <rFont val="Courier New"/>
        <charset val="134"/>
      </rPr>
      <t>φ32PE</t>
    </r>
    <r>
      <rPr>
        <sz val="14"/>
        <rFont val="宋体"/>
        <charset val="134"/>
      </rPr>
      <t>管长</t>
    </r>
    <r>
      <rPr>
        <sz val="14"/>
        <rFont val="Courier New"/>
        <charset val="134"/>
      </rPr>
      <t>3500m</t>
    </r>
    <r>
      <rPr>
        <sz val="14"/>
        <rFont val="宋体"/>
        <charset val="134"/>
      </rPr>
      <t>；重建减压阀井</t>
    </r>
    <r>
      <rPr>
        <sz val="14"/>
        <rFont val="Courier New"/>
        <charset val="134"/>
      </rPr>
      <t>5</t>
    </r>
    <r>
      <rPr>
        <sz val="14"/>
        <rFont val="宋体"/>
        <charset val="134"/>
      </rPr>
      <t>座，更换入户表前管道</t>
    </r>
    <r>
      <rPr>
        <sz val="14"/>
        <rFont val="Courier New"/>
        <charset val="134"/>
      </rPr>
      <t>φ25PE</t>
    </r>
    <r>
      <rPr>
        <sz val="14"/>
        <rFont val="宋体"/>
        <charset val="134"/>
      </rPr>
      <t>管</t>
    </r>
    <r>
      <rPr>
        <sz val="14"/>
        <rFont val="Courier New"/>
        <charset val="134"/>
      </rPr>
      <t>4400m</t>
    </r>
    <r>
      <rPr>
        <sz val="14"/>
        <rFont val="宋体"/>
        <charset val="134"/>
      </rPr>
      <t>。</t>
    </r>
  </si>
  <si>
    <t>大竹园人民镇府</t>
  </si>
  <si>
    <r>
      <rPr>
        <sz val="14"/>
        <rFont val="Courier New"/>
        <charset val="134"/>
      </rPr>
      <t xml:space="preserve"> </t>
    </r>
    <r>
      <rPr>
        <sz val="14"/>
        <rFont val="宋体"/>
        <charset val="134"/>
      </rPr>
      <t>否</t>
    </r>
  </si>
  <si>
    <t>完善公共基础设施，提升村容村貌，提高群众生活质量，项目实施中带动群众务工增收。</t>
  </si>
  <si>
    <t>通过实施马泥村供水改造提升工程项目，达到带动群众务工，增加收入的目标，带动脱贫户及监测户335户1111人，户均增收1000元。资产归村集体经济合作社所有并负责管护。</t>
  </si>
  <si>
    <t>（四）中小河流治理等</t>
  </si>
  <si>
    <t>中小河流治理</t>
  </si>
  <si>
    <t>汉滨区坝河坝河镇斑竹园社区防洪工程</t>
  </si>
  <si>
    <t>新修护岸六段长1918.55m，新建下河踏步8处；规模为小（2）型。</t>
  </si>
  <si>
    <t>区中小河流治理工程建设管理处</t>
  </si>
  <si>
    <t>黄峰</t>
  </si>
  <si>
    <r>
      <rPr>
        <sz val="14"/>
        <rFont val="宋体"/>
        <charset val="134"/>
      </rPr>
      <t>完成新修护岸</t>
    </r>
    <r>
      <rPr>
        <sz val="14"/>
        <rFont val="Courier New"/>
        <charset val="134"/>
      </rPr>
      <t>1918.55m</t>
    </r>
    <r>
      <rPr>
        <sz val="14"/>
        <rFont val="宋体"/>
        <charset val="134"/>
      </rPr>
      <t>，新建下河踏步</t>
    </r>
    <r>
      <rPr>
        <sz val="14"/>
        <rFont val="Courier New"/>
        <charset val="134"/>
      </rPr>
      <t>8</t>
    </r>
    <r>
      <rPr>
        <sz val="14"/>
        <rFont val="宋体"/>
        <charset val="134"/>
      </rPr>
      <t>处；保护人口</t>
    </r>
    <r>
      <rPr>
        <sz val="14"/>
        <rFont val="Courier New"/>
        <charset val="134"/>
      </rPr>
      <t>1500</t>
    </r>
    <r>
      <rPr>
        <sz val="14"/>
        <rFont val="宋体"/>
        <charset val="134"/>
      </rPr>
      <t>人，保护耕地</t>
    </r>
    <r>
      <rPr>
        <sz val="14"/>
        <rFont val="Courier New"/>
        <charset val="134"/>
      </rPr>
      <t>800</t>
    </r>
    <r>
      <rPr>
        <sz val="14"/>
        <rFont val="宋体"/>
        <charset val="134"/>
      </rPr>
      <t>亩</t>
    </r>
    <r>
      <rPr>
        <sz val="14"/>
        <rFont val="Courier New"/>
        <charset val="134"/>
      </rPr>
      <t>.</t>
    </r>
    <r>
      <rPr>
        <sz val="14"/>
        <rFont val="宋体"/>
        <charset val="134"/>
      </rPr>
      <t>工程建成后资产归汉滨区河道堤防管护站所有</t>
    </r>
  </si>
  <si>
    <t>汉滨区恒河流域中原镇至大河镇段防洪工程</t>
  </si>
  <si>
    <t>新建护岸13.7km,新建穿堤涵管18处，新建下河踏步10处；规模为小（2）型。</t>
  </si>
  <si>
    <t>中原镇、大河镇、紫荆镇</t>
  </si>
  <si>
    <r>
      <rPr>
        <sz val="14"/>
        <rFont val="宋体"/>
        <charset val="134"/>
      </rPr>
      <t>完成新建护岸</t>
    </r>
    <r>
      <rPr>
        <sz val="14"/>
        <rFont val="Courier New"/>
        <charset val="134"/>
      </rPr>
      <t>13.7km,</t>
    </r>
    <r>
      <rPr>
        <sz val="14"/>
        <rFont val="宋体"/>
        <charset val="134"/>
      </rPr>
      <t>新建穿堤涵管</t>
    </r>
    <r>
      <rPr>
        <sz val="14"/>
        <rFont val="Courier New"/>
        <charset val="134"/>
      </rPr>
      <t>18</t>
    </r>
    <r>
      <rPr>
        <sz val="14"/>
        <rFont val="宋体"/>
        <charset val="134"/>
      </rPr>
      <t>处，新建下河踏步</t>
    </r>
    <r>
      <rPr>
        <sz val="14"/>
        <rFont val="Courier New"/>
        <charset val="134"/>
      </rPr>
      <t>10</t>
    </r>
    <r>
      <rPr>
        <sz val="14"/>
        <rFont val="宋体"/>
        <charset val="134"/>
      </rPr>
      <t>处；保护人口</t>
    </r>
    <r>
      <rPr>
        <sz val="14"/>
        <rFont val="Courier New"/>
        <charset val="134"/>
      </rPr>
      <t>4500</t>
    </r>
    <r>
      <rPr>
        <sz val="14"/>
        <rFont val="宋体"/>
        <charset val="134"/>
      </rPr>
      <t>人，保护耕地</t>
    </r>
    <r>
      <rPr>
        <sz val="14"/>
        <rFont val="Courier New"/>
        <charset val="134"/>
      </rPr>
      <t>3500</t>
    </r>
    <r>
      <rPr>
        <sz val="14"/>
        <rFont val="宋体"/>
        <charset val="134"/>
      </rPr>
      <t>亩。工程建成后资产归汉滨区河道堤防管护站所有</t>
    </r>
  </si>
  <si>
    <t>汉滨区付家河王莽村至景家社区段防洪工程</t>
  </si>
  <si>
    <t>新建护岸45处，全长14.57km。规模为小（2）型。</t>
  </si>
  <si>
    <t>王莽村、景家社区</t>
  </si>
  <si>
    <r>
      <rPr>
        <sz val="14"/>
        <rFont val="宋体"/>
        <charset val="134"/>
      </rPr>
      <t>完成新建护岸</t>
    </r>
    <r>
      <rPr>
        <sz val="14"/>
        <rFont val="Courier New"/>
        <charset val="134"/>
      </rPr>
      <t>45</t>
    </r>
    <r>
      <rPr>
        <sz val="14"/>
        <rFont val="宋体"/>
        <charset val="134"/>
      </rPr>
      <t>处，全长</t>
    </r>
    <r>
      <rPr>
        <sz val="14"/>
        <rFont val="Courier New"/>
        <charset val="134"/>
      </rPr>
      <t>14.57km</t>
    </r>
    <r>
      <rPr>
        <sz val="14"/>
        <rFont val="宋体"/>
        <charset val="134"/>
      </rPr>
      <t>。保护人口</t>
    </r>
    <r>
      <rPr>
        <sz val="14"/>
        <rFont val="Courier New"/>
        <charset val="134"/>
      </rPr>
      <t>566</t>
    </r>
    <r>
      <rPr>
        <sz val="14"/>
        <rFont val="宋体"/>
        <charset val="134"/>
      </rPr>
      <t>人，保护耕地</t>
    </r>
    <r>
      <rPr>
        <sz val="14"/>
        <rFont val="Courier New"/>
        <charset val="134"/>
      </rPr>
      <t>480</t>
    </r>
    <r>
      <rPr>
        <sz val="14"/>
        <rFont val="宋体"/>
        <charset val="134"/>
      </rPr>
      <t>亩。工程建成后资产归汉滨区河道堤防管护站所有</t>
    </r>
  </si>
  <si>
    <t>2025年汉滨区付家河茨沟镇茨口村段防洪工程</t>
  </si>
  <si>
    <t>续建堤防3518.7m。规模为小（2）型。</t>
  </si>
  <si>
    <t>茨口村、景家社区</t>
  </si>
  <si>
    <r>
      <rPr>
        <sz val="14"/>
        <rFont val="宋体"/>
        <charset val="134"/>
      </rPr>
      <t>完成续建堤防</t>
    </r>
    <r>
      <rPr>
        <sz val="14"/>
        <rFont val="Courier New"/>
        <charset val="134"/>
      </rPr>
      <t>3518.7m</t>
    </r>
    <r>
      <rPr>
        <sz val="14"/>
        <rFont val="宋体"/>
        <charset val="134"/>
      </rPr>
      <t>。保护人口</t>
    </r>
    <r>
      <rPr>
        <sz val="14"/>
        <rFont val="Courier New"/>
        <charset val="134"/>
      </rPr>
      <t>1500</t>
    </r>
    <r>
      <rPr>
        <sz val="14"/>
        <rFont val="宋体"/>
        <charset val="134"/>
      </rPr>
      <t>人，保护耕地</t>
    </r>
    <r>
      <rPr>
        <sz val="14"/>
        <rFont val="Courier New"/>
        <charset val="134"/>
      </rPr>
      <t>500</t>
    </r>
    <r>
      <rPr>
        <sz val="14"/>
        <rFont val="宋体"/>
        <charset val="134"/>
      </rPr>
      <t>亩。工程建成后资产归汉滨区河道堤防管护站所有</t>
    </r>
  </si>
  <si>
    <t>2025年汉滨区付家河茨沟镇景家社区及谭坝镇松坝社区段防洪工程</t>
  </si>
  <si>
    <t>续建堤防2406m。规模为小（2）型。</t>
  </si>
  <si>
    <t>景家社区、谭坝镇松坝社区</t>
  </si>
  <si>
    <r>
      <rPr>
        <sz val="14"/>
        <rFont val="宋体"/>
        <charset val="134"/>
      </rPr>
      <t>完成续建堤防</t>
    </r>
    <r>
      <rPr>
        <sz val="14"/>
        <rFont val="Courier New"/>
        <charset val="134"/>
      </rPr>
      <t>2406m</t>
    </r>
    <r>
      <rPr>
        <sz val="14"/>
        <rFont val="宋体"/>
        <charset val="134"/>
      </rPr>
      <t>。保护人口</t>
    </r>
    <r>
      <rPr>
        <sz val="14"/>
        <rFont val="Courier New"/>
        <charset val="134"/>
      </rPr>
      <t>1000</t>
    </r>
    <r>
      <rPr>
        <sz val="14"/>
        <rFont val="宋体"/>
        <charset val="134"/>
      </rPr>
      <t>人，保护耕地</t>
    </r>
    <r>
      <rPr>
        <sz val="14"/>
        <rFont val="Courier New"/>
        <charset val="134"/>
      </rPr>
      <t>220</t>
    </r>
    <r>
      <rPr>
        <sz val="14"/>
        <rFont val="宋体"/>
        <charset val="134"/>
      </rPr>
      <t>亩。工程建成后资产归汉滨区河道堤防管护站所有</t>
    </r>
  </si>
  <si>
    <t>2025年汉滨区黄洋河谢坝、财梁段防洪工程</t>
  </si>
  <si>
    <t>续建堤防2200m。规模为小（2）型。</t>
  </si>
  <si>
    <t>上坝村、苏坝村、谢坝村</t>
  </si>
  <si>
    <r>
      <rPr>
        <sz val="14"/>
        <rFont val="宋体"/>
        <charset val="134"/>
      </rPr>
      <t>完成续建堤防</t>
    </r>
    <r>
      <rPr>
        <sz val="14"/>
        <rFont val="Courier New"/>
        <charset val="134"/>
      </rPr>
      <t>2200m</t>
    </r>
    <r>
      <rPr>
        <sz val="14"/>
        <rFont val="宋体"/>
        <charset val="134"/>
      </rPr>
      <t>。保护人口</t>
    </r>
    <r>
      <rPr>
        <sz val="14"/>
        <rFont val="Courier New"/>
        <charset val="134"/>
      </rPr>
      <t>170</t>
    </r>
    <r>
      <rPr>
        <sz val="14"/>
        <rFont val="宋体"/>
        <charset val="134"/>
      </rPr>
      <t>人，保护耕地</t>
    </r>
    <r>
      <rPr>
        <sz val="14"/>
        <rFont val="Courier New"/>
        <charset val="134"/>
      </rPr>
      <t>405</t>
    </r>
    <r>
      <rPr>
        <sz val="14"/>
        <rFont val="宋体"/>
        <charset val="134"/>
      </rPr>
      <t>亩。工程建成后资产归汉滨区河道堤防管护站所有</t>
    </r>
  </si>
  <si>
    <t>汉滨区付家河谭坝安置社区段防洪工程</t>
  </si>
  <si>
    <t>续建堤防1800m。规模为小（2）型。</t>
  </si>
  <si>
    <t>谭坝安置社区</t>
  </si>
  <si>
    <r>
      <rPr>
        <sz val="14"/>
        <rFont val="宋体"/>
        <charset val="134"/>
      </rPr>
      <t>完成续建堤防</t>
    </r>
    <r>
      <rPr>
        <sz val="14"/>
        <rFont val="Courier New"/>
        <charset val="134"/>
      </rPr>
      <t>1800m</t>
    </r>
    <r>
      <rPr>
        <sz val="14"/>
        <rFont val="宋体"/>
        <charset val="134"/>
      </rPr>
      <t>。保护人口</t>
    </r>
    <r>
      <rPr>
        <sz val="14"/>
        <rFont val="Courier New"/>
        <charset val="134"/>
      </rPr>
      <t>1500</t>
    </r>
    <r>
      <rPr>
        <sz val="14"/>
        <rFont val="宋体"/>
        <charset val="134"/>
      </rPr>
      <t>人，保护耕地</t>
    </r>
    <r>
      <rPr>
        <sz val="14"/>
        <rFont val="Courier New"/>
        <charset val="134"/>
      </rPr>
      <t>500</t>
    </r>
    <r>
      <rPr>
        <sz val="14"/>
        <rFont val="宋体"/>
        <charset val="134"/>
      </rPr>
      <t>亩。工程建成后资产归汉滨区河道堤防管护站所有</t>
    </r>
  </si>
  <si>
    <t>2025年汉滨区黄洋河姚沟及刘家大院段防洪工程</t>
  </si>
  <si>
    <t>续建堤防1200m。规模为小（2）型。</t>
  </si>
  <si>
    <t>红升村、红霞村</t>
  </si>
  <si>
    <r>
      <rPr>
        <sz val="14"/>
        <rFont val="宋体"/>
        <charset val="134"/>
      </rPr>
      <t>完成续建堤防</t>
    </r>
    <r>
      <rPr>
        <sz val="14"/>
        <rFont val="Courier New"/>
        <charset val="134"/>
      </rPr>
      <t>1200m</t>
    </r>
    <r>
      <rPr>
        <sz val="14"/>
        <rFont val="宋体"/>
        <charset val="134"/>
      </rPr>
      <t>。保护人口</t>
    </r>
    <r>
      <rPr>
        <sz val="14"/>
        <rFont val="Courier New"/>
        <charset val="134"/>
      </rPr>
      <t>2000</t>
    </r>
    <r>
      <rPr>
        <sz val="14"/>
        <rFont val="宋体"/>
        <charset val="134"/>
      </rPr>
      <t>人，保护耕地</t>
    </r>
    <r>
      <rPr>
        <sz val="14"/>
        <rFont val="Courier New"/>
        <charset val="134"/>
      </rPr>
      <t>1000</t>
    </r>
    <r>
      <rPr>
        <sz val="14"/>
        <rFont val="宋体"/>
        <charset val="134"/>
      </rPr>
      <t>亩。工程建成后资产归汉滨区河道堤防管护站所有</t>
    </r>
  </si>
  <si>
    <t>山洪沟治理</t>
  </si>
  <si>
    <t>安康市汉滨区吉河山洪沟治理项目</t>
  </si>
  <si>
    <t>治理河长1628m，新建堤防一段长238m，新建护岸7段，总长度1378m；河道疏浚一段，长367m。</t>
  </si>
  <si>
    <t>吉河镇、晏坝镇</t>
  </si>
  <si>
    <t>吉河坝、田坝社区</t>
  </si>
  <si>
    <t>区山洪沟治理及水毁修复工程建设管理处</t>
  </si>
  <si>
    <t>郑重</t>
  </si>
  <si>
    <r>
      <rPr>
        <sz val="14"/>
        <rFont val="宋体"/>
        <charset val="134"/>
      </rPr>
      <t>完成治理河长</t>
    </r>
    <r>
      <rPr>
        <sz val="14"/>
        <rFont val="Courier New"/>
        <charset val="134"/>
      </rPr>
      <t>1628m</t>
    </r>
    <r>
      <rPr>
        <sz val="14"/>
        <rFont val="宋体"/>
        <charset val="134"/>
      </rPr>
      <t>，新建堤防</t>
    </r>
    <r>
      <rPr>
        <sz val="14"/>
        <rFont val="Courier New"/>
        <charset val="134"/>
      </rPr>
      <t>238m</t>
    </r>
    <r>
      <rPr>
        <sz val="14"/>
        <rFont val="宋体"/>
        <charset val="134"/>
      </rPr>
      <t>，新建护岸</t>
    </r>
    <r>
      <rPr>
        <sz val="14"/>
        <rFont val="Courier New"/>
        <charset val="134"/>
      </rPr>
      <t>7</t>
    </r>
    <r>
      <rPr>
        <sz val="14"/>
        <rFont val="宋体"/>
        <charset val="134"/>
      </rPr>
      <t>段长</t>
    </r>
    <r>
      <rPr>
        <sz val="14"/>
        <rFont val="Courier New"/>
        <charset val="134"/>
      </rPr>
      <t>1378m</t>
    </r>
    <r>
      <rPr>
        <sz val="14"/>
        <rFont val="宋体"/>
        <charset val="134"/>
      </rPr>
      <t>；河道疏浚一段长</t>
    </r>
    <r>
      <rPr>
        <sz val="14"/>
        <rFont val="Courier New"/>
        <charset val="134"/>
      </rPr>
      <t>367m</t>
    </r>
    <r>
      <rPr>
        <sz val="14"/>
        <rFont val="宋体"/>
        <charset val="134"/>
      </rPr>
      <t>。保护人口</t>
    </r>
    <r>
      <rPr>
        <sz val="14"/>
        <rFont val="Courier New"/>
        <charset val="134"/>
      </rPr>
      <t>3500</t>
    </r>
    <r>
      <rPr>
        <sz val="14"/>
        <rFont val="宋体"/>
        <charset val="134"/>
      </rPr>
      <t>人，保护农田</t>
    </r>
    <r>
      <rPr>
        <sz val="14"/>
        <rFont val="Courier New"/>
        <charset val="134"/>
      </rPr>
      <t>550</t>
    </r>
    <r>
      <rPr>
        <sz val="14"/>
        <rFont val="宋体"/>
        <charset val="134"/>
      </rPr>
      <t>亩。工程建成后资产归吉河镇所有</t>
    </r>
  </si>
  <si>
    <t>安康市汉滨区五堰河山洪沟治理项目</t>
  </si>
  <si>
    <t>治理河长1555.0m，修建护岸1455.0m，加固护岸基础100.0m。</t>
  </si>
  <si>
    <t>石转中心社区、天池村</t>
  </si>
  <si>
    <r>
      <rPr>
        <sz val="14"/>
        <rFont val="宋体"/>
        <charset val="134"/>
      </rPr>
      <t>完成治理河长</t>
    </r>
    <r>
      <rPr>
        <sz val="14"/>
        <rFont val="Courier New"/>
        <charset val="134"/>
      </rPr>
      <t>1555.0m</t>
    </r>
    <r>
      <rPr>
        <sz val="14"/>
        <rFont val="宋体"/>
        <charset val="134"/>
      </rPr>
      <t>，修建护岸</t>
    </r>
    <r>
      <rPr>
        <sz val="14"/>
        <rFont val="Courier New"/>
        <charset val="134"/>
      </rPr>
      <t>1455.0m</t>
    </r>
    <r>
      <rPr>
        <sz val="14"/>
        <rFont val="宋体"/>
        <charset val="134"/>
      </rPr>
      <t>，加固护岸基础</t>
    </r>
    <r>
      <rPr>
        <sz val="14"/>
        <rFont val="Courier New"/>
        <charset val="134"/>
      </rPr>
      <t>100.0m</t>
    </r>
    <r>
      <rPr>
        <sz val="14"/>
        <rFont val="宋体"/>
        <charset val="134"/>
      </rPr>
      <t>。保护人口</t>
    </r>
    <r>
      <rPr>
        <sz val="14"/>
        <rFont val="Courier New"/>
        <charset val="134"/>
      </rPr>
      <t>2700</t>
    </r>
    <r>
      <rPr>
        <sz val="14"/>
        <rFont val="宋体"/>
        <charset val="134"/>
      </rPr>
      <t>人，保护农田</t>
    </r>
    <r>
      <rPr>
        <sz val="14"/>
        <rFont val="Courier New"/>
        <charset val="134"/>
      </rPr>
      <t>500</t>
    </r>
    <r>
      <rPr>
        <sz val="14"/>
        <rFont val="宋体"/>
        <charset val="134"/>
      </rPr>
      <t>亩。工程建成后资产归洪山镇所有</t>
    </r>
  </si>
  <si>
    <t>安康市汉滨区双溪河山洪沟治理项目</t>
  </si>
  <si>
    <t>治理河长1800m，新建护岸5段，总长度1749.30m。</t>
  </si>
  <si>
    <t>双溪社区、伍河村</t>
  </si>
  <si>
    <r>
      <rPr>
        <sz val="14"/>
        <rFont val="宋体"/>
        <charset val="134"/>
      </rPr>
      <t>完成治理河长</t>
    </r>
    <r>
      <rPr>
        <sz val="14"/>
        <rFont val="Courier New"/>
        <charset val="134"/>
      </rPr>
      <t>1800m</t>
    </r>
    <r>
      <rPr>
        <sz val="14"/>
        <rFont val="宋体"/>
        <charset val="134"/>
      </rPr>
      <t>，新建护岸</t>
    </r>
    <r>
      <rPr>
        <sz val="14"/>
        <rFont val="Courier New"/>
        <charset val="134"/>
      </rPr>
      <t>5</t>
    </r>
    <r>
      <rPr>
        <sz val="14"/>
        <rFont val="宋体"/>
        <charset val="134"/>
      </rPr>
      <t>段长</t>
    </r>
    <r>
      <rPr>
        <sz val="14"/>
        <rFont val="Courier New"/>
        <charset val="134"/>
      </rPr>
      <t>1749.30m</t>
    </r>
    <r>
      <rPr>
        <sz val="14"/>
        <rFont val="宋体"/>
        <charset val="134"/>
      </rPr>
      <t>。保护人口</t>
    </r>
    <r>
      <rPr>
        <sz val="14"/>
        <rFont val="Courier New"/>
        <charset val="134"/>
      </rPr>
      <t>2200</t>
    </r>
    <r>
      <rPr>
        <sz val="14"/>
        <rFont val="宋体"/>
        <charset val="134"/>
      </rPr>
      <t>人，保护农田</t>
    </r>
    <r>
      <rPr>
        <sz val="14"/>
        <rFont val="Courier New"/>
        <charset val="134"/>
      </rPr>
      <t>700</t>
    </r>
    <r>
      <rPr>
        <sz val="14"/>
        <rFont val="宋体"/>
        <charset val="134"/>
      </rPr>
      <t>亩。工程建成后资产归大河镇所有</t>
    </r>
  </si>
  <si>
    <t>汉滨区双龙镇东香河支沟方家河、马家河及小香河山洪沟治理工程</t>
  </si>
  <si>
    <t>治理河长1665m，新建护岸4处8段，总长1966.3m。</t>
  </si>
  <si>
    <t>谢坪村、桥山村</t>
  </si>
  <si>
    <r>
      <rPr>
        <sz val="14"/>
        <rFont val="宋体"/>
        <charset val="134"/>
      </rPr>
      <t>完成治理河长</t>
    </r>
    <r>
      <rPr>
        <sz val="14"/>
        <rFont val="Courier New"/>
        <charset val="134"/>
      </rPr>
      <t>1665m</t>
    </r>
    <r>
      <rPr>
        <sz val="14"/>
        <rFont val="宋体"/>
        <charset val="134"/>
      </rPr>
      <t>，新建护岸</t>
    </r>
    <r>
      <rPr>
        <sz val="14"/>
        <rFont val="Courier New"/>
        <charset val="134"/>
      </rPr>
      <t>4</t>
    </r>
    <r>
      <rPr>
        <sz val="14"/>
        <rFont val="宋体"/>
        <charset val="134"/>
      </rPr>
      <t>处</t>
    </r>
    <r>
      <rPr>
        <sz val="14"/>
        <rFont val="Courier New"/>
        <charset val="134"/>
      </rPr>
      <t>8</t>
    </r>
    <r>
      <rPr>
        <sz val="14"/>
        <rFont val="宋体"/>
        <charset val="134"/>
      </rPr>
      <t>段长</t>
    </r>
    <r>
      <rPr>
        <sz val="14"/>
        <rFont val="Courier New"/>
        <charset val="134"/>
      </rPr>
      <t>1966.3m</t>
    </r>
    <r>
      <rPr>
        <sz val="14"/>
        <rFont val="宋体"/>
        <charset val="134"/>
      </rPr>
      <t>。保护人口</t>
    </r>
    <r>
      <rPr>
        <sz val="14"/>
        <rFont val="Courier New"/>
        <charset val="134"/>
      </rPr>
      <t>2600</t>
    </r>
    <r>
      <rPr>
        <sz val="14"/>
        <rFont val="宋体"/>
        <charset val="134"/>
      </rPr>
      <t>人，保护农田</t>
    </r>
    <r>
      <rPr>
        <sz val="14"/>
        <rFont val="Courier New"/>
        <charset val="134"/>
      </rPr>
      <t>600</t>
    </r>
    <r>
      <rPr>
        <sz val="14"/>
        <rFont val="宋体"/>
        <charset val="134"/>
      </rPr>
      <t>亩。工程建成后资产归双龙镇所有</t>
    </r>
  </si>
  <si>
    <t>水保治理</t>
  </si>
  <si>
    <t>2025年汉滨区蒿坪河小流域综合治理工程</t>
  </si>
  <si>
    <t>治理水土流失面积13.22km2。</t>
  </si>
  <si>
    <r>
      <rPr>
        <sz val="14"/>
        <rFont val="宋体"/>
        <charset val="134"/>
      </rPr>
      <t>大竹园社区、二联村、正义村、</t>
    </r>
    <r>
      <rPr>
        <sz val="14"/>
        <rFont val="Courier New"/>
        <charset val="134"/>
      </rPr>
      <t xml:space="preserve"> </t>
    </r>
    <r>
      <rPr>
        <sz val="14"/>
        <rFont val="宋体"/>
        <charset val="134"/>
      </rPr>
      <t>马泥村、新铺村</t>
    </r>
  </si>
  <si>
    <t>区丹江口库区及上游水土保持工程建设管理处</t>
  </si>
  <si>
    <t>刘合明</t>
  </si>
  <si>
    <r>
      <rPr>
        <sz val="14"/>
        <rFont val="宋体"/>
        <charset val="134"/>
      </rPr>
      <t>完成治理水土流失面积</t>
    </r>
    <r>
      <rPr>
        <sz val="14"/>
        <rFont val="Courier New"/>
        <charset val="134"/>
      </rPr>
      <t>13.22km2</t>
    </r>
    <r>
      <rPr>
        <sz val="14"/>
        <rFont val="宋体"/>
        <charset val="134"/>
      </rPr>
      <t>，直接受益人口</t>
    </r>
    <r>
      <rPr>
        <sz val="14"/>
        <rFont val="Courier New"/>
        <charset val="134"/>
      </rPr>
      <t>1637</t>
    </r>
    <r>
      <rPr>
        <sz val="14"/>
        <rFont val="宋体"/>
        <charset val="134"/>
      </rPr>
      <t>人。工程建成后资产归大竹园镇所有</t>
    </r>
  </si>
  <si>
    <t>2025年安康市汉滨区磨河小流域综合治理工程</t>
  </si>
  <si>
    <t>治理水土流失面积13.80km2。</t>
  </si>
  <si>
    <t>张滩镇、关家镇</t>
  </si>
  <si>
    <r>
      <rPr>
        <sz val="14"/>
        <rFont val="宋体"/>
        <charset val="134"/>
      </rPr>
      <t>完成治理水土流失面积</t>
    </r>
    <r>
      <rPr>
        <sz val="14"/>
        <rFont val="Courier New"/>
        <charset val="134"/>
      </rPr>
      <t>13.80km2</t>
    </r>
    <r>
      <rPr>
        <sz val="14"/>
        <rFont val="宋体"/>
        <charset val="134"/>
      </rPr>
      <t>，直接受益人口</t>
    </r>
    <r>
      <rPr>
        <sz val="14"/>
        <rFont val="Courier New"/>
        <charset val="134"/>
      </rPr>
      <t>651</t>
    </r>
    <r>
      <rPr>
        <sz val="14"/>
        <rFont val="宋体"/>
        <charset val="134"/>
      </rPr>
      <t>人。工程建成后资产归张滩镇、关家镇所有</t>
    </r>
  </si>
  <si>
    <t>2025年汉滨区流水小流域综合治理工程</t>
  </si>
  <si>
    <t>治理水土流失面积17.12km2。</t>
  </si>
  <si>
    <r>
      <rPr>
        <sz val="14"/>
        <rFont val="宋体"/>
        <charset val="134"/>
      </rPr>
      <t>完成治理水土流失面积</t>
    </r>
    <r>
      <rPr>
        <sz val="14"/>
        <rFont val="Courier New"/>
        <charset val="134"/>
      </rPr>
      <t>17.12km2</t>
    </r>
    <r>
      <rPr>
        <sz val="14"/>
        <rFont val="宋体"/>
        <charset val="134"/>
      </rPr>
      <t>，直接受益人口</t>
    </r>
    <r>
      <rPr>
        <sz val="14"/>
        <rFont val="Courier New"/>
        <charset val="134"/>
      </rPr>
      <t>1057</t>
    </r>
    <r>
      <rPr>
        <sz val="14"/>
        <rFont val="宋体"/>
        <charset val="134"/>
      </rPr>
      <t>人。工程建成后资产归流水镇所有</t>
    </r>
  </si>
  <si>
    <t>2025年汉滨区中原镇恒河清洁小流域综合治理工程</t>
  </si>
  <si>
    <t>治理水土流失面积17.56km2。</t>
  </si>
  <si>
    <r>
      <rPr>
        <sz val="14"/>
        <rFont val="宋体"/>
        <charset val="134"/>
      </rPr>
      <t>完成治理水土流失面积</t>
    </r>
    <r>
      <rPr>
        <sz val="14"/>
        <rFont val="Courier New"/>
        <charset val="134"/>
      </rPr>
      <t>17.56km2</t>
    </r>
    <r>
      <rPr>
        <sz val="14"/>
        <rFont val="宋体"/>
        <charset val="134"/>
      </rPr>
      <t>，直接受益人口</t>
    </r>
    <r>
      <rPr>
        <sz val="14"/>
        <rFont val="Courier New"/>
        <charset val="134"/>
      </rPr>
      <t>2582</t>
    </r>
    <r>
      <rPr>
        <sz val="14"/>
        <rFont val="宋体"/>
        <charset val="134"/>
      </rPr>
      <t>人。工程建成后资产归中原镇所有</t>
    </r>
  </si>
  <si>
    <t>2025年安康市汉滨区王家河清洁小流域综合治理工程</t>
  </si>
  <si>
    <t>治理总面积14.57km2，其中治理水土流失面积1042.2hm2，治理面源污染414.61hm2。</t>
  </si>
  <si>
    <t>凤凰村、大道村、大坡村、学坊垭社区、田心社区</t>
  </si>
  <si>
    <r>
      <rPr>
        <sz val="14"/>
        <rFont val="宋体"/>
        <charset val="134"/>
      </rPr>
      <t>完成水保治理面积</t>
    </r>
    <r>
      <rPr>
        <sz val="14"/>
        <rFont val="Courier New"/>
        <charset val="134"/>
      </rPr>
      <t>14.57km2</t>
    </r>
    <r>
      <rPr>
        <sz val="14"/>
        <rFont val="宋体"/>
        <charset val="134"/>
      </rPr>
      <t>，直接受益人口</t>
    </r>
    <r>
      <rPr>
        <sz val="14"/>
        <rFont val="Courier New"/>
        <charset val="134"/>
      </rPr>
      <t>358</t>
    </r>
    <r>
      <rPr>
        <sz val="14"/>
        <rFont val="宋体"/>
        <charset val="134"/>
      </rPr>
      <t>人。工程建成后资产归流水镇所有</t>
    </r>
  </si>
  <si>
    <t>2025年安康市汉滨区双龙镇小香河生态清洁小流域综合治理工程</t>
  </si>
  <si>
    <t>治理总面积16.6km2，其中水土流失治理面积14.29km2，综合治理面积2.31hm2。</t>
  </si>
  <si>
    <t>桥山村、桂山村、中山村</t>
  </si>
  <si>
    <r>
      <rPr>
        <sz val="14"/>
        <rFont val="宋体"/>
        <charset val="134"/>
      </rPr>
      <t>完成水保治理面积</t>
    </r>
    <r>
      <rPr>
        <sz val="14"/>
        <rFont val="Courier New"/>
        <charset val="134"/>
      </rPr>
      <t>16.6km2</t>
    </r>
    <r>
      <rPr>
        <sz val="14"/>
        <rFont val="宋体"/>
        <charset val="134"/>
      </rPr>
      <t>，直接受益人口</t>
    </r>
    <r>
      <rPr>
        <sz val="14"/>
        <rFont val="Courier New"/>
        <charset val="134"/>
      </rPr>
      <t>410</t>
    </r>
    <r>
      <rPr>
        <sz val="14"/>
        <rFont val="宋体"/>
        <charset val="134"/>
      </rPr>
      <t>人。工程建成后资产归双龙镇所有</t>
    </r>
  </si>
  <si>
    <t>2025年安康市汉滨区大河镇流芳河小流域综合治理工程</t>
  </si>
  <si>
    <t>治理水土流失面积10.0km²。</t>
  </si>
  <si>
    <t>大河社区、小河村、堰湾村、田坪村、流芳村</t>
  </si>
  <si>
    <r>
      <rPr>
        <sz val="14"/>
        <rFont val="宋体"/>
        <charset val="134"/>
      </rPr>
      <t>完成治理水土流失面积</t>
    </r>
    <r>
      <rPr>
        <sz val="14"/>
        <rFont val="Courier New"/>
        <charset val="134"/>
      </rPr>
      <t>10.0km²</t>
    </r>
    <r>
      <rPr>
        <sz val="14"/>
        <rFont val="宋体"/>
        <charset val="134"/>
      </rPr>
      <t>，直接受益人口</t>
    </r>
    <r>
      <rPr>
        <sz val="14"/>
        <rFont val="Courier New"/>
        <charset val="134"/>
      </rPr>
      <t>435</t>
    </r>
    <r>
      <rPr>
        <sz val="14"/>
        <rFont val="宋体"/>
        <charset val="134"/>
      </rPr>
      <t>人。工程建成后资产归大河镇所有</t>
    </r>
  </si>
  <si>
    <t>水库维修养护</t>
  </si>
  <si>
    <t>汉滨区2025年度小型水库维修养护项目</t>
  </si>
  <si>
    <t>汉滨区39座小型水库2025年度维修养护及省级样板县巩固提升、日常运行管理。</t>
  </si>
  <si>
    <t>区水旱灾害防治监测站</t>
  </si>
  <si>
    <t>李卫东</t>
  </si>
  <si>
    <r>
      <rPr>
        <sz val="14"/>
        <rFont val="宋体"/>
        <charset val="134"/>
      </rPr>
      <t>保障全区</t>
    </r>
    <r>
      <rPr>
        <sz val="14"/>
        <rFont val="Courier New"/>
        <charset val="134"/>
      </rPr>
      <t>39</t>
    </r>
    <r>
      <rPr>
        <sz val="14"/>
        <rFont val="宋体"/>
        <charset val="134"/>
      </rPr>
      <t>座小型水库所在地群众生命财产安全，受益人口</t>
    </r>
    <r>
      <rPr>
        <sz val="14"/>
        <rFont val="Courier New"/>
        <charset val="134"/>
      </rPr>
      <t>21800</t>
    </r>
    <r>
      <rPr>
        <sz val="14"/>
        <rFont val="宋体"/>
        <charset val="134"/>
      </rPr>
      <t>人。工程建成后资产归水库所在镇办所有</t>
    </r>
  </si>
  <si>
    <t>水库除险加固</t>
  </si>
  <si>
    <t>汉滨区手掌河水库除险加固工程</t>
  </si>
  <si>
    <t>左坝肩防渗处理，放水塔、放水洞改造加固，溢洪道加固，完善水库管理设施等；IV等小（1）型。</t>
  </si>
  <si>
    <r>
      <rPr>
        <sz val="14"/>
        <rFont val="宋体"/>
        <charset val="134"/>
      </rPr>
      <t>保障手掌河水库安全运行、发挥效益，受益</t>
    </r>
    <r>
      <rPr>
        <sz val="14"/>
        <rFont val="Courier New"/>
        <charset val="134"/>
      </rPr>
      <t>120</t>
    </r>
    <r>
      <rPr>
        <sz val="14"/>
        <rFont val="宋体"/>
        <charset val="134"/>
      </rPr>
      <t>户、</t>
    </r>
    <r>
      <rPr>
        <sz val="14"/>
        <rFont val="Courier New"/>
        <charset val="134"/>
      </rPr>
      <t>587</t>
    </r>
    <r>
      <rPr>
        <sz val="14"/>
        <rFont val="宋体"/>
        <charset val="134"/>
      </rPr>
      <t>人，保护耕地</t>
    </r>
    <r>
      <rPr>
        <sz val="14"/>
        <rFont val="Courier New"/>
        <charset val="134"/>
      </rPr>
      <t>2100</t>
    </r>
    <r>
      <rPr>
        <sz val="14"/>
        <rFont val="宋体"/>
        <charset val="134"/>
      </rPr>
      <t>亩。工程建成后资产归洪山镇所有</t>
    </r>
  </si>
  <si>
    <t>汉滨区灌沟水库除险加固工程</t>
  </si>
  <si>
    <t>水库大坝、溢洪道、放水洞加固改造，增设大坝安全监测设施，新修大坝管理房及其他附属设施，增设坝顶照明及坝区的视频监控系统，完善水库标准化建设，配备防汛物资及器材、应急照明设施。Ⅴ等小（2）型。</t>
  </si>
  <si>
    <r>
      <rPr>
        <sz val="14"/>
        <rFont val="宋体"/>
        <charset val="134"/>
      </rPr>
      <t>保障灌沟水库安全运行、发挥效益，保障周边</t>
    </r>
    <r>
      <rPr>
        <sz val="14"/>
        <rFont val="Courier New"/>
        <charset val="134"/>
      </rPr>
      <t>1200</t>
    </r>
    <r>
      <rPr>
        <sz val="14"/>
        <rFont val="宋体"/>
        <charset val="134"/>
      </rPr>
      <t>户、</t>
    </r>
    <r>
      <rPr>
        <sz val="14"/>
        <rFont val="Courier New"/>
        <charset val="134"/>
      </rPr>
      <t>4500</t>
    </r>
    <r>
      <rPr>
        <sz val="14"/>
        <rFont val="宋体"/>
        <charset val="134"/>
      </rPr>
      <t>人饮水，</t>
    </r>
    <r>
      <rPr>
        <sz val="14"/>
        <rFont val="Courier New"/>
        <charset val="134"/>
      </rPr>
      <t>4000</t>
    </r>
    <r>
      <rPr>
        <sz val="14"/>
        <rFont val="宋体"/>
        <charset val="134"/>
      </rPr>
      <t>亩农田灌溉。工程建成后资产归瀛湖镇所有</t>
    </r>
  </si>
  <si>
    <t>汉滨区鲁家沟水库除险加固工程</t>
  </si>
  <si>
    <t>水库大坝、溢洪道、放水洞加固改造，增设大坝安全监测设施，新修大坝管理房及上坝道路、其他附属设施，增设坝顶照明及坝区的视频监控系统，完善水库标准化建设，配备防汛物资及器材、应急照明设施。Ⅴ等小（2）型。</t>
  </si>
  <si>
    <r>
      <rPr>
        <sz val="14"/>
        <rFont val="宋体"/>
        <charset val="134"/>
      </rPr>
      <t>保障鲁家沟水库安全运行、发挥效益，受益</t>
    </r>
    <r>
      <rPr>
        <sz val="14"/>
        <rFont val="Courier New"/>
        <charset val="134"/>
      </rPr>
      <t>345</t>
    </r>
    <r>
      <rPr>
        <sz val="14"/>
        <rFont val="宋体"/>
        <charset val="134"/>
      </rPr>
      <t>户</t>
    </r>
    <r>
      <rPr>
        <sz val="14"/>
        <rFont val="Courier New"/>
        <charset val="134"/>
      </rPr>
      <t>820</t>
    </r>
    <r>
      <rPr>
        <sz val="14"/>
        <rFont val="宋体"/>
        <charset val="134"/>
      </rPr>
      <t>人，灌溉农田</t>
    </r>
    <r>
      <rPr>
        <sz val="14"/>
        <rFont val="Courier New"/>
        <charset val="134"/>
      </rPr>
      <t>800</t>
    </r>
    <r>
      <rPr>
        <sz val="14"/>
        <rFont val="宋体"/>
        <charset val="134"/>
      </rPr>
      <t>亩。工程建成后资产归瀛湖镇所有</t>
    </r>
  </si>
  <si>
    <t>汉滨区2024-2025年度大沟口水库专项维修工程</t>
  </si>
  <si>
    <t>对大沟口水库入库防汛道路进行道路硬化，对库区内存在的安全隐患进行消除。</t>
  </si>
  <si>
    <r>
      <rPr>
        <sz val="14"/>
        <rFont val="宋体"/>
        <charset val="134"/>
      </rPr>
      <t>保障大沟口水库安全运行、发挥效益，受益</t>
    </r>
    <r>
      <rPr>
        <sz val="14"/>
        <rFont val="Courier New"/>
        <charset val="134"/>
      </rPr>
      <t>24</t>
    </r>
    <r>
      <rPr>
        <sz val="14"/>
        <rFont val="宋体"/>
        <charset val="134"/>
      </rPr>
      <t>户</t>
    </r>
    <r>
      <rPr>
        <sz val="14"/>
        <rFont val="Courier New"/>
        <charset val="134"/>
      </rPr>
      <t>85</t>
    </r>
    <r>
      <rPr>
        <sz val="14"/>
        <rFont val="宋体"/>
        <charset val="134"/>
      </rPr>
      <t>人，保护农田</t>
    </r>
    <r>
      <rPr>
        <sz val="14"/>
        <rFont val="Courier New"/>
        <charset val="134"/>
      </rPr>
      <t>420</t>
    </r>
    <r>
      <rPr>
        <sz val="14"/>
        <rFont val="宋体"/>
        <charset val="134"/>
      </rPr>
      <t>亩。工程建成后资产归流水镇所有</t>
    </r>
  </si>
  <si>
    <t>汉滨区2024-2025年度大西沟水库专项维修工程</t>
  </si>
  <si>
    <t>对大西沟水库入库防汛道路进行道路硬化，对库区内存在的安全隐患进行消除。</t>
  </si>
  <si>
    <t>谭坝社区</t>
  </si>
  <si>
    <r>
      <rPr>
        <sz val="14"/>
        <rFont val="宋体"/>
        <charset val="134"/>
      </rPr>
      <t>保障手掌河水库安全运行、发挥效益，受益</t>
    </r>
    <r>
      <rPr>
        <sz val="14"/>
        <rFont val="Courier New"/>
        <charset val="134"/>
      </rPr>
      <t>31</t>
    </r>
    <r>
      <rPr>
        <sz val="14"/>
        <rFont val="宋体"/>
        <charset val="134"/>
      </rPr>
      <t>户</t>
    </r>
    <r>
      <rPr>
        <sz val="14"/>
        <rFont val="Courier New"/>
        <charset val="134"/>
      </rPr>
      <t>108</t>
    </r>
    <r>
      <rPr>
        <sz val="14"/>
        <rFont val="宋体"/>
        <charset val="134"/>
      </rPr>
      <t>人，保护农田</t>
    </r>
    <r>
      <rPr>
        <sz val="14"/>
        <rFont val="Courier New"/>
        <charset val="134"/>
      </rPr>
      <t>360</t>
    </r>
    <r>
      <rPr>
        <sz val="14"/>
        <rFont val="宋体"/>
        <charset val="134"/>
      </rPr>
      <t>亩。工程建成后资产归谭坝镇所有</t>
    </r>
  </si>
  <si>
    <t>汉滨区2024-2025年度滚子沟水库专项维修工程</t>
  </si>
  <si>
    <t>对滚子沟水库入库防汛道路进行道路硬化，对库区内存在的安全隐患进行消除。</t>
  </si>
  <si>
    <t>滚子沟村</t>
  </si>
  <si>
    <r>
      <rPr>
        <sz val="14"/>
        <rFont val="宋体"/>
        <charset val="134"/>
      </rPr>
      <t>保障大西沟水库安全运行、发挥效益，受益</t>
    </r>
    <r>
      <rPr>
        <sz val="14"/>
        <rFont val="Courier New"/>
        <charset val="134"/>
      </rPr>
      <t>30</t>
    </r>
    <r>
      <rPr>
        <sz val="14"/>
        <rFont val="宋体"/>
        <charset val="134"/>
      </rPr>
      <t>户</t>
    </r>
    <r>
      <rPr>
        <sz val="14"/>
        <rFont val="Courier New"/>
        <charset val="134"/>
      </rPr>
      <t>101</t>
    </r>
    <r>
      <rPr>
        <sz val="14"/>
        <rFont val="宋体"/>
        <charset val="134"/>
      </rPr>
      <t>人，保护农田</t>
    </r>
    <r>
      <rPr>
        <sz val="14"/>
        <rFont val="Courier New"/>
        <charset val="134"/>
      </rPr>
      <t>320</t>
    </r>
    <r>
      <rPr>
        <sz val="14"/>
        <rFont val="宋体"/>
        <charset val="134"/>
      </rPr>
      <t>亩。工程建成后资产归茨沟镇所有</t>
    </r>
  </si>
  <si>
    <t>汉滨区2024-2025年度铺沟水库专项维修工程</t>
  </si>
  <si>
    <t>对铺沟水库入库防汛道路进行道路硬化，对库区内存在的安全隐患进行消除。</t>
  </si>
  <si>
    <t>屈家河村</t>
  </si>
  <si>
    <r>
      <rPr>
        <sz val="14"/>
        <rFont val="宋体"/>
        <charset val="134"/>
      </rPr>
      <t>保障铺沟水库安全运行、发挥效益，受益</t>
    </r>
    <r>
      <rPr>
        <sz val="14"/>
        <rFont val="Courier New"/>
        <charset val="134"/>
      </rPr>
      <t>47</t>
    </r>
    <r>
      <rPr>
        <sz val="14"/>
        <rFont val="宋体"/>
        <charset val="134"/>
      </rPr>
      <t>户</t>
    </r>
    <r>
      <rPr>
        <sz val="14"/>
        <rFont val="Courier New"/>
        <charset val="134"/>
      </rPr>
      <t>159</t>
    </r>
    <r>
      <rPr>
        <sz val="14"/>
        <rFont val="宋体"/>
        <charset val="134"/>
      </rPr>
      <t>人，保护农田</t>
    </r>
    <r>
      <rPr>
        <sz val="14"/>
        <rFont val="Courier New"/>
        <charset val="134"/>
      </rPr>
      <t>230</t>
    </r>
    <r>
      <rPr>
        <sz val="14"/>
        <rFont val="宋体"/>
        <charset val="134"/>
      </rPr>
      <t>亩。工程建成后资产归新城办所有</t>
    </r>
  </si>
  <si>
    <t>汉滨区2024-2025年度小（1）型水库标准化建设工程</t>
  </si>
  <si>
    <t>主要涵盖福滩河、新民两座水库工程设施、安全管理、运行管护、管理保障、信息化建设等五个方面。</t>
  </si>
  <si>
    <t>吉河镇、汉滨区月河灌区</t>
  </si>
  <si>
    <t>龙潭村、月河灌区</t>
  </si>
  <si>
    <r>
      <rPr>
        <sz val="14"/>
        <rFont val="宋体"/>
        <charset val="134"/>
      </rPr>
      <t>保障福滩河、新民水库安全运行、发挥效益，受益</t>
    </r>
    <r>
      <rPr>
        <sz val="14"/>
        <rFont val="Courier New"/>
        <charset val="134"/>
      </rPr>
      <t>1.5</t>
    </r>
    <r>
      <rPr>
        <sz val="14"/>
        <rFont val="宋体"/>
        <charset val="134"/>
      </rPr>
      <t>万人，灌溉农田</t>
    </r>
    <r>
      <rPr>
        <sz val="14"/>
        <rFont val="Courier New"/>
        <charset val="134"/>
      </rPr>
      <t>5500</t>
    </r>
    <r>
      <rPr>
        <sz val="14"/>
        <rFont val="宋体"/>
        <charset val="134"/>
      </rPr>
      <t>亩。工程建成后资产归吉河镇、月河灌区管理中心所有</t>
    </r>
  </si>
  <si>
    <t>汉滨区2024-2025年度小（2）型水库标准化建设工程</t>
  </si>
  <si>
    <t>主要涵盖谢家沟等24座水库工程设施、安全管理、运行管护、管理保障、信息化建设等五个方面。</t>
  </si>
  <si>
    <r>
      <rPr>
        <sz val="14"/>
        <rFont val="宋体"/>
        <charset val="134"/>
      </rPr>
      <t>保障谢家沟等</t>
    </r>
    <r>
      <rPr>
        <sz val="14"/>
        <rFont val="Courier New"/>
        <charset val="134"/>
      </rPr>
      <t>24</t>
    </r>
    <r>
      <rPr>
        <sz val="14"/>
        <rFont val="宋体"/>
        <charset val="134"/>
      </rPr>
      <t>座水库安全运行、发挥效益，受益</t>
    </r>
    <r>
      <rPr>
        <sz val="14"/>
        <rFont val="Courier New"/>
        <charset val="134"/>
      </rPr>
      <t>2500</t>
    </r>
    <r>
      <rPr>
        <sz val="14"/>
        <rFont val="宋体"/>
        <charset val="134"/>
      </rPr>
      <t>户</t>
    </r>
    <r>
      <rPr>
        <sz val="14"/>
        <rFont val="Courier New"/>
        <charset val="134"/>
      </rPr>
      <t>6800</t>
    </r>
    <r>
      <rPr>
        <sz val="14"/>
        <rFont val="宋体"/>
        <charset val="134"/>
      </rPr>
      <t>人，保护农田</t>
    </r>
    <r>
      <rPr>
        <sz val="14"/>
        <rFont val="Courier New"/>
        <charset val="134"/>
      </rPr>
      <t>6800</t>
    </r>
    <r>
      <rPr>
        <sz val="14"/>
        <rFont val="宋体"/>
        <charset val="134"/>
      </rPr>
      <t>亩。工程建成后资产归水库所在镇办所有</t>
    </r>
  </si>
  <si>
    <t>水库清淤</t>
  </si>
  <si>
    <t>汉滨区新民水库清淤试点项目</t>
  </si>
  <si>
    <t>新民水库清淤约20万立方米</t>
  </si>
  <si>
    <t>汉滨区月河灌区</t>
  </si>
  <si>
    <r>
      <rPr>
        <sz val="14"/>
        <rFont val="宋体"/>
        <charset val="134"/>
      </rPr>
      <t>解决月河川道群众的安全饮水及农业灌溉，受益</t>
    </r>
    <r>
      <rPr>
        <sz val="14"/>
        <rFont val="Courier New"/>
        <charset val="134"/>
      </rPr>
      <t>1.45</t>
    </r>
    <r>
      <rPr>
        <sz val="14"/>
        <rFont val="宋体"/>
        <charset val="134"/>
      </rPr>
      <t>万人，灌溉农田</t>
    </r>
    <r>
      <rPr>
        <sz val="14"/>
        <rFont val="Courier New"/>
        <charset val="134"/>
      </rPr>
      <t>5200</t>
    </r>
    <r>
      <rPr>
        <sz val="14"/>
        <rFont val="宋体"/>
        <charset val="134"/>
      </rPr>
      <t>亩。工程建成后资产归汉滨区月河灌区管理中心所有</t>
    </r>
  </si>
  <si>
    <t>水利设施维修养护</t>
  </si>
  <si>
    <t>汉滨区黄石滩水利风景区维修养护项目</t>
  </si>
  <si>
    <t>改造水库管理站房1座，改造设备室、库房、厕所各1座，排沙泄洪洞改造、放水塔改造及大坝周边环境治理、设置警示标志等。</t>
  </si>
  <si>
    <t>黄石滩水库</t>
  </si>
  <si>
    <t>区黄石滩水库管理中心</t>
  </si>
  <si>
    <t>邹军</t>
  </si>
  <si>
    <r>
      <rPr>
        <sz val="14"/>
        <rFont val="宋体"/>
        <charset val="134"/>
      </rPr>
      <t>对管理房、设备室、库房、泄洪排沙闸房、输水洞闸房进行改造；受益人口</t>
    </r>
    <r>
      <rPr>
        <sz val="14"/>
        <rFont val="Courier New"/>
        <charset val="134"/>
      </rPr>
      <t>30</t>
    </r>
    <r>
      <rPr>
        <sz val="14"/>
        <rFont val="宋体"/>
        <charset val="134"/>
      </rPr>
      <t>人。工程建成后资产归汉滨区黄石滩水库管理中心所有</t>
    </r>
  </si>
  <si>
    <t>维修养护</t>
  </si>
  <si>
    <t>汉滨区黄石滩水库灌区维修养护工程</t>
  </si>
  <si>
    <t>黄石滩水库灌区干渠清淤24.25km，支渠清淤2.1km；干渠渗漏处理长780m；渠道基础挡护长210m；砂砾石巡渠管护道路长5.5km；管理房维修改造510m2；干渠安全网围栏长480m；干渠里程桩568个；渠首配套控制系统1套，更换DN1400放水闸阀1个，退水闸门启闭机3台。黄石滩水库灌区为中型灌区。</t>
  </si>
  <si>
    <t>黄石滩水库灌区</t>
  </si>
  <si>
    <r>
      <rPr>
        <sz val="14"/>
        <rFont val="宋体"/>
        <charset val="134"/>
      </rPr>
      <t>完成黄石滩水库灌区干渠、支清淤，干渠渗漏处理；渠道基础挡墙修筑，放水闸阀、退水闸门启闭机更换等。项目完成后，改善灌溉面积</t>
    </r>
    <r>
      <rPr>
        <sz val="14"/>
        <rFont val="Courier New"/>
        <charset val="134"/>
      </rPr>
      <t>5000</t>
    </r>
    <r>
      <rPr>
        <sz val="14"/>
        <rFont val="宋体"/>
        <charset val="134"/>
      </rPr>
      <t>亩，受益人口</t>
    </r>
    <r>
      <rPr>
        <sz val="14"/>
        <rFont val="Courier New"/>
        <charset val="134"/>
      </rPr>
      <t>2</t>
    </r>
    <r>
      <rPr>
        <sz val="14"/>
        <rFont val="宋体"/>
        <charset val="134"/>
      </rPr>
      <t>万人。工程建成后资产归汉滨区黄石滩水库管理中心所有</t>
    </r>
  </si>
  <si>
    <t>汉滨区黄石滩水库复容增效工程</t>
  </si>
  <si>
    <t>黄石滩水库清淤500万m³，弃渣场治理两处。</t>
  </si>
  <si>
    <r>
      <rPr>
        <sz val="14"/>
        <rFont val="宋体"/>
        <charset val="134"/>
      </rPr>
      <t>水库清淤</t>
    </r>
    <r>
      <rPr>
        <sz val="14"/>
        <rFont val="Courier New"/>
        <charset val="134"/>
      </rPr>
      <t>500</t>
    </r>
    <r>
      <rPr>
        <sz val="14"/>
        <rFont val="宋体"/>
        <charset val="134"/>
      </rPr>
      <t>万</t>
    </r>
    <r>
      <rPr>
        <sz val="14"/>
        <rFont val="Courier New"/>
        <charset val="134"/>
      </rPr>
      <t>m³</t>
    </r>
    <r>
      <rPr>
        <sz val="14"/>
        <rFont val="宋体"/>
        <charset val="134"/>
      </rPr>
      <t>，弃渣场治理两处。项目完成后，恢复有效库容</t>
    </r>
    <r>
      <rPr>
        <sz val="14"/>
        <rFont val="Courier New"/>
        <charset val="134"/>
      </rPr>
      <t>500</t>
    </r>
    <r>
      <rPr>
        <sz val="14"/>
        <rFont val="宋体"/>
        <charset val="134"/>
      </rPr>
      <t>万</t>
    </r>
    <r>
      <rPr>
        <sz val="14"/>
        <rFont val="Courier New"/>
        <charset val="134"/>
      </rPr>
      <t>m³</t>
    </r>
    <r>
      <rPr>
        <sz val="14"/>
        <rFont val="宋体"/>
        <charset val="134"/>
      </rPr>
      <t>，提升水库防洪抗旱能力，受益人口</t>
    </r>
    <r>
      <rPr>
        <sz val="14"/>
        <rFont val="Courier New"/>
        <charset val="134"/>
      </rPr>
      <t>40</t>
    </r>
    <r>
      <rPr>
        <sz val="14"/>
        <rFont val="宋体"/>
        <charset val="134"/>
      </rPr>
      <t>万人。工程建成后资产归汉滨区黄石滩水库管理中心所有</t>
    </r>
  </si>
  <si>
    <t>水库大坝安全监测设施</t>
  </si>
  <si>
    <t>汉滨区黄石滩水库大坝安全监测设施项目</t>
  </si>
  <si>
    <t>建设水库大坝沉降、位移、裂缝、渗流及应力监测系统设施，完善大坝安全监测体系</t>
  </si>
  <si>
    <r>
      <rPr>
        <sz val="14"/>
        <rFont val="宋体"/>
        <charset val="134"/>
      </rPr>
      <t>建设水库大坝沉降、位移、裂缝、渗流及应力监测系统设施，完善大坝安全监测体系；项目完成后，保障水库大坝安全运行，确保水库正常效益发挥，受益人口</t>
    </r>
    <r>
      <rPr>
        <sz val="14"/>
        <rFont val="Courier New"/>
        <charset val="134"/>
      </rPr>
      <t>40</t>
    </r>
    <r>
      <rPr>
        <sz val="14"/>
        <rFont val="宋体"/>
        <charset val="134"/>
      </rPr>
      <t>万人。工程建成后资产归汉滨区黄石滩水库管理中心所有</t>
    </r>
  </si>
  <si>
    <t>幸福河湖</t>
  </si>
  <si>
    <t>2025年安康市汉滨区幸福河湖建设</t>
  </si>
  <si>
    <t>幸福河湖建设项目建设，付家河全长68.31公里，流域面积457平方公里。</t>
  </si>
  <si>
    <t>建民街道、茨沟镇、谭坝镇</t>
  </si>
  <si>
    <t>付家河</t>
  </si>
  <si>
    <t>区河长办</t>
  </si>
  <si>
    <t>郭峰</t>
  </si>
  <si>
    <r>
      <rPr>
        <sz val="14"/>
        <rFont val="宋体"/>
        <charset val="134"/>
      </rPr>
      <t>系统治理，提升管护能力，助力流域区域发展。受益</t>
    </r>
    <r>
      <rPr>
        <sz val="14"/>
        <rFont val="Courier New"/>
        <charset val="134"/>
      </rPr>
      <t>6800</t>
    </r>
    <r>
      <rPr>
        <sz val="14"/>
        <rFont val="宋体"/>
        <charset val="134"/>
      </rPr>
      <t>人。工程建成后资产归建民办、茨沟镇、谭坝镇所有</t>
    </r>
  </si>
  <si>
    <t>水资源管理</t>
  </si>
  <si>
    <t>汉滨区取水口智能化在线监测系统工程</t>
  </si>
  <si>
    <t>153个取用水企业单位</t>
  </si>
  <si>
    <t>汪显耀</t>
  </si>
  <si>
    <r>
      <rPr>
        <sz val="14"/>
        <rFont val="宋体"/>
        <charset val="134"/>
      </rPr>
      <t>通过安装使用计量表，可实现水资源合理配置，节约用水。受益</t>
    </r>
    <r>
      <rPr>
        <sz val="14"/>
        <rFont val="Courier New"/>
        <charset val="134"/>
      </rPr>
      <t>300</t>
    </r>
    <r>
      <rPr>
        <sz val="14"/>
        <rFont val="宋体"/>
        <charset val="134"/>
      </rPr>
      <t>人。工程建成后资产归取水户所有</t>
    </r>
  </si>
  <si>
    <t>节约用水</t>
  </si>
  <si>
    <t>汉滨区节水企业单位创建项目建设</t>
  </si>
  <si>
    <t>10个企业单位节水创建工作</t>
  </si>
  <si>
    <r>
      <rPr>
        <sz val="14"/>
        <rFont val="宋体"/>
        <charset val="134"/>
      </rPr>
      <t>通过开展节水宣传教育活动，积极营造节水氛围，不断提高企业（单位）的节水意识。受益</t>
    </r>
    <r>
      <rPr>
        <sz val="14"/>
        <rFont val="Courier New"/>
        <charset val="134"/>
      </rPr>
      <t>500</t>
    </r>
    <r>
      <rPr>
        <sz val="14"/>
        <rFont val="宋体"/>
        <charset val="134"/>
      </rPr>
      <t>人。工程建成后资产归创建单位所有</t>
    </r>
  </si>
  <si>
    <t>（五）人居环境</t>
  </si>
  <si>
    <r>
      <rPr>
        <sz val="14"/>
        <rFont val="Calibri"/>
        <charset val="134"/>
      </rPr>
      <t>①</t>
    </r>
    <r>
      <rPr>
        <sz val="14"/>
        <rFont val="宋体"/>
        <charset val="134"/>
      </rPr>
      <t>农村垃圾治理</t>
    </r>
  </si>
  <si>
    <t>农村垃圾治理</t>
  </si>
  <si>
    <r>
      <rPr>
        <sz val="14"/>
        <rFont val="Courier New"/>
        <charset val="134"/>
      </rPr>
      <t>2025</t>
    </r>
    <r>
      <rPr>
        <sz val="14"/>
        <rFont val="宋体"/>
        <charset val="134"/>
      </rPr>
      <t>年石梯镇人居环境整治垃圾收集清运项目</t>
    </r>
  </si>
  <si>
    <r>
      <rPr>
        <sz val="14"/>
        <rFont val="宋体"/>
        <charset val="134"/>
      </rPr>
      <t>以村为单位扎实开展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集中整治和村庄清洁提升行动，重点加强集镇道路、街巷、、河边、沟边等清扫保洁，健全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t>
    </r>
  </si>
  <si>
    <t>提升群众生活环境，培养良好卫生习惯，项目实施中带动群众务工。</t>
  </si>
  <si>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2181</t>
    </r>
    <r>
      <rPr>
        <sz val="14"/>
        <rFont val="宋体"/>
        <charset val="134"/>
      </rPr>
      <t>户</t>
    </r>
    <r>
      <rPr>
        <sz val="14"/>
        <rFont val="Courier New"/>
        <charset val="134"/>
      </rPr>
      <t>7822</t>
    </r>
    <r>
      <rPr>
        <sz val="14"/>
        <rFont val="宋体"/>
        <charset val="134"/>
      </rPr>
      <t>人。</t>
    </r>
  </si>
  <si>
    <r>
      <rPr>
        <sz val="14"/>
        <rFont val="Courier New"/>
        <charset val="134"/>
      </rPr>
      <t>2025</t>
    </r>
    <r>
      <rPr>
        <sz val="14"/>
        <rFont val="宋体"/>
        <charset val="134"/>
      </rPr>
      <t>年茨沟镇人居环境整治垃圾收集清运项目</t>
    </r>
  </si>
  <si>
    <r>
      <rPr>
        <sz val="14"/>
        <rFont val="宋体"/>
        <charset val="134"/>
      </rPr>
      <t>对镇域范围内各村（社区）垃圾收集点存放垃圾进行清运，年转运量为</t>
    </r>
    <r>
      <rPr>
        <sz val="14"/>
        <rFont val="Courier New"/>
        <charset val="134"/>
      </rPr>
      <t>9000</t>
    </r>
    <r>
      <rPr>
        <sz val="14"/>
        <rFont val="宋体"/>
        <charset val="134"/>
      </rPr>
      <t>余吨。</t>
    </r>
  </si>
  <si>
    <t>屈晓彬</t>
  </si>
  <si>
    <r>
      <rPr>
        <sz val="14"/>
        <rFont val="宋体"/>
        <charset val="134"/>
      </rPr>
      <t>通过实施垃圾清运，提升人居环境质量，直接收益脱贫人口</t>
    </r>
    <r>
      <rPr>
        <sz val="14"/>
        <rFont val="Courier New"/>
        <charset val="134"/>
      </rPr>
      <t>2800</t>
    </r>
    <r>
      <rPr>
        <sz val="14"/>
        <rFont val="宋体"/>
        <charset val="134"/>
      </rPr>
      <t>户</t>
    </r>
    <r>
      <rPr>
        <sz val="14"/>
        <rFont val="Courier New"/>
        <charset val="134"/>
      </rPr>
      <t>8200</t>
    </r>
    <r>
      <rPr>
        <sz val="14"/>
        <rFont val="宋体"/>
        <charset val="134"/>
      </rPr>
      <t>人。</t>
    </r>
  </si>
  <si>
    <r>
      <rPr>
        <sz val="14"/>
        <rFont val="Courier New"/>
        <charset val="134"/>
      </rPr>
      <t>2025</t>
    </r>
    <r>
      <rPr>
        <sz val="14"/>
        <rFont val="宋体"/>
        <charset val="134"/>
      </rPr>
      <t>年早阳镇人居环境整治垃圾收集清运项目</t>
    </r>
  </si>
  <si>
    <r>
      <rPr>
        <sz val="14"/>
        <rFont val="宋体"/>
        <charset val="134"/>
      </rPr>
      <t>清运生活垃圾</t>
    </r>
    <r>
      <rPr>
        <sz val="14"/>
        <rFont val="Courier New"/>
        <charset val="134"/>
      </rPr>
      <t>1450</t>
    </r>
    <r>
      <rPr>
        <sz val="14"/>
        <rFont val="宋体"/>
        <charset val="134"/>
      </rPr>
      <t>吨，治理辖区建筑垃圾</t>
    </r>
    <r>
      <rPr>
        <sz val="14"/>
        <rFont val="Courier New"/>
        <charset val="134"/>
      </rPr>
      <t>70</t>
    </r>
    <r>
      <rPr>
        <sz val="14"/>
        <rFont val="宋体"/>
        <charset val="134"/>
      </rPr>
      <t>车次。</t>
    </r>
  </si>
  <si>
    <r>
      <rPr>
        <sz val="14"/>
        <rFont val="宋体"/>
        <charset val="134"/>
      </rPr>
      <t>实现全镇生产生活垃圾定点收集、及时清运、无露天堆放现象，村容村貌明显提升，其中受益脱贫户（含监测对象）</t>
    </r>
    <r>
      <rPr>
        <sz val="14"/>
        <rFont val="Courier New"/>
        <charset val="134"/>
      </rPr>
      <t>2916</t>
    </r>
    <r>
      <rPr>
        <sz val="14"/>
        <rFont val="宋体"/>
        <charset val="134"/>
      </rPr>
      <t>户</t>
    </r>
    <r>
      <rPr>
        <sz val="14"/>
        <rFont val="Courier New"/>
        <charset val="134"/>
      </rPr>
      <t>9984</t>
    </r>
    <r>
      <rPr>
        <sz val="14"/>
        <rFont val="宋体"/>
        <charset val="134"/>
      </rPr>
      <t>人。项目完成后形成资产权属归村集体所有并负责管护。</t>
    </r>
  </si>
  <si>
    <r>
      <rPr>
        <sz val="14"/>
        <rFont val="Courier New"/>
        <charset val="134"/>
      </rPr>
      <t>2025</t>
    </r>
    <r>
      <rPr>
        <sz val="14"/>
        <rFont val="宋体"/>
        <charset val="134"/>
      </rPr>
      <t>年关庙镇人居环境整治垃圾收集清运项目</t>
    </r>
  </si>
  <si>
    <t>以村（社区）为单位扎实开展“八清一改”集中整治和村庄清洁提升行动，配齐保洁队伍和基本保洁设备，确保村内生活垃圾定点收集、及时清运、无露天堆放现象，村庄干净、整洁、有序。预计清运生活垃圾7875吨。</t>
  </si>
  <si>
    <t>改善村容村貌提升人居环境。</t>
  </si>
  <si>
    <r>
      <rPr>
        <sz val="14"/>
        <rFont val="Courier New"/>
        <charset val="134"/>
      </rPr>
      <t>2025</t>
    </r>
    <r>
      <rPr>
        <sz val="14"/>
        <rFont val="宋体"/>
        <charset val="134"/>
      </rPr>
      <t>年江北街道人居环境整治垃圾收集清运项目</t>
    </r>
  </si>
  <si>
    <r>
      <rPr>
        <sz val="14"/>
        <rFont val="宋体"/>
        <charset val="134"/>
      </rPr>
      <t>对全办</t>
    </r>
    <r>
      <rPr>
        <sz val="14"/>
        <rFont val="Courier New"/>
        <charset val="134"/>
      </rPr>
      <t>4</t>
    </r>
    <r>
      <rPr>
        <sz val="14"/>
        <rFont val="宋体"/>
        <charset val="134"/>
      </rPr>
      <t>村人居环境整治，村组干道公路两旁环境整治，垃圾清运。</t>
    </r>
  </si>
  <si>
    <t>朱家湾村、李家嘴村、刘家沟村、长征村</t>
  </si>
  <si>
    <r>
      <rPr>
        <sz val="14"/>
        <rFont val="宋体"/>
        <charset val="134"/>
      </rPr>
      <t>提升村庄人居环境，提升村容村貌，改善群众生活条件</t>
    </r>
    <r>
      <rPr>
        <sz val="14"/>
        <rFont val="Courier New"/>
        <charset val="134"/>
      </rPr>
      <t>,</t>
    </r>
    <r>
      <rPr>
        <sz val="14"/>
        <rFont val="宋体"/>
        <charset val="134"/>
      </rPr>
      <t>受益脱贫户及监测户</t>
    </r>
    <r>
      <rPr>
        <sz val="14"/>
        <rFont val="Courier New"/>
        <charset val="134"/>
      </rPr>
      <t xml:space="preserve"> 134</t>
    </r>
    <r>
      <rPr>
        <sz val="14"/>
        <rFont val="宋体"/>
        <charset val="134"/>
      </rPr>
      <t>户</t>
    </r>
    <r>
      <rPr>
        <sz val="14"/>
        <rFont val="Courier New"/>
        <charset val="134"/>
      </rPr>
      <t xml:space="preserve">477 </t>
    </r>
    <r>
      <rPr>
        <sz val="14"/>
        <rFont val="宋体"/>
        <charset val="134"/>
      </rPr>
      <t>人。</t>
    </r>
  </si>
  <si>
    <r>
      <rPr>
        <sz val="14"/>
        <rFont val="Courier New"/>
        <charset val="134"/>
      </rPr>
      <t>2025</t>
    </r>
    <r>
      <rPr>
        <sz val="14"/>
        <rFont val="宋体"/>
        <charset val="134"/>
      </rPr>
      <t>年流水镇人居环境整治垃圾收集清运项目</t>
    </r>
  </si>
  <si>
    <r>
      <rPr>
        <sz val="14"/>
        <rFont val="宋体"/>
        <charset val="134"/>
      </rPr>
      <t>以村（社区）为单位扎实开展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垃圾收运处置体系，配齐保洁队伍和基本保洁设备，确保村内生活垃圾定点收集、及时清运、无露天堆放现象，村庄干净、整洁、有序。开展镇域内垃圾收集清运工作，全镇总人口</t>
    </r>
    <r>
      <rPr>
        <sz val="14"/>
        <rFont val="Courier New"/>
        <charset val="134"/>
      </rPr>
      <t>2.3</t>
    </r>
    <r>
      <rPr>
        <sz val="14"/>
        <rFont val="宋体"/>
        <charset val="134"/>
      </rPr>
      <t>万人，共计</t>
    </r>
    <r>
      <rPr>
        <sz val="14"/>
        <rFont val="Courier New"/>
        <charset val="134"/>
      </rPr>
      <t>34.5</t>
    </r>
    <r>
      <rPr>
        <sz val="14"/>
        <rFont val="宋体"/>
        <charset val="134"/>
      </rPr>
      <t>万元。</t>
    </r>
  </si>
  <si>
    <r>
      <rPr>
        <sz val="14"/>
        <rFont val="宋体"/>
        <charset val="134"/>
      </rPr>
      <t>通过实施人居环境垃圾收集清运项目，实现全镇生产生活垃圾定点收集、及时清运、无露天堆放现象，村容村貌明显提升，全面提升人居环境，改善群众生产生活条件，脱贫人口及监测户</t>
    </r>
    <r>
      <rPr>
        <sz val="14"/>
        <rFont val="Courier New"/>
        <charset val="134"/>
      </rPr>
      <t>2662</t>
    </r>
    <r>
      <rPr>
        <sz val="14"/>
        <rFont val="宋体"/>
        <charset val="134"/>
      </rPr>
      <t>户</t>
    </r>
    <r>
      <rPr>
        <sz val="14"/>
        <rFont val="Courier New"/>
        <charset val="134"/>
      </rPr>
      <t>8772</t>
    </r>
    <r>
      <rPr>
        <sz val="14"/>
        <rFont val="宋体"/>
        <charset val="134"/>
      </rPr>
      <t>人受益。</t>
    </r>
  </si>
  <si>
    <r>
      <rPr>
        <sz val="14"/>
        <rFont val="Courier New"/>
        <charset val="134"/>
      </rPr>
      <t>2025</t>
    </r>
    <r>
      <rPr>
        <sz val="14"/>
        <rFont val="宋体"/>
        <charset val="134"/>
      </rPr>
      <t>年谭坝镇人居环境整治垃圾收集清运项目</t>
    </r>
  </si>
  <si>
    <r>
      <rPr>
        <sz val="14"/>
        <rFont val="宋体"/>
        <charset val="134"/>
      </rPr>
      <t>以村（社区）为单位扎实开展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t>
    </r>
  </si>
  <si>
    <r>
      <rPr>
        <sz val="14"/>
        <rFont val="宋体"/>
        <charset val="134"/>
      </rPr>
      <t>全镇</t>
    </r>
    <r>
      <rPr>
        <sz val="14"/>
        <rFont val="Courier New"/>
        <charset val="134"/>
      </rPr>
      <t xml:space="preserve"> </t>
    </r>
    <r>
      <rPr>
        <sz val="14"/>
        <rFont val="宋体"/>
        <charset val="134"/>
      </rPr>
      <t>十个村环境</t>
    </r>
    <r>
      <rPr>
        <sz val="14"/>
        <rFont val="Courier New"/>
        <charset val="134"/>
      </rPr>
      <t>“</t>
    </r>
    <r>
      <rPr>
        <sz val="14"/>
        <rFont val="宋体"/>
        <charset val="134"/>
      </rPr>
      <t>脏乱差</t>
    </r>
    <r>
      <rPr>
        <sz val="14"/>
        <rFont val="Courier New"/>
        <charset val="134"/>
      </rPr>
      <t>”</t>
    </r>
    <r>
      <rPr>
        <sz val="14"/>
        <rFont val="宋体"/>
        <charset val="134"/>
      </rPr>
      <t>整治，组织人力物力清理三堆六乱，村容村貌整治等。</t>
    </r>
  </si>
  <si>
    <r>
      <rPr>
        <sz val="14"/>
        <rFont val="Courier New"/>
        <charset val="134"/>
      </rPr>
      <t>2025</t>
    </r>
    <r>
      <rPr>
        <sz val="14"/>
        <rFont val="宋体"/>
        <charset val="134"/>
      </rPr>
      <t>年大河镇人居环境整治垃圾收集清运项目</t>
    </r>
  </si>
  <si>
    <r>
      <rPr>
        <sz val="14"/>
        <rFont val="宋体"/>
        <charset val="134"/>
      </rPr>
      <t>全面开展生活垃圾清理行动。健全</t>
    </r>
    <r>
      <rPr>
        <sz val="14"/>
        <rFont val="Courier New"/>
        <charset val="134"/>
      </rPr>
      <t>“</t>
    </r>
    <r>
      <rPr>
        <sz val="14"/>
        <rFont val="宋体"/>
        <charset val="134"/>
      </rPr>
      <t>户分类、村收集、镇转运、区</t>
    </r>
    <r>
      <rPr>
        <sz val="14"/>
        <rFont val="Courier New"/>
        <charset val="134"/>
      </rPr>
      <t xml:space="preserve"> (</t>
    </r>
    <r>
      <rPr>
        <sz val="14"/>
        <rFont val="宋体"/>
        <charset val="134"/>
      </rPr>
      <t>场</t>
    </r>
    <r>
      <rPr>
        <sz val="14"/>
        <rFont val="Courier New"/>
        <charset val="134"/>
      </rPr>
      <t xml:space="preserve">) </t>
    </r>
    <r>
      <rPr>
        <sz val="14"/>
        <rFont val="宋体"/>
        <charset val="134"/>
      </rPr>
      <t>处理</t>
    </r>
    <r>
      <rPr>
        <sz val="14"/>
        <rFont val="Courier New"/>
        <charset val="134"/>
      </rPr>
      <t>”</t>
    </r>
    <r>
      <rPr>
        <sz val="14"/>
        <rFont val="宋体"/>
        <charset val="134"/>
      </rPr>
      <t>垃圾收运处置体系，配齐保洁队伍和基本保洁设备。实施道路、街巷清扫保洁，确保村内生活垃圾定点收集、及时清运、无露天堆放现象，</t>
    </r>
    <r>
      <rPr>
        <sz val="14"/>
        <rFont val="Courier New"/>
        <charset val="134"/>
      </rPr>
      <t xml:space="preserve"> </t>
    </r>
    <r>
      <rPr>
        <sz val="14"/>
        <rFont val="宋体"/>
        <charset val="134"/>
      </rPr>
      <t>自然村垃圾集中收集点全覆盖，行政村保洁制度全覆盖</t>
    </r>
  </si>
  <si>
    <t>改善镇域人居环境。</t>
  </si>
  <si>
    <r>
      <rPr>
        <sz val="14"/>
        <rFont val="Courier New"/>
        <charset val="134"/>
      </rPr>
      <t>2025</t>
    </r>
    <r>
      <rPr>
        <sz val="14"/>
        <rFont val="宋体"/>
        <charset val="134"/>
      </rPr>
      <t>年瀛湖镇人居环境整治垃圾收集清运项目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</si>
  <si>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3651</t>
    </r>
    <r>
      <rPr>
        <sz val="14"/>
        <rFont val="宋体"/>
        <charset val="134"/>
      </rPr>
      <t>户</t>
    </r>
    <r>
      <rPr>
        <sz val="14"/>
        <rFont val="Courier New"/>
        <charset val="134"/>
      </rPr>
      <t>12489</t>
    </r>
    <r>
      <rPr>
        <sz val="14"/>
        <rFont val="宋体"/>
        <charset val="134"/>
      </rPr>
      <t>人。</t>
    </r>
  </si>
  <si>
    <r>
      <rPr>
        <sz val="14"/>
        <rFont val="Courier New"/>
        <charset val="134"/>
      </rPr>
      <t>2025</t>
    </r>
    <r>
      <rPr>
        <sz val="14"/>
        <rFont val="宋体"/>
        <charset val="134"/>
      </rPr>
      <t>年张滩镇人居环境整治垃圾收集清运项目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</si>
  <si>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1587</t>
    </r>
    <r>
      <rPr>
        <sz val="14"/>
        <rFont val="宋体"/>
        <charset val="134"/>
      </rPr>
      <t>户</t>
    </r>
    <r>
      <rPr>
        <sz val="14"/>
        <rFont val="Courier New"/>
        <charset val="134"/>
      </rPr>
      <t>5659</t>
    </r>
    <r>
      <rPr>
        <sz val="14"/>
        <rFont val="宋体"/>
        <charset val="134"/>
      </rPr>
      <t>人。</t>
    </r>
  </si>
  <si>
    <r>
      <rPr>
        <sz val="14"/>
        <rFont val="Courier New"/>
        <charset val="134"/>
      </rPr>
      <t>2025</t>
    </r>
    <r>
      <rPr>
        <sz val="14"/>
        <rFont val="宋体"/>
        <charset val="134"/>
      </rPr>
      <t>年中原镇人居环境整治垃圾收集清运项目</t>
    </r>
  </si>
  <si>
    <r>
      <rPr>
        <sz val="14"/>
        <rFont val="宋体"/>
        <charset val="134"/>
      </rPr>
      <t>全面开展生活垃圾清理行动。健全</t>
    </r>
    <r>
      <rPr>
        <sz val="14"/>
        <rFont val="Courier New"/>
        <charset val="134"/>
      </rPr>
      <t>“</t>
    </r>
    <r>
      <rPr>
        <sz val="14"/>
        <rFont val="宋体"/>
        <charset val="134"/>
      </rPr>
      <t>户分类、村收集、镇转运、区（厂）处理</t>
    </r>
    <r>
      <rPr>
        <sz val="14"/>
        <rFont val="Courier New"/>
        <charset val="134"/>
      </rPr>
      <t>”</t>
    </r>
    <r>
      <rPr>
        <sz val="14"/>
        <rFont val="宋体"/>
        <charset val="134"/>
      </rPr>
      <t>垃圾收运处置体系。实施道路、街道清扫，确保村内生活垃圾及时清运，无露天堆放现象。</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</si>
  <si>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2304</t>
    </r>
    <r>
      <rPr>
        <sz val="14"/>
        <rFont val="宋体"/>
        <charset val="134"/>
      </rPr>
      <t>户</t>
    </r>
    <r>
      <rPr>
        <sz val="14"/>
        <rFont val="Courier New"/>
        <charset val="134"/>
      </rPr>
      <t>7681</t>
    </r>
    <r>
      <rPr>
        <sz val="14"/>
        <rFont val="宋体"/>
        <charset val="134"/>
      </rPr>
      <t>人。项目完成后不形成资产</t>
    </r>
  </si>
  <si>
    <r>
      <rPr>
        <sz val="14"/>
        <rFont val="Courier New"/>
        <charset val="134"/>
      </rPr>
      <t>2025</t>
    </r>
    <r>
      <rPr>
        <sz val="14"/>
        <rFont val="宋体"/>
        <charset val="134"/>
      </rPr>
      <t>年大竹园镇人居环境整治垃圾收集清运项目</t>
    </r>
  </si>
  <si>
    <r>
      <rPr>
        <sz val="14"/>
        <rFont val="宋体"/>
        <charset val="134"/>
      </rPr>
      <t>全面开展垃圾清理行动。按照</t>
    </r>
    <r>
      <rPr>
        <sz val="14"/>
        <rFont val="Courier New"/>
        <charset val="134"/>
      </rPr>
      <t>“</t>
    </r>
    <r>
      <rPr>
        <sz val="14"/>
        <rFont val="宋体"/>
        <charset val="134"/>
      </rPr>
      <t>户分类、村收集、镇转运</t>
    </r>
    <r>
      <rPr>
        <sz val="14"/>
        <rFont val="Courier New"/>
        <charset val="134"/>
      </rPr>
      <t>”</t>
    </r>
    <r>
      <rPr>
        <sz val="14"/>
        <rFont val="宋体"/>
        <charset val="134"/>
      </rPr>
      <t>工作机制，及时清运生活垃圾，全面开展</t>
    </r>
    <r>
      <rPr>
        <sz val="14"/>
        <rFont val="Courier New"/>
        <charset val="134"/>
      </rPr>
      <t>“</t>
    </r>
    <r>
      <rPr>
        <sz val="14"/>
        <rFont val="宋体"/>
        <charset val="134"/>
      </rPr>
      <t>三堆六乱</t>
    </r>
    <r>
      <rPr>
        <sz val="14"/>
        <rFont val="Courier New"/>
        <charset val="134"/>
      </rPr>
      <t>”</t>
    </r>
    <r>
      <rPr>
        <sz val="14"/>
        <rFont val="宋体"/>
        <charset val="134"/>
      </rPr>
      <t>治理，确保无露天乱堆乱放现象。</t>
    </r>
  </si>
  <si>
    <r>
      <rPr>
        <sz val="14"/>
        <rFont val="宋体"/>
        <charset val="134"/>
      </rPr>
      <t>项目建成后将实现全镇生活垃圾集中存放处理，提升村容村貌，改善农户</t>
    </r>
    <r>
      <rPr>
        <sz val="14"/>
        <rFont val="Courier New"/>
        <charset val="134"/>
      </rPr>
      <t>1800</t>
    </r>
    <r>
      <rPr>
        <sz val="14"/>
        <rFont val="宋体"/>
        <charset val="134"/>
      </rPr>
      <t>户</t>
    </r>
    <r>
      <rPr>
        <sz val="14"/>
        <rFont val="Courier New"/>
        <charset val="134"/>
      </rPr>
      <t>6800</t>
    </r>
    <r>
      <rPr>
        <sz val="14"/>
        <rFont val="宋体"/>
        <charset val="134"/>
      </rPr>
      <t>人，其中脱贫户</t>
    </r>
    <r>
      <rPr>
        <sz val="14"/>
        <rFont val="Courier New"/>
        <charset val="134"/>
      </rPr>
      <t>600</t>
    </r>
    <r>
      <rPr>
        <sz val="14"/>
        <rFont val="宋体"/>
        <charset val="134"/>
      </rPr>
      <t>户</t>
    </r>
    <r>
      <rPr>
        <sz val="14"/>
        <rFont val="Courier New"/>
        <charset val="134"/>
      </rPr>
      <t>1860</t>
    </r>
    <r>
      <rPr>
        <sz val="14"/>
        <rFont val="宋体"/>
        <charset val="134"/>
      </rPr>
      <t>人</t>
    </r>
  </si>
  <si>
    <r>
      <rPr>
        <sz val="14"/>
        <rFont val="Courier New"/>
        <charset val="134"/>
      </rPr>
      <t>2025</t>
    </r>
    <r>
      <rPr>
        <sz val="14"/>
        <rFont val="宋体"/>
        <charset val="134"/>
      </rPr>
      <t>年洪山镇人居环境整治垃圾收集清运项目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</si>
  <si>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3476</t>
    </r>
    <r>
      <rPr>
        <sz val="14"/>
        <rFont val="宋体"/>
        <charset val="134"/>
      </rPr>
      <t>户</t>
    </r>
    <r>
      <rPr>
        <sz val="14"/>
        <rFont val="Courier New"/>
        <charset val="134"/>
      </rPr>
      <t>11300</t>
    </r>
    <r>
      <rPr>
        <sz val="14"/>
        <rFont val="宋体"/>
        <charset val="134"/>
      </rPr>
      <t>人。</t>
    </r>
  </si>
  <si>
    <r>
      <rPr>
        <sz val="14"/>
        <rFont val="Courier New"/>
        <charset val="134"/>
      </rPr>
      <t>2025</t>
    </r>
    <r>
      <rPr>
        <sz val="14"/>
        <rFont val="宋体"/>
        <charset val="134"/>
      </rPr>
      <t>年关家镇人居环境整治垃圾收集清运项目</t>
    </r>
  </si>
  <si>
    <r>
      <rPr>
        <sz val="14"/>
        <rFont val="宋体"/>
        <charset val="134"/>
      </rPr>
      <t>实施垃圾日产周清，全年预计清运垃圾</t>
    </r>
    <r>
      <rPr>
        <sz val="14"/>
        <rFont val="Courier New"/>
        <charset val="134"/>
      </rPr>
      <t>1200</t>
    </r>
    <r>
      <rPr>
        <sz val="14"/>
        <rFont val="宋体"/>
        <charset val="134"/>
      </rPr>
      <t>吨</t>
    </r>
  </si>
  <si>
    <r>
      <rPr>
        <sz val="14"/>
        <rFont val="宋体"/>
        <charset val="134"/>
      </rPr>
      <t>提升人居环境质量，改善群众生活环境，受益脱贫户及监测户</t>
    </r>
    <r>
      <rPr>
        <sz val="14"/>
        <rFont val="Courier New"/>
        <charset val="134"/>
      </rPr>
      <t>2082</t>
    </r>
    <r>
      <rPr>
        <sz val="14"/>
        <rFont val="宋体"/>
        <charset val="134"/>
      </rPr>
      <t>户。</t>
    </r>
  </si>
  <si>
    <r>
      <rPr>
        <sz val="14"/>
        <rFont val="Courier New"/>
        <charset val="134"/>
      </rPr>
      <t>2025</t>
    </r>
    <r>
      <rPr>
        <sz val="14"/>
        <rFont val="宋体"/>
        <charset val="134"/>
      </rPr>
      <t>年叶坪镇人居环境整治垃圾收集清运项目</t>
    </r>
  </si>
  <si>
    <r>
      <rPr>
        <sz val="14"/>
        <rFont val="宋体"/>
        <charset val="134"/>
      </rPr>
      <t>清理全镇垃圾</t>
    </r>
    <r>
      <rPr>
        <sz val="14"/>
        <rFont val="Courier New"/>
        <charset val="134"/>
      </rPr>
      <t>50</t>
    </r>
    <r>
      <rPr>
        <sz val="14"/>
        <rFont val="宋体"/>
        <charset val="134"/>
      </rPr>
      <t>处</t>
    </r>
    <r>
      <rPr>
        <sz val="14"/>
        <rFont val="Courier New"/>
        <charset val="134"/>
      </rPr>
      <t>1000</t>
    </r>
    <r>
      <rPr>
        <sz val="14"/>
        <rFont val="宋体"/>
        <charset val="134"/>
      </rPr>
      <t>吨</t>
    </r>
  </si>
  <si>
    <r>
      <rPr>
        <sz val="14"/>
        <rFont val="宋体"/>
        <charset val="134"/>
      </rPr>
      <t>方便全镇</t>
    </r>
    <r>
      <rPr>
        <sz val="14"/>
        <rFont val="Courier New"/>
        <charset val="134"/>
      </rPr>
      <t>1261</t>
    </r>
    <r>
      <rPr>
        <sz val="14"/>
        <rFont val="宋体"/>
        <charset val="134"/>
      </rPr>
      <t>户群众，受益脱贫户及监测户</t>
    </r>
    <r>
      <rPr>
        <sz val="14"/>
        <rFont val="Courier New"/>
        <charset val="134"/>
      </rPr>
      <t>699</t>
    </r>
    <r>
      <rPr>
        <sz val="14"/>
        <rFont val="宋体"/>
        <charset val="134"/>
      </rPr>
      <t>户</t>
    </r>
    <r>
      <rPr>
        <sz val="14"/>
        <rFont val="Courier New"/>
        <charset val="134"/>
      </rPr>
      <t>2166</t>
    </r>
    <r>
      <rPr>
        <sz val="14"/>
        <rFont val="宋体"/>
        <charset val="134"/>
      </rPr>
      <t>人。项目建成后形成资产归村集体所有并落实管护责任。</t>
    </r>
  </si>
  <si>
    <r>
      <rPr>
        <sz val="14"/>
        <rFont val="Courier New"/>
        <charset val="134"/>
      </rPr>
      <t>2025</t>
    </r>
    <r>
      <rPr>
        <sz val="14"/>
        <rFont val="宋体"/>
        <charset val="134"/>
      </rPr>
      <t>年五里镇人居环境整治垃圾收集清运项目</t>
    </r>
  </si>
  <si>
    <r>
      <rPr>
        <sz val="14"/>
        <rFont val="宋体"/>
        <charset val="134"/>
      </rPr>
      <t>修建垃圾池</t>
    </r>
    <r>
      <rPr>
        <sz val="14"/>
        <rFont val="Courier New"/>
        <charset val="134"/>
      </rPr>
      <t>70</t>
    </r>
    <r>
      <rPr>
        <sz val="14"/>
        <rFont val="宋体"/>
        <charset val="134"/>
      </rPr>
      <t>处，采购垃圾桶</t>
    </r>
    <r>
      <rPr>
        <sz val="14"/>
        <rFont val="Courier New"/>
        <charset val="134"/>
      </rPr>
      <t>1800</t>
    </r>
    <r>
      <rPr>
        <sz val="14"/>
        <rFont val="宋体"/>
        <charset val="134"/>
      </rPr>
      <t>个。</t>
    </r>
  </si>
  <si>
    <r>
      <rPr>
        <sz val="14"/>
        <rFont val="宋体"/>
        <charset val="134"/>
      </rPr>
      <t>改善服务群众环境，提升群众生活质量，提升村容村貌。受益群众</t>
    </r>
    <r>
      <rPr>
        <sz val="14"/>
        <rFont val="Courier New"/>
        <charset val="134"/>
      </rPr>
      <t>2003</t>
    </r>
    <r>
      <rPr>
        <sz val="14"/>
        <rFont val="宋体"/>
        <charset val="134"/>
      </rPr>
      <t>户</t>
    </r>
    <r>
      <rPr>
        <sz val="14"/>
        <rFont val="Courier New"/>
        <charset val="134"/>
      </rPr>
      <t>6816</t>
    </r>
    <r>
      <rPr>
        <sz val="14"/>
        <rFont val="宋体"/>
        <charset val="134"/>
      </rPr>
      <t>人。其中脱贫户、监测户</t>
    </r>
    <r>
      <rPr>
        <sz val="14"/>
        <rFont val="Courier New"/>
        <charset val="134"/>
      </rPr>
      <t>326</t>
    </r>
    <r>
      <rPr>
        <sz val="14"/>
        <rFont val="宋体"/>
        <charset val="134"/>
      </rPr>
      <t>户</t>
    </r>
    <r>
      <rPr>
        <sz val="14"/>
        <rFont val="Courier New"/>
        <charset val="134"/>
      </rPr>
      <t>562</t>
    </r>
    <r>
      <rPr>
        <sz val="14"/>
        <rFont val="宋体"/>
        <charset val="134"/>
      </rPr>
      <t>人。项目建成后形成资产归所在村集体经济股份合作社所有并负责后续管护。</t>
    </r>
  </si>
  <si>
    <r>
      <rPr>
        <sz val="14"/>
        <rFont val="Courier New"/>
        <charset val="134"/>
      </rPr>
      <t>2025</t>
    </r>
    <r>
      <rPr>
        <sz val="14"/>
        <rFont val="宋体"/>
        <charset val="134"/>
      </rPr>
      <t>年吉河镇人居环境整治垃圾收集清运项目</t>
    </r>
  </si>
  <si>
    <t>王哲</t>
  </si>
  <si>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2374</t>
    </r>
    <r>
      <rPr>
        <sz val="14"/>
        <rFont val="宋体"/>
        <charset val="134"/>
      </rPr>
      <t>户</t>
    </r>
    <r>
      <rPr>
        <sz val="14"/>
        <rFont val="Courier New"/>
        <charset val="134"/>
      </rPr>
      <t>8282</t>
    </r>
    <r>
      <rPr>
        <sz val="14"/>
        <rFont val="宋体"/>
        <charset val="134"/>
      </rPr>
      <t>人。</t>
    </r>
  </si>
  <si>
    <r>
      <rPr>
        <sz val="14"/>
        <rFont val="Courier New"/>
        <charset val="134"/>
      </rPr>
      <t>2025</t>
    </r>
    <r>
      <rPr>
        <sz val="14"/>
        <rFont val="宋体"/>
        <charset val="134"/>
      </rPr>
      <t>年牛蹄镇人居环境整治垃圾收集清运项目</t>
    </r>
  </si>
  <si>
    <r>
      <rPr>
        <sz val="14"/>
        <rFont val="宋体"/>
        <charset val="134"/>
      </rPr>
      <t>牛蹄镇垃圾清运处理</t>
    </r>
    <r>
      <rPr>
        <sz val="14"/>
        <rFont val="Courier New"/>
        <charset val="134"/>
      </rPr>
      <t>300</t>
    </r>
    <r>
      <rPr>
        <sz val="14"/>
        <rFont val="宋体"/>
        <charset val="134"/>
      </rPr>
      <t>吨，垃圾收集点清洁</t>
    </r>
    <r>
      <rPr>
        <sz val="14"/>
        <rFont val="Courier New"/>
        <charset val="134"/>
      </rPr>
      <t>30</t>
    </r>
    <r>
      <rPr>
        <sz val="14"/>
        <rFont val="宋体"/>
        <charset val="134"/>
      </rPr>
      <t>个，公共区域保洁</t>
    </r>
    <r>
      <rPr>
        <sz val="14"/>
        <rFont val="Courier New"/>
        <charset val="134"/>
      </rPr>
      <t>4</t>
    </r>
    <r>
      <rPr>
        <sz val="14"/>
        <rFont val="宋体"/>
        <charset val="134"/>
      </rPr>
      <t>处，道路绿化养护</t>
    </r>
    <r>
      <rPr>
        <sz val="14"/>
        <rFont val="Courier New"/>
        <charset val="134"/>
      </rPr>
      <t>3.3</t>
    </r>
    <r>
      <rPr>
        <sz val="14"/>
        <rFont val="宋体"/>
        <charset val="134"/>
      </rPr>
      <t>公里，桐梓碥安置点绿化养护。</t>
    </r>
  </si>
  <si>
    <r>
      <rPr>
        <sz val="14"/>
        <rFont val="宋体"/>
        <charset val="134"/>
      </rPr>
      <t>完成牛蹄镇垃圾清运建设，美化环境，保障人民群众身心健康，带动</t>
    </r>
    <r>
      <rPr>
        <sz val="14"/>
        <rFont val="Courier New"/>
        <charset val="134"/>
      </rPr>
      <t>2090</t>
    </r>
    <r>
      <rPr>
        <sz val="14"/>
        <rFont val="宋体"/>
        <charset val="134"/>
      </rPr>
      <t>户受益；通过提供劳务就业岗位，增加脱贫户收入，人均增收</t>
    </r>
    <r>
      <rPr>
        <sz val="14"/>
        <rFont val="Courier New"/>
        <charset val="134"/>
      </rPr>
      <t>1200</t>
    </r>
    <r>
      <rPr>
        <sz val="14"/>
        <rFont val="宋体"/>
        <charset val="134"/>
      </rPr>
      <t>元，带动脱贫户</t>
    </r>
    <r>
      <rPr>
        <sz val="14"/>
        <rFont val="Courier New"/>
        <charset val="134"/>
      </rPr>
      <t>4</t>
    </r>
    <r>
      <rPr>
        <sz val="14"/>
        <rFont val="宋体"/>
        <charset val="134"/>
      </rPr>
      <t>户</t>
    </r>
    <r>
      <rPr>
        <sz val="14"/>
        <rFont val="Courier New"/>
        <charset val="134"/>
      </rPr>
      <t>9</t>
    </r>
    <r>
      <rPr>
        <sz val="14"/>
        <rFont val="宋体"/>
        <charset val="134"/>
      </rPr>
      <t>人。</t>
    </r>
  </si>
  <si>
    <r>
      <rPr>
        <sz val="14"/>
        <rFont val="Courier New"/>
        <charset val="134"/>
      </rPr>
      <t>2025</t>
    </r>
    <r>
      <rPr>
        <sz val="14"/>
        <rFont val="宋体"/>
        <charset val="134"/>
      </rPr>
      <t>年建民街道人居环境整治垃圾收集清运项目</t>
    </r>
  </si>
  <si>
    <r>
      <rPr>
        <sz val="14"/>
        <rFont val="宋体"/>
        <charset val="134"/>
      </rPr>
      <t>对全办生活垃圾及时清运，村收集，办转运，确保村内生活垃圾定点收集、清运及时、无露天堆放现象，村庄干净、整洁、有序，清运垃圾</t>
    </r>
    <r>
      <rPr>
        <sz val="14"/>
        <rFont val="Courier New"/>
        <charset val="134"/>
      </rPr>
      <t>3465</t>
    </r>
    <r>
      <rPr>
        <sz val="14"/>
        <rFont val="宋体"/>
        <charset val="134"/>
      </rPr>
      <t>吨。</t>
    </r>
  </si>
  <si>
    <t>通过项目实施，改善群众居住条件、生活条件。项目建成后，资产归村集体所有。</t>
  </si>
  <si>
    <t>2025年坝河镇人居环境整治垃圾收集清运项目</t>
  </si>
  <si>
    <t>全面开展生活垃圾清理行动。收集清运生活垃圾1000吨，确保村内生活垃圾定点收集、及时清运、无露天堆放现象， 自然村垃圾集中收集点全覆盖，行政村保洁制度全覆盖。</t>
  </si>
  <si>
    <t>通过项目建设，实现全镇生产生活垃圾定点收集，及时清运，无露天堆放现象的目标，受益群众3119户11611人，其中脱贫户及监测户1339户4648人，</t>
  </si>
  <si>
    <r>
      <rPr>
        <sz val="14"/>
        <rFont val="Courier New"/>
        <charset val="134"/>
      </rPr>
      <t>2025</t>
    </r>
    <r>
      <rPr>
        <sz val="14"/>
        <rFont val="宋体"/>
        <charset val="134"/>
      </rPr>
      <t>年双龙镇人居环境整治垃圾收集清运项目</t>
    </r>
  </si>
  <si>
    <r>
      <rPr>
        <sz val="14"/>
        <rFont val="宋体"/>
        <charset val="134"/>
      </rPr>
      <t>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垃圾收运处置体系，配齐保洁队伍和基本保洁设备，预计清运垃圾1000余吨，确保村内生活垃圾定点收集、及时清运、无露天堆放现象，村庄干净、整洁、有序。</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</si>
  <si>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2135</t>
    </r>
    <r>
      <rPr>
        <sz val="14"/>
        <rFont val="宋体"/>
        <charset val="134"/>
      </rPr>
      <t>户</t>
    </r>
    <r>
      <rPr>
        <sz val="14"/>
        <rFont val="Courier New"/>
        <charset val="134"/>
      </rPr>
      <t>6525</t>
    </r>
    <r>
      <rPr>
        <sz val="14"/>
        <rFont val="宋体"/>
        <charset val="134"/>
      </rPr>
      <t>人。</t>
    </r>
  </si>
  <si>
    <r>
      <rPr>
        <sz val="14"/>
        <rFont val="Courier New"/>
        <charset val="134"/>
      </rPr>
      <t>2025</t>
    </r>
    <r>
      <rPr>
        <sz val="14"/>
        <rFont val="宋体"/>
        <charset val="134"/>
      </rPr>
      <t>年晏坝镇人居环境整治垃圾收集清运项目</t>
    </r>
  </si>
  <si>
    <r>
      <rPr>
        <sz val="14"/>
        <rFont val="宋体"/>
        <charset val="134"/>
      </rPr>
      <t>全面开展生活垃圾清理行动。健全</t>
    </r>
    <r>
      <rPr>
        <sz val="14"/>
        <rFont val="Courier New"/>
        <charset val="134"/>
      </rPr>
      <t>“</t>
    </r>
    <r>
      <rPr>
        <sz val="14"/>
        <rFont val="宋体"/>
        <charset val="134"/>
      </rPr>
      <t>户分类</t>
    </r>
    <r>
      <rPr>
        <sz val="14"/>
        <rFont val="Courier New"/>
        <charset val="134"/>
      </rPr>
      <t>”.</t>
    </r>
    <r>
      <rPr>
        <sz val="14"/>
        <rFont val="宋体"/>
        <charset val="134"/>
      </rPr>
      <t>村收集镇运转垃圾收集处置体系，配齐保洁队伍和基本保洁队伍，实施道路，街巷清扫保洁，确保村内生活垃圾定点收集，自然村垃圾集中收集全覆盖，行政村保洁制度全覆盖。</t>
    </r>
  </si>
  <si>
    <t>改善居民居住环境</t>
  </si>
  <si>
    <r>
      <rPr>
        <sz val="14"/>
        <rFont val="宋体"/>
        <charset val="134"/>
      </rPr>
      <t>通过实施人居环境整治提升项目，达到实现全村生产生活垃圾集中存放处理，村容村貌明显提升的目标，带动脱贫户及监测户</t>
    </r>
    <r>
      <rPr>
        <sz val="14"/>
        <rFont val="Courier New"/>
        <charset val="134"/>
      </rPr>
      <t>2119</t>
    </r>
    <r>
      <rPr>
        <sz val="14"/>
        <rFont val="宋体"/>
        <charset val="134"/>
      </rPr>
      <t>户</t>
    </r>
    <r>
      <rPr>
        <sz val="14"/>
        <rFont val="Courier New"/>
        <charset val="134"/>
      </rPr>
      <t>7515</t>
    </r>
    <r>
      <rPr>
        <sz val="14"/>
        <rFont val="宋体"/>
        <charset val="134"/>
      </rPr>
      <t>人生活条件得到改善。</t>
    </r>
  </si>
  <si>
    <r>
      <rPr>
        <sz val="14"/>
        <rFont val="Courier New"/>
        <charset val="134"/>
      </rPr>
      <t>2025</t>
    </r>
    <r>
      <rPr>
        <sz val="14"/>
        <rFont val="宋体"/>
        <charset val="134"/>
      </rPr>
      <t>年紫荆镇人居环境整治垃圾收集清运项目</t>
    </r>
  </si>
  <si>
    <r>
      <rPr>
        <sz val="14"/>
        <rFont val="宋体"/>
        <charset val="134"/>
      </rPr>
      <t>镇辖区</t>
    </r>
    <r>
      <rPr>
        <sz val="14"/>
        <rFont val="Courier New"/>
        <charset val="134"/>
      </rPr>
      <t>8</t>
    </r>
    <r>
      <rPr>
        <sz val="14"/>
        <rFont val="宋体"/>
        <charset val="134"/>
      </rPr>
      <t>村，全年日常垃圾收集、分类、清运，提升人居环境</t>
    </r>
  </si>
  <si>
    <r>
      <rPr>
        <sz val="14"/>
        <rFont val="宋体"/>
        <charset val="134"/>
      </rPr>
      <t>全面开展生活垃圾清理行动，确保镇内生活垃圾定点收集、及时清运、无露天堆放现象，村庄干净、整洁、有序。通过项目实施，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1403</t>
    </r>
    <r>
      <rPr>
        <sz val="14"/>
        <rFont val="宋体"/>
        <charset val="134"/>
      </rPr>
      <t>户</t>
    </r>
    <r>
      <rPr>
        <sz val="14"/>
        <rFont val="Courier New"/>
        <charset val="134"/>
      </rPr>
      <t>4488</t>
    </r>
    <r>
      <rPr>
        <sz val="14"/>
        <rFont val="宋体"/>
        <charset val="134"/>
      </rPr>
      <t>人。</t>
    </r>
  </si>
  <si>
    <r>
      <rPr>
        <sz val="14"/>
        <rFont val="Courier New"/>
        <charset val="134"/>
      </rPr>
      <t>2025</t>
    </r>
    <r>
      <rPr>
        <sz val="14"/>
        <rFont val="宋体"/>
        <charset val="134"/>
      </rPr>
      <t>年沈坝镇人居环境整治垃圾收集清运项目</t>
    </r>
  </si>
  <si>
    <r>
      <rPr>
        <sz val="14"/>
        <rFont val="Courier New"/>
        <charset val="134"/>
      </rPr>
      <t>2025</t>
    </r>
    <r>
      <rPr>
        <sz val="14"/>
        <rFont val="宋体"/>
        <charset val="134"/>
      </rPr>
      <t>年沈坝镇</t>
    </r>
    <r>
      <rPr>
        <sz val="14"/>
        <rFont val="Courier New"/>
        <charset val="134"/>
      </rPr>
      <t>9</t>
    </r>
    <r>
      <rPr>
        <sz val="14"/>
        <rFont val="宋体"/>
        <charset val="134"/>
      </rPr>
      <t>村</t>
    </r>
    <r>
      <rPr>
        <sz val="14"/>
        <rFont val="Courier New"/>
        <charset val="134"/>
      </rPr>
      <t>1</t>
    </r>
    <r>
      <rPr>
        <sz val="14"/>
        <rFont val="宋体"/>
        <charset val="134"/>
      </rPr>
      <t>（社区）垃圾收集清运</t>
    </r>
    <r>
      <rPr>
        <sz val="14"/>
        <rFont val="Courier New"/>
        <charset val="134"/>
      </rPr>
      <t>1846</t>
    </r>
    <r>
      <rPr>
        <sz val="14"/>
        <rFont val="宋体"/>
        <charset val="134"/>
      </rPr>
      <t>吨。</t>
    </r>
  </si>
  <si>
    <r>
      <rPr>
        <sz val="14"/>
        <rFont val="宋体"/>
        <charset val="134"/>
      </rPr>
      <t>通过改善群众环境卫生，提升生活质量，受益脱贫户</t>
    </r>
    <r>
      <rPr>
        <sz val="14"/>
        <rFont val="Courier New"/>
        <charset val="134"/>
      </rPr>
      <t>1471</t>
    </r>
    <r>
      <rPr>
        <sz val="14"/>
        <rFont val="宋体"/>
        <charset val="134"/>
      </rPr>
      <t>户</t>
    </r>
    <r>
      <rPr>
        <sz val="14"/>
        <rFont val="Courier New"/>
        <charset val="134"/>
      </rPr>
      <t>4115</t>
    </r>
    <r>
      <rPr>
        <sz val="14"/>
        <rFont val="宋体"/>
        <charset val="134"/>
      </rPr>
      <t>人</t>
    </r>
  </si>
  <si>
    <r>
      <rPr>
        <sz val="14"/>
        <rFont val="Courier New"/>
        <charset val="134"/>
      </rPr>
      <t>2025</t>
    </r>
    <r>
      <rPr>
        <sz val="14"/>
        <rFont val="宋体"/>
        <charset val="134"/>
      </rPr>
      <t>年县河镇人居环境整治垃圾收集清运项目</t>
    </r>
  </si>
  <si>
    <r>
      <rPr>
        <sz val="14"/>
        <rFont val="宋体"/>
        <charset val="134"/>
      </rPr>
      <t>全镇</t>
    </r>
    <r>
      <rPr>
        <sz val="14"/>
        <rFont val="Courier New"/>
        <charset val="134"/>
      </rPr>
      <t>17</t>
    </r>
    <r>
      <rPr>
        <sz val="14"/>
        <rFont val="宋体"/>
        <charset val="134"/>
      </rPr>
      <t>个村（社区）的垃圾清运</t>
    </r>
  </si>
  <si>
    <t>陈辽</t>
  </si>
  <si>
    <r>
      <rPr>
        <sz val="14"/>
        <rFont val="宋体"/>
        <charset val="134"/>
      </rPr>
      <t>实现全镇生产生活垃圾定点收集、及时清运、无露天堆放现象，村容村貌明显提升，其中受益脱贫户（含监测对象）</t>
    </r>
    <r>
      <rPr>
        <sz val="14"/>
        <rFont val="Courier New"/>
        <charset val="134"/>
      </rPr>
      <t>2004</t>
    </r>
    <r>
      <rPr>
        <sz val="14"/>
        <rFont val="宋体"/>
        <charset val="134"/>
      </rPr>
      <t>户</t>
    </r>
    <r>
      <rPr>
        <sz val="14"/>
        <rFont val="Courier New"/>
        <charset val="134"/>
      </rPr>
      <t>6620</t>
    </r>
    <r>
      <rPr>
        <sz val="14"/>
        <rFont val="宋体"/>
        <charset val="134"/>
      </rPr>
      <t>人。项目完成后形成资产权属归村集体所有并负责管护。</t>
    </r>
  </si>
  <si>
    <r>
      <rPr>
        <sz val="14"/>
        <rFont val="Courier New"/>
        <charset val="134"/>
      </rPr>
      <t>2025</t>
    </r>
    <r>
      <rPr>
        <sz val="14"/>
        <rFont val="宋体"/>
        <charset val="134"/>
      </rPr>
      <t>年建民街道重点区域垃圾治理项目</t>
    </r>
  </si>
  <si>
    <r>
      <rPr>
        <sz val="14"/>
        <rFont val="宋体"/>
        <charset val="134"/>
      </rPr>
      <t>围绕办内重点区域开展国省道沿线、高速路沿线、重点村道沿线三堆六乱治理及垃圾死角治理，健全</t>
    </r>
    <r>
      <rPr>
        <sz val="14"/>
        <rFont val="Courier New"/>
        <charset val="134"/>
      </rPr>
      <t>“</t>
    </r>
    <r>
      <rPr>
        <sz val="14"/>
        <rFont val="宋体"/>
        <charset val="134"/>
      </rPr>
      <t>户分类、村收集、办转运、区（场）处理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5195</t>
    </r>
    <r>
      <rPr>
        <sz val="14"/>
        <rFont val="宋体"/>
        <charset val="134"/>
      </rPr>
      <t>吨。</t>
    </r>
  </si>
  <si>
    <t>通过项目实施，改善群众居住条件、生活条件。增加务工者收入。</t>
  </si>
  <si>
    <r>
      <rPr>
        <sz val="14"/>
        <rFont val="Courier New"/>
        <charset val="134"/>
      </rPr>
      <t>2025</t>
    </r>
    <r>
      <rPr>
        <sz val="14"/>
        <rFont val="宋体"/>
        <charset val="134"/>
      </rPr>
      <t>年吉河镇重点区域垃圾治理项目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</si>
  <si>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12000</t>
    </r>
    <r>
      <rPr>
        <sz val="14"/>
        <rFont val="宋体"/>
        <charset val="134"/>
      </rPr>
      <t>余吨。</t>
    </r>
  </si>
  <si>
    <t>石刚</t>
  </si>
  <si>
    <r>
      <rPr>
        <sz val="14"/>
        <rFont val="宋体"/>
        <charset val="134"/>
      </rPr>
      <t>通过实施人居环境整治，引导广大群众养成良好的卫生习惯，改善群众居住环境质量，提升村容村貌。受益群众</t>
    </r>
    <r>
      <rPr>
        <sz val="14"/>
        <rFont val="Courier New"/>
        <charset val="134"/>
      </rPr>
      <t>6084</t>
    </r>
    <r>
      <rPr>
        <sz val="14"/>
        <rFont val="宋体"/>
        <charset val="134"/>
      </rPr>
      <t>户</t>
    </r>
    <r>
      <rPr>
        <sz val="14"/>
        <rFont val="Courier New"/>
        <charset val="134"/>
      </rPr>
      <t>22000</t>
    </r>
    <r>
      <rPr>
        <sz val="14"/>
        <rFont val="宋体"/>
        <charset val="134"/>
      </rPr>
      <t>人，其中受益脱贫户、监测户</t>
    </r>
    <r>
      <rPr>
        <sz val="14"/>
        <rFont val="Courier New"/>
        <charset val="134"/>
      </rPr>
      <t>2370</t>
    </r>
    <r>
      <rPr>
        <sz val="14"/>
        <rFont val="宋体"/>
        <charset val="134"/>
      </rPr>
      <t>户</t>
    </r>
    <r>
      <rPr>
        <sz val="14"/>
        <rFont val="Courier New"/>
        <charset val="134"/>
      </rPr>
      <t>8278</t>
    </r>
    <r>
      <rPr>
        <sz val="14"/>
        <rFont val="宋体"/>
        <charset val="134"/>
      </rPr>
      <t>人。</t>
    </r>
  </si>
  <si>
    <r>
      <rPr>
        <sz val="14"/>
        <rFont val="Courier New"/>
        <charset val="134"/>
      </rPr>
      <t>2025</t>
    </r>
    <r>
      <rPr>
        <sz val="14"/>
        <rFont val="宋体"/>
        <charset val="134"/>
      </rPr>
      <t>年五里镇重点区域垃圾治理项目</t>
    </r>
  </si>
  <si>
    <r>
      <rPr>
        <sz val="14"/>
        <rFont val="宋体"/>
        <charset val="134"/>
      </rPr>
      <t>围绕镇内重点区域开展国道沿线、高速路沿线、村道沿线三堆六乱治理及垃圾死角治理，健全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t>
    </r>
  </si>
  <si>
    <r>
      <rPr>
        <sz val="14"/>
        <rFont val="宋体"/>
        <charset val="134"/>
      </rPr>
      <t>改善服务群众环境，提升群众生活质量，提升村容村貌</t>
    </r>
    <r>
      <rPr>
        <sz val="14"/>
        <rFont val="Courier New"/>
        <charset val="134"/>
      </rPr>
      <t xml:space="preserve"> </t>
    </r>
    <r>
      <rPr>
        <sz val="14"/>
        <rFont val="宋体"/>
        <charset val="134"/>
      </rPr>
      <t>。</t>
    </r>
  </si>
  <si>
    <r>
      <rPr>
        <sz val="14"/>
        <rFont val="Courier New"/>
        <charset val="134"/>
      </rPr>
      <t>2025</t>
    </r>
    <r>
      <rPr>
        <sz val="14"/>
        <rFont val="宋体"/>
        <charset val="134"/>
      </rPr>
      <t>年新城街道重点区域垃圾治理项目</t>
    </r>
  </si>
  <si>
    <r>
      <rPr>
        <sz val="14"/>
        <rFont val="宋体"/>
        <charset val="134"/>
      </rPr>
      <t>围绕办内重点区域开展国省道沿线、高速路沿线、村道沿线三堆六乱治理及垃圾死角治理，健全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垃圾收运处置体系。确保域内垃圾及时清运、无露天堆放现象，提升人居环境和群众生活质量，实施垃圾治理、外运处理</t>
    </r>
    <r>
      <rPr>
        <sz val="14"/>
        <rFont val="Courier New"/>
        <charset val="134"/>
      </rPr>
      <t>1.4</t>
    </r>
    <r>
      <rPr>
        <sz val="14"/>
        <rFont val="宋体"/>
        <charset val="134"/>
      </rPr>
      <t>万余吨</t>
    </r>
    <r>
      <rPr>
        <sz val="14"/>
        <rFont val="Courier New"/>
        <charset val="134"/>
      </rPr>
      <t xml:space="preserve"> </t>
    </r>
    <r>
      <rPr>
        <sz val="14"/>
        <rFont val="宋体"/>
        <charset val="134"/>
      </rPr>
      <t>。</t>
    </r>
  </si>
  <si>
    <t>晏涛</t>
  </si>
  <si>
    <r>
      <rPr>
        <sz val="14"/>
        <rFont val="宋体"/>
        <charset val="134"/>
      </rPr>
      <t>通过实施人居环境整治，引导广大群众养成良好的卫生习惯，改善群众生活质量，提升村容村貌。受益群众</t>
    </r>
    <r>
      <rPr>
        <sz val="14"/>
        <rFont val="Courier New"/>
        <charset val="134"/>
      </rPr>
      <t>3884</t>
    </r>
    <r>
      <rPr>
        <sz val="14"/>
        <rFont val="宋体"/>
        <charset val="134"/>
      </rPr>
      <t>户</t>
    </r>
    <r>
      <rPr>
        <sz val="14"/>
        <rFont val="Courier New"/>
        <charset val="134"/>
      </rPr>
      <t>13593</t>
    </r>
    <r>
      <rPr>
        <sz val="14"/>
        <rFont val="宋体"/>
        <charset val="134"/>
      </rPr>
      <t>人，其中受益脱贫户、监测户</t>
    </r>
    <r>
      <rPr>
        <sz val="14"/>
        <rFont val="Courier New"/>
        <charset val="134"/>
      </rPr>
      <t>405</t>
    </r>
    <r>
      <rPr>
        <sz val="14"/>
        <rFont val="宋体"/>
        <charset val="134"/>
      </rPr>
      <t>户</t>
    </r>
    <r>
      <rPr>
        <sz val="14"/>
        <rFont val="Courier New"/>
        <charset val="134"/>
      </rPr>
      <t>1355</t>
    </r>
    <r>
      <rPr>
        <sz val="14"/>
        <rFont val="宋体"/>
        <charset val="134"/>
      </rPr>
      <t>人。</t>
    </r>
  </si>
  <si>
    <r>
      <rPr>
        <sz val="14"/>
        <rFont val="Courier New"/>
        <charset val="134"/>
      </rPr>
      <t>2025</t>
    </r>
    <r>
      <rPr>
        <sz val="14"/>
        <rFont val="宋体"/>
        <charset val="134"/>
      </rPr>
      <t>年张滩镇重点区域垃圾治理项目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</si>
  <si>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1500</t>
    </r>
    <r>
      <rPr>
        <sz val="14"/>
        <rFont val="宋体"/>
        <charset val="134"/>
      </rPr>
      <t>余吨</t>
    </r>
    <r>
      <rPr>
        <sz val="14"/>
        <rFont val="Courier New"/>
        <charset val="134"/>
      </rPr>
      <t xml:space="preserve"> </t>
    </r>
    <r>
      <rPr>
        <sz val="14"/>
        <rFont val="宋体"/>
        <charset val="134"/>
      </rPr>
      <t>。</t>
    </r>
  </si>
  <si>
    <r>
      <rPr>
        <sz val="14"/>
        <rFont val="宋体"/>
        <charset val="134"/>
      </rPr>
      <t>通过实施人居环境整治，引导广大群众养成良好的卫生习惯，改善群众生活质量，提升村容村貌。受益群众</t>
    </r>
    <r>
      <rPr>
        <sz val="14"/>
        <rFont val="Courier New"/>
        <charset val="134"/>
      </rPr>
      <t>1989</t>
    </r>
    <r>
      <rPr>
        <sz val="14"/>
        <rFont val="宋体"/>
        <charset val="134"/>
      </rPr>
      <t>户</t>
    </r>
    <r>
      <rPr>
        <sz val="14"/>
        <rFont val="Courier New"/>
        <charset val="134"/>
      </rPr>
      <t>7886</t>
    </r>
    <r>
      <rPr>
        <sz val="14"/>
        <rFont val="宋体"/>
        <charset val="134"/>
      </rPr>
      <t>人，其中受益脱贫户（含监测对象）</t>
    </r>
    <r>
      <rPr>
        <sz val="14"/>
        <rFont val="Courier New"/>
        <charset val="134"/>
      </rPr>
      <t>440</t>
    </r>
    <r>
      <rPr>
        <sz val="14"/>
        <rFont val="宋体"/>
        <charset val="134"/>
      </rPr>
      <t>户</t>
    </r>
    <r>
      <rPr>
        <sz val="14"/>
        <rFont val="Courier New"/>
        <charset val="134"/>
      </rPr>
      <t>1688</t>
    </r>
    <r>
      <rPr>
        <sz val="14"/>
        <rFont val="宋体"/>
        <charset val="134"/>
      </rPr>
      <t>人。</t>
    </r>
    <r>
      <rPr>
        <sz val="14"/>
        <rFont val="Courier New"/>
        <charset val="134"/>
      </rPr>
      <t xml:space="preserve">
</t>
    </r>
  </si>
  <si>
    <r>
      <rPr>
        <sz val="14"/>
        <rFont val="Courier New"/>
        <charset val="134"/>
      </rPr>
      <t>2025</t>
    </r>
    <r>
      <rPr>
        <sz val="14"/>
        <rFont val="宋体"/>
        <charset val="134"/>
      </rPr>
      <t>年关庙镇重点区域垃圾治理项目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</si>
  <si>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t>
    </r>
    <r>
      <rPr>
        <sz val="14"/>
        <rFont val="Courier New"/>
        <charset val="134"/>
      </rPr>
      <t>90</t>
    </r>
    <r>
      <rPr>
        <sz val="14"/>
        <rFont val="宋体"/>
        <charset val="134"/>
      </rPr>
      <t>余处</t>
    </r>
    <r>
      <rPr>
        <sz val="14"/>
        <rFont val="Courier New"/>
        <charset val="134"/>
      </rPr>
      <t>960</t>
    </r>
    <r>
      <rPr>
        <sz val="14"/>
        <rFont val="宋体"/>
        <charset val="134"/>
      </rPr>
      <t>余吨。</t>
    </r>
  </si>
  <si>
    <r>
      <rPr>
        <sz val="14"/>
        <rFont val="宋体"/>
        <charset val="134"/>
      </rPr>
      <t>通过实施人居环境整治，引导广大群众养成良好的卫生习惯，改善群众生活质量，提升村容村貌。受益群众</t>
    </r>
    <r>
      <rPr>
        <sz val="14"/>
        <rFont val="Courier New"/>
        <charset val="134"/>
      </rPr>
      <t>1200</t>
    </r>
    <r>
      <rPr>
        <sz val="14"/>
        <rFont val="宋体"/>
        <charset val="134"/>
      </rPr>
      <t>户</t>
    </r>
    <r>
      <rPr>
        <sz val="14"/>
        <rFont val="Courier New"/>
        <charset val="134"/>
      </rPr>
      <t>4215</t>
    </r>
    <r>
      <rPr>
        <sz val="14"/>
        <rFont val="宋体"/>
        <charset val="134"/>
      </rPr>
      <t>人，其中受益脱贫户、监测户</t>
    </r>
    <r>
      <rPr>
        <sz val="14"/>
        <rFont val="Courier New"/>
        <charset val="134"/>
      </rPr>
      <t>61</t>
    </r>
    <r>
      <rPr>
        <sz val="14"/>
        <rFont val="宋体"/>
        <charset val="134"/>
      </rPr>
      <t>户</t>
    </r>
    <r>
      <rPr>
        <sz val="14"/>
        <rFont val="Courier New"/>
        <charset val="134"/>
      </rPr>
      <t>220</t>
    </r>
    <r>
      <rPr>
        <sz val="14"/>
        <rFont val="宋体"/>
        <charset val="134"/>
      </rPr>
      <t>人。</t>
    </r>
  </si>
  <si>
    <r>
      <rPr>
        <sz val="14"/>
        <rFont val="Courier New"/>
        <charset val="134"/>
      </rPr>
      <t>2025</t>
    </r>
    <r>
      <rPr>
        <sz val="14"/>
        <rFont val="宋体"/>
        <charset val="134"/>
      </rPr>
      <t>年大竹园镇马泥村人居环境整治提升项目</t>
    </r>
  </si>
  <si>
    <r>
      <rPr>
        <sz val="14"/>
        <rFont val="宋体"/>
        <charset val="134"/>
      </rPr>
      <t>新修垃圾分类亭</t>
    </r>
    <r>
      <rPr>
        <sz val="14"/>
        <rFont val="Courier New"/>
        <charset val="134"/>
      </rPr>
      <t>5</t>
    </r>
    <r>
      <rPr>
        <sz val="14"/>
        <rFont val="宋体"/>
        <charset val="134"/>
      </rPr>
      <t>处，新修</t>
    </r>
    <r>
      <rPr>
        <sz val="14"/>
        <rFont val="Courier New"/>
        <charset val="134"/>
      </rPr>
      <t>35</t>
    </r>
    <r>
      <rPr>
        <sz val="14"/>
        <rFont val="宋体"/>
        <charset val="134"/>
      </rPr>
      <t>㎡垃圾收集房</t>
    </r>
    <r>
      <rPr>
        <sz val="14"/>
        <rFont val="Courier New"/>
        <charset val="134"/>
      </rPr>
      <t>1</t>
    </r>
    <r>
      <rPr>
        <sz val="14"/>
        <rFont val="宋体"/>
        <charset val="134"/>
      </rPr>
      <t>个，垃圾桶</t>
    </r>
    <r>
      <rPr>
        <sz val="14"/>
        <rFont val="Courier New"/>
        <charset val="134"/>
      </rPr>
      <t>100</t>
    </r>
    <r>
      <rPr>
        <sz val="14"/>
        <rFont val="宋体"/>
        <charset val="134"/>
      </rPr>
      <t>个。</t>
    </r>
  </si>
  <si>
    <r>
      <rPr>
        <sz val="14"/>
        <rFont val="宋体"/>
        <charset val="134"/>
      </rPr>
      <t>通过实施人居环境整治提升项目，达到带动群众务工，增加收入的目标，带动脱贫户及监测户</t>
    </r>
    <r>
      <rPr>
        <sz val="14"/>
        <rFont val="Courier New"/>
        <charset val="134"/>
      </rPr>
      <t>339</t>
    </r>
    <r>
      <rPr>
        <sz val="14"/>
        <rFont val="宋体"/>
        <charset val="134"/>
      </rPr>
      <t>户</t>
    </r>
    <r>
      <rPr>
        <sz val="14"/>
        <rFont val="Courier New"/>
        <charset val="134"/>
      </rPr>
      <t>1114</t>
    </r>
    <r>
      <rPr>
        <sz val="14"/>
        <rFont val="宋体"/>
        <charset val="134"/>
      </rPr>
      <t>人，户均增收</t>
    </r>
    <r>
      <rPr>
        <sz val="14"/>
        <rFont val="Courier New"/>
        <charset val="134"/>
      </rPr>
      <t>1000</t>
    </r>
    <r>
      <rPr>
        <sz val="14"/>
        <rFont val="宋体"/>
        <charset val="134"/>
      </rPr>
      <t>元。资产归村集体经济合作社所有并负责管护。</t>
    </r>
  </si>
  <si>
    <r>
      <rPr>
        <sz val="14"/>
        <rFont val="Calibri"/>
        <charset val="134"/>
      </rPr>
      <t>②</t>
    </r>
    <r>
      <rPr>
        <sz val="14"/>
        <rFont val="宋体"/>
        <charset val="134"/>
      </rPr>
      <t>村容村貌提升</t>
    </r>
  </si>
  <si>
    <t>村容村貌提升</t>
  </si>
  <si>
    <r>
      <rPr>
        <sz val="14"/>
        <rFont val="Courier New"/>
        <charset val="134"/>
      </rPr>
      <t>2025</t>
    </r>
    <r>
      <rPr>
        <sz val="14"/>
        <rFont val="宋体"/>
        <charset val="134"/>
      </rPr>
      <t>年石梯镇人居环境提升改造项目</t>
    </r>
  </si>
  <si>
    <r>
      <rPr>
        <sz val="14"/>
        <rFont val="宋体"/>
        <charset val="134"/>
      </rPr>
      <t>健全保洁设备，需购买小型垃圾车</t>
    </r>
    <r>
      <rPr>
        <sz val="14"/>
        <rFont val="Courier New"/>
        <charset val="134"/>
      </rPr>
      <t>1</t>
    </r>
    <r>
      <rPr>
        <sz val="14"/>
        <rFont val="宋体"/>
        <charset val="134"/>
      </rPr>
      <t>辆、修建垃圾屋</t>
    </r>
    <r>
      <rPr>
        <sz val="14"/>
        <rFont val="Courier New"/>
        <charset val="134"/>
      </rPr>
      <t>60</t>
    </r>
    <r>
      <rPr>
        <sz val="14"/>
        <rFont val="宋体"/>
        <charset val="134"/>
      </rPr>
      <t>座，购买垃圾桶</t>
    </r>
    <r>
      <rPr>
        <sz val="14"/>
        <rFont val="Courier New"/>
        <charset val="134"/>
      </rPr>
      <t>240</t>
    </r>
    <r>
      <rPr>
        <sz val="14"/>
        <rFont val="宋体"/>
        <charset val="134"/>
      </rPr>
      <t>个。</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</si>
  <si>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2181</t>
    </r>
    <r>
      <rPr>
        <sz val="14"/>
        <rFont val="宋体"/>
        <charset val="134"/>
      </rPr>
      <t>户</t>
    </r>
    <r>
      <rPr>
        <sz val="14"/>
        <rFont val="Courier New"/>
        <charset val="134"/>
      </rPr>
      <t>7822</t>
    </r>
    <r>
      <rPr>
        <sz val="14"/>
        <rFont val="宋体"/>
        <charset val="134"/>
      </rPr>
      <t>人。项目建成后形成资产归村集体所有并落实管护责任。</t>
    </r>
  </si>
  <si>
    <r>
      <rPr>
        <sz val="14"/>
        <rFont val="Courier New"/>
        <charset val="134"/>
      </rPr>
      <t>2025</t>
    </r>
    <r>
      <rPr>
        <sz val="14"/>
        <rFont val="宋体"/>
        <charset val="134"/>
      </rPr>
      <t>年茨沟镇中心社区标准化公厕及配套建设项目</t>
    </r>
  </si>
  <si>
    <r>
      <rPr>
        <sz val="14"/>
        <rFont val="宋体"/>
        <charset val="134"/>
      </rPr>
      <t>新建标准化公厕</t>
    </r>
    <r>
      <rPr>
        <sz val="14"/>
        <rFont val="Courier New"/>
        <charset val="134"/>
      </rPr>
      <t>1</t>
    </r>
    <r>
      <rPr>
        <sz val="14"/>
        <rFont val="宋体"/>
        <charset val="134"/>
      </rPr>
      <t>处</t>
    </r>
    <r>
      <rPr>
        <sz val="14"/>
        <rFont val="Courier New"/>
        <charset val="134"/>
      </rPr>
      <t>70</t>
    </r>
    <r>
      <rPr>
        <sz val="14"/>
        <rFont val="宋体"/>
        <charset val="134"/>
      </rPr>
      <t>平方米，配套感应式冲水小便池、换气扇、洗脸盆、镜子，包括场地平整及铺设仿古砖</t>
    </r>
    <r>
      <rPr>
        <sz val="14"/>
        <rFont val="Courier New"/>
        <charset val="134"/>
      </rPr>
      <t xml:space="preserve">   230</t>
    </r>
    <r>
      <rPr>
        <sz val="14"/>
        <rFont val="宋体"/>
        <charset val="134"/>
      </rPr>
      <t>平方米，铺设排污管道</t>
    </r>
    <r>
      <rPr>
        <sz val="14"/>
        <rFont val="Courier New"/>
        <charset val="134"/>
      </rPr>
      <t>35</t>
    </r>
    <r>
      <rPr>
        <sz val="14"/>
        <rFont val="宋体"/>
        <charset val="134"/>
      </rPr>
      <t>米，周边绿化</t>
    </r>
    <r>
      <rPr>
        <sz val="14"/>
        <rFont val="Courier New"/>
        <charset val="134"/>
      </rPr>
      <t>70</t>
    </r>
    <r>
      <rPr>
        <sz val="14"/>
        <rFont val="宋体"/>
        <charset val="134"/>
      </rPr>
      <t>平方米。</t>
    </r>
  </si>
  <si>
    <t>艾波</t>
  </si>
  <si>
    <r>
      <rPr>
        <sz val="14"/>
        <rFont val="宋体"/>
        <charset val="134"/>
      </rPr>
      <t>通过项目建设，实现公共服务能力提升，带动</t>
    </r>
    <r>
      <rPr>
        <sz val="14"/>
        <rFont val="Courier New"/>
        <charset val="134"/>
      </rPr>
      <t>260</t>
    </r>
    <r>
      <rPr>
        <sz val="14"/>
        <rFont val="宋体"/>
        <charset val="134"/>
      </rPr>
      <t>户</t>
    </r>
    <r>
      <rPr>
        <sz val="14"/>
        <rFont val="Courier New"/>
        <charset val="134"/>
      </rPr>
      <t>680</t>
    </r>
    <r>
      <rPr>
        <sz val="14"/>
        <rFont val="宋体"/>
        <charset val="134"/>
      </rPr>
      <t>人收益，其中脱贫户、监测户</t>
    </r>
    <r>
      <rPr>
        <sz val="14"/>
        <rFont val="Courier New"/>
        <charset val="134"/>
      </rPr>
      <t>130</t>
    </r>
    <r>
      <rPr>
        <sz val="14"/>
        <rFont val="宋体"/>
        <charset val="134"/>
      </rPr>
      <t>户</t>
    </r>
    <r>
      <rPr>
        <sz val="14"/>
        <rFont val="Courier New"/>
        <charset val="134"/>
      </rPr>
      <t>340</t>
    </r>
    <r>
      <rPr>
        <sz val="14"/>
        <rFont val="宋体"/>
        <charset val="134"/>
      </rPr>
      <t>人。项目建成后形成资产归村集体所有并落实管护责任。</t>
    </r>
  </si>
  <si>
    <r>
      <rPr>
        <sz val="14"/>
        <rFont val="Courier New"/>
        <charset val="134"/>
      </rPr>
      <t>2025</t>
    </r>
    <r>
      <rPr>
        <sz val="14"/>
        <rFont val="宋体"/>
        <charset val="134"/>
      </rPr>
      <t>年茨沟镇西沟村</t>
    </r>
    <r>
      <rPr>
        <sz val="14"/>
        <rFont val="Courier New"/>
        <charset val="134"/>
      </rPr>
      <t>“</t>
    </r>
    <r>
      <rPr>
        <sz val="14"/>
        <rFont val="宋体"/>
        <charset val="134"/>
      </rPr>
      <t>千万工程</t>
    </r>
    <r>
      <rPr>
        <sz val="14"/>
        <rFont val="Courier New"/>
        <charset val="134"/>
      </rPr>
      <t>”</t>
    </r>
    <r>
      <rPr>
        <sz val="14"/>
        <rFont val="宋体"/>
        <charset val="134"/>
      </rPr>
      <t>人居环境综合整治项目</t>
    </r>
  </si>
  <si>
    <r>
      <rPr>
        <sz val="14"/>
        <rFont val="宋体"/>
        <charset val="134"/>
      </rPr>
      <t>新建公共区域围挡</t>
    </r>
    <r>
      <rPr>
        <sz val="14"/>
        <rFont val="Courier New"/>
        <charset val="134"/>
      </rPr>
      <t>3000</t>
    </r>
    <r>
      <rPr>
        <sz val="14"/>
        <rFont val="宋体"/>
        <charset val="134"/>
      </rPr>
      <t>米；新建垃圾收集亭</t>
    </r>
    <r>
      <rPr>
        <sz val="14"/>
        <rFont val="Courier New"/>
        <charset val="134"/>
      </rPr>
      <t>15</t>
    </r>
    <r>
      <rPr>
        <sz val="14"/>
        <rFont val="宋体"/>
        <charset val="134"/>
      </rPr>
      <t>个；安装太阳能路灯</t>
    </r>
    <r>
      <rPr>
        <sz val="14"/>
        <rFont val="Courier New"/>
        <charset val="134"/>
      </rPr>
      <t>150</t>
    </r>
    <r>
      <rPr>
        <sz val="14"/>
        <rFont val="宋体"/>
        <charset val="134"/>
      </rPr>
      <t>盏，人行步道铺设</t>
    </r>
    <r>
      <rPr>
        <sz val="14"/>
        <rFont val="Courier New"/>
        <charset val="134"/>
      </rPr>
      <t>500</t>
    </r>
    <r>
      <rPr>
        <sz val="14"/>
        <rFont val="宋体"/>
        <charset val="134"/>
      </rPr>
      <t>米。新建标准化公厕</t>
    </r>
    <r>
      <rPr>
        <sz val="14"/>
        <rFont val="Courier New"/>
        <charset val="134"/>
      </rPr>
      <t>1</t>
    </r>
    <r>
      <rPr>
        <sz val="14"/>
        <rFont val="宋体"/>
        <charset val="134"/>
      </rPr>
      <t>个，提升改造公厕</t>
    </r>
    <r>
      <rPr>
        <sz val="14"/>
        <rFont val="Courier New"/>
        <charset val="134"/>
      </rPr>
      <t>3</t>
    </r>
    <r>
      <rPr>
        <sz val="14"/>
        <rFont val="宋体"/>
        <charset val="134"/>
      </rPr>
      <t>个。</t>
    </r>
    <r>
      <rPr>
        <sz val="14"/>
        <rFont val="Courier New"/>
        <charset val="134"/>
      </rPr>
      <t>“</t>
    </r>
    <r>
      <rPr>
        <sz val="14"/>
        <rFont val="宋体"/>
        <charset val="134"/>
      </rPr>
      <t>三堆六乱</t>
    </r>
    <r>
      <rPr>
        <sz val="14"/>
        <rFont val="Courier New"/>
        <charset val="134"/>
      </rPr>
      <t>”</t>
    </r>
    <r>
      <rPr>
        <sz val="14"/>
        <rFont val="宋体"/>
        <charset val="134"/>
      </rPr>
      <t>整治</t>
    </r>
    <r>
      <rPr>
        <sz val="14"/>
        <rFont val="Courier New"/>
        <charset val="134"/>
      </rPr>
      <t>50</t>
    </r>
    <r>
      <rPr>
        <sz val="14"/>
        <rFont val="宋体"/>
        <charset val="134"/>
      </rPr>
      <t>处。</t>
    </r>
  </si>
  <si>
    <r>
      <rPr>
        <sz val="14"/>
        <rFont val="宋体"/>
        <charset val="134"/>
      </rPr>
      <t>通过实施人居环境整治，提升村容村貌，直接收益脱贫人口</t>
    </r>
    <r>
      <rPr>
        <sz val="14"/>
        <rFont val="Courier New"/>
        <charset val="134"/>
      </rPr>
      <t>133</t>
    </r>
    <r>
      <rPr>
        <sz val="14"/>
        <rFont val="宋体"/>
        <charset val="134"/>
      </rPr>
      <t>户</t>
    </r>
    <r>
      <rPr>
        <sz val="14"/>
        <rFont val="Courier New"/>
        <charset val="134"/>
      </rPr>
      <t>483</t>
    </r>
    <r>
      <rPr>
        <sz val="14"/>
        <rFont val="宋体"/>
        <charset val="134"/>
      </rPr>
      <t>人。项目建成后形成资产归村集体所有并落实管护责任。</t>
    </r>
  </si>
  <si>
    <r>
      <rPr>
        <sz val="14"/>
        <rFont val="Courier New"/>
        <charset val="134"/>
      </rPr>
      <t>2025</t>
    </r>
    <r>
      <rPr>
        <sz val="14"/>
        <rFont val="宋体"/>
        <charset val="134"/>
      </rPr>
      <t>年茨沟镇西沟村</t>
    </r>
    <r>
      <rPr>
        <sz val="14"/>
        <rFont val="Courier New"/>
        <charset val="134"/>
      </rPr>
      <t>“</t>
    </r>
    <r>
      <rPr>
        <sz val="14"/>
        <rFont val="宋体"/>
        <charset val="134"/>
      </rPr>
      <t>千万工程</t>
    </r>
    <r>
      <rPr>
        <sz val="14"/>
        <rFont val="Courier New"/>
        <charset val="134"/>
      </rPr>
      <t>”</t>
    </r>
    <r>
      <rPr>
        <sz val="14"/>
        <rFont val="宋体"/>
        <charset val="134"/>
      </rPr>
      <t>公共基础提升项目</t>
    </r>
  </si>
  <si>
    <r>
      <rPr>
        <sz val="14"/>
        <rFont val="宋体"/>
        <charset val="134"/>
      </rPr>
      <t>新建路边排水沟</t>
    </r>
    <r>
      <rPr>
        <sz val="14"/>
        <rFont val="Courier New"/>
        <charset val="134"/>
      </rPr>
      <t>500</t>
    </r>
    <r>
      <rPr>
        <sz val="14"/>
        <rFont val="宋体"/>
        <charset val="134"/>
      </rPr>
      <t>米；新建生态停车场</t>
    </r>
    <r>
      <rPr>
        <sz val="14"/>
        <rFont val="Courier New"/>
        <charset val="134"/>
      </rPr>
      <t>150</t>
    </r>
    <r>
      <rPr>
        <sz val="14"/>
        <rFont val="宋体"/>
        <charset val="134"/>
      </rPr>
      <t>平方米；新修村委会广场排水管</t>
    </r>
    <r>
      <rPr>
        <sz val="14"/>
        <rFont val="Courier New"/>
        <charset val="134"/>
      </rPr>
      <t>100</t>
    </r>
    <r>
      <rPr>
        <sz val="14"/>
        <rFont val="宋体"/>
        <charset val="134"/>
      </rPr>
      <t>米，排水沟预制盖板铺设</t>
    </r>
    <r>
      <rPr>
        <sz val="14"/>
        <rFont val="Courier New"/>
        <charset val="134"/>
      </rPr>
      <t>150</t>
    </r>
    <r>
      <rPr>
        <sz val="14"/>
        <rFont val="宋体"/>
        <charset val="134"/>
      </rPr>
      <t>米；修建会车道路</t>
    </r>
    <r>
      <rPr>
        <sz val="14"/>
        <rFont val="Courier New"/>
        <charset val="134"/>
      </rPr>
      <t>3</t>
    </r>
    <r>
      <rPr>
        <sz val="14"/>
        <rFont val="宋体"/>
        <charset val="134"/>
      </rPr>
      <t>处</t>
    </r>
    <r>
      <rPr>
        <sz val="14"/>
        <rFont val="Courier New"/>
        <charset val="134"/>
      </rPr>
      <t>150</t>
    </r>
    <r>
      <rPr>
        <sz val="14"/>
        <rFont val="宋体"/>
        <charset val="134"/>
      </rPr>
      <t>平方米；维修改造灌溉堰塘</t>
    </r>
    <r>
      <rPr>
        <sz val="14"/>
        <rFont val="Courier New"/>
        <charset val="134"/>
      </rPr>
      <t>1</t>
    </r>
    <r>
      <rPr>
        <sz val="14"/>
        <rFont val="宋体"/>
        <charset val="134"/>
      </rPr>
      <t>个</t>
    </r>
    <r>
      <rPr>
        <sz val="14"/>
        <rFont val="Courier New"/>
        <charset val="134"/>
      </rPr>
      <t>3800</t>
    </r>
    <r>
      <rPr>
        <sz val="14"/>
        <rFont val="宋体"/>
        <charset val="134"/>
      </rPr>
      <t>立方米，溏顶步道及安全护栏</t>
    </r>
    <r>
      <rPr>
        <sz val="14"/>
        <rFont val="Courier New"/>
        <charset val="134"/>
      </rPr>
      <t>200</t>
    </r>
    <r>
      <rPr>
        <sz val="14"/>
        <rFont val="宋体"/>
        <charset val="134"/>
      </rPr>
      <t>米，安全检查台</t>
    </r>
    <r>
      <rPr>
        <sz val="14"/>
        <rFont val="Courier New"/>
        <charset val="134"/>
      </rPr>
      <t>20</t>
    </r>
    <r>
      <rPr>
        <sz val="14"/>
        <rFont val="宋体"/>
        <charset val="134"/>
      </rPr>
      <t>平方米。</t>
    </r>
  </si>
  <si>
    <r>
      <rPr>
        <sz val="14"/>
        <rFont val="宋体"/>
        <charset val="134"/>
      </rPr>
      <t>通过实施公共基础提升项目，提升公共服务能力，直接收益脱贫人口</t>
    </r>
    <r>
      <rPr>
        <sz val="14"/>
        <rFont val="Courier New"/>
        <charset val="134"/>
      </rPr>
      <t>133</t>
    </r>
    <r>
      <rPr>
        <sz val="14"/>
        <rFont val="宋体"/>
        <charset val="134"/>
      </rPr>
      <t>户</t>
    </r>
    <r>
      <rPr>
        <sz val="14"/>
        <rFont val="Courier New"/>
        <charset val="134"/>
      </rPr>
      <t>483</t>
    </r>
    <r>
      <rPr>
        <sz val="14"/>
        <rFont val="宋体"/>
        <charset val="134"/>
      </rPr>
      <t>人。项目建成后形成资产归村集体所有并落实管护责任。</t>
    </r>
  </si>
  <si>
    <r>
      <rPr>
        <sz val="14"/>
        <rFont val="Courier New"/>
        <charset val="134"/>
      </rPr>
      <t>2025</t>
    </r>
    <r>
      <rPr>
        <sz val="14"/>
        <rFont val="宋体"/>
        <charset val="134"/>
      </rPr>
      <t>年茨沟镇人居环境连片整治项目</t>
    </r>
  </si>
  <si>
    <r>
      <rPr>
        <sz val="14"/>
        <rFont val="宋体"/>
        <charset val="134"/>
      </rPr>
      <t>新建垃圾中转站</t>
    </r>
    <r>
      <rPr>
        <sz val="14"/>
        <rFont val="Courier New"/>
        <charset val="134"/>
      </rPr>
      <t>3</t>
    </r>
    <r>
      <rPr>
        <sz val="14"/>
        <rFont val="宋体"/>
        <charset val="134"/>
      </rPr>
      <t>处，垃圾屋</t>
    </r>
    <r>
      <rPr>
        <sz val="14"/>
        <rFont val="Courier New"/>
        <charset val="134"/>
      </rPr>
      <t>30</t>
    </r>
    <r>
      <rPr>
        <sz val="14"/>
        <rFont val="宋体"/>
        <charset val="134"/>
      </rPr>
      <t>处，垃圾收集亭</t>
    </r>
    <r>
      <rPr>
        <sz val="14"/>
        <rFont val="Courier New"/>
        <charset val="134"/>
      </rPr>
      <t>50</t>
    </r>
    <r>
      <rPr>
        <sz val="14"/>
        <rFont val="宋体"/>
        <charset val="134"/>
      </rPr>
      <t>处，拆除公共区域残垣断壁、废弃房屋</t>
    </r>
    <r>
      <rPr>
        <sz val="14"/>
        <rFont val="Courier New"/>
        <charset val="134"/>
      </rPr>
      <t>1000</t>
    </r>
    <r>
      <rPr>
        <sz val="14"/>
        <rFont val="宋体"/>
        <charset val="134"/>
      </rPr>
      <t>平方米，建设公共区域围挡</t>
    </r>
    <r>
      <rPr>
        <sz val="14"/>
        <rFont val="Courier New"/>
        <charset val="134"/>
      </rPr>
      <t>18000</t>
    </r>
    <r>
      <rPr>
        <sz val="14"/>
        <rFont val="宋体"/>
        <charset val="134"/>
      </rPr>
      <t>米。清理</t>
    </r>
    <r>
      <rPr>
        <sz val="14"/>
        <rFont val="Courier New"/>
        <charset val="134"/>
      </rPr>
      <t>“</t>
    </r>
    <r>
      <rPr>
        <sz val="14"/>
        <rFont val="宋体"/>
        <charset val="134"/>
      </rPr>
      <t>三堆六乱</t>
    </r>
    <r>
      <rPr>
        <sz val="14"/>
        <rFont val="Courier New"/>
        <charset val="134"/>
      </rPr>
      <t>”50</t>
    </r>
    <r>
      <rPr>
        <sz val="14"/>
        <rFont val="宋体"/>
        <charset val="134"/>
      </rPr>
      <t>处。</t>
    </r>
  </si>
  <si>
    <r>
      <rPr>
        <sz val="14"/>
        <rFont val="宋体"/>
        <charset val="134"/>
      </rPr>
      <t>通过实施人居环境连片整治，提升村容村貌，直接收益脱贫人口</t>
    </r>
    <r>
      <rPr>
        <sz val="14"/>
        <rFont val="Courier New"/>
        <charset val="134"/>
      </rPr>
      <t>1600</t>
    </r>
    <r>
      <rPr>
        <sz val="14"/>
        <rFont val="宋体"/>
        <charset val="134"/>
      </rPr>
      <t>户</t>
    </r>
    <r>
      <rPr>
        <sz val="14"/>
        <rFont val="Courier New"/>
        <charset val="134"/>
      </rPr>
      <t>4500</t>
    </r>
    <r>
      <rPr>
        <sz val="14"/>
        <rFont val="宋体"/>
        <charset val="134"/>
      </rPr>
      <t>人。项目建成后形成资产归村集体所有并落实管护责任。</t>
    </r>
  </si>
  <si>
    <r>
      <rPr>
        <sz val="14"/>
        <rFont val="Courier New"/>
        <charset val="134"/>
      </rPr>
      <t>2025</t>
    </r>
    <r>
      <rPr>
        <sz val="14"/>
        <rFont val="宋体"/>
        <charset val="134"/>
      </rPr>
      <t>年关庙镇</t>
    </r>
    <r>
      <rPr>
        <sz val="14"/>
        <rFont val="Courier New"/>
        <charset val="134"/>
      </rPr>
      <t>“</t>
    </r>
    <r>
      <rPr>
        <sz val="14"/>
        <rFont val="宋体"/>
        <charset val="134"/>
      </rPr>
      <t>千万工程</t>
    </r>
    <r>
      <rPr>
        <sz val="14"/>
        <rFont val="Courier New"/>
        <charset val="134"/>
      </rPr>
      <t>”</t>
    </r>
    <r>
      <rPr>
        <sz val="14"/>
        <rFont val="宋体"/>
        <charset val="134"/>
      </rPr>
      <t>示范村梯次建设沈家岭等</t>
    </r>
    <r>
      <rPr>
        <sz val="14"/>
        <rFont val="Courier New"/>
        <charset val="134"/>
      </rPr>
      <t>4</t>
    </r>
    <r>
      <rPr>
        <sz val="14"/>
        <rFont val="宋体"/>
        <charset val="134"/>
      </rPr>
      <t>个村（社区）人居环境整治项目</t>
    </r>
  </si>
  <si>
    <r>
      <rPr>
        <sz val="14"/>
        <rFont val="宋体"/>
        <charset val="134"/>
      </rPr>
      <t>在沈家岭社区、小李村、吴台社区、龙王泉村，购置安装垃圾收集亭</t>
    </r>
    <r>
      <rPr>
        <sz val="14"/>
        <rFont val="Courier New"/>
        <charset val="134"/>
      </rPr>
      <t>46</t>
    </r>
    <r>
      <rPr>
        <sz val="14"/>
        <rFont val="宋体"/>
        <charset val="134"/>
      </rPr>
      <t>个，排污管道提升改造</t>
    </r>
    <r>
      <rPr>
        <sz val="14"/>
        <rFont val="Courier New"/>
        <charset val="134"/>
      </rPr>
      <t>1960</t>
    </r>
    <r>
      <rPr>
        <sz val="14"/>
        <rFont val="宋体"/>
        <charset val="134"/>
      </rPr>
      <t>米，破损路面修复</t>
    </r>
    <r>
      <rPr>
        <sz val="14"/>
        <rFont val="Courier New"/>
        <charset val="134"/>
      </rPr>
      <t>2260</t>
    </r>
    <r>
      <rPr>
        <sz val="14"/>
        <rFont val="宋体"/>
        <charset val="134"/>
      </rPr>
      <t>平方米。</t>
    </r>
  </si>
  <si>
    <r>
      <rPr>
        <sz val="14"/>
        <rFont val="宋体"/>
        <charset val="134"/>
      </rPr>
      <t>受益脱贫户及监测户</t>
    </r>
    <r>
      <rPr>
        <sz val="14"/>
        <rFont val="Courier New"/>
        <charset val="134"/>
      </rPr>
      <t>125</t>
    </r>
    <r>
      <rPr>
        <sz val="14"/>
        <rFont val="宋体"/>
        <charset val="134"/>
      </rPr>
      <t>户</t>
    </r>
    <r>
      <rPr>
        <sz val="14"/>
        <rFont val="Courier New"/>
        <charset val="134"/>
      </rPr>
      <t>463</t>
    </r>
    <r>
      <rPr>
        <sz val="14"/>
        <rFont val="宋体"/>
        <charset val="134"/>
      </rPr>
      <t>人，改善村容村貌提升人居环境，项目建成后形成资产归村集体所有并落实管护责任。</t>
    </r>
  </si>
  <si>
    <r>
      <rPr>
        <sz val="14"/>
        <rFont val="Courier New"/>
        <charset val="134"/>
      </rPr>
      <t>2025</t>
    </r>
    <r>
      <rPr>
        <sz val="14"/>
        <rFont val="宋体"/>
        <charset val="134"/>
      </rPr>
      <t>年江北办周边环境综合整治提升项目</t>
    </r>
  </si>
  <si>
    <r>
      <rPr>
        <sz val="14"/>
        <rFont val="宋体"/>
        <charset val="134"/>
      </rPr>
      <t>围绕街道内重点区域开展村道沿线三堆六乱治理及垃圾死角治理，健全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5000</t>
    </r>
    <r>
      <rPr>
        <sz val="14"/>
        <rFont val="宋体"/>
        <charset val="134"/>
      </rPr>
      <t>余吨，计划投资</t>
    </r>
    <r>
      <rPr>
        <sz val="14"/>
        <rFont val="Courier New"/>
        <charset val="134"/>
      </rPr>
      <t>60</t>
    </r>
    <r>
      <rPr>
        <sz val="14"/>
        <rFont val="宋体"/>
        <charset val="134"/>
      </rPr>
      <t>万；李家嘴村村内二组建设一处</t>
    </r>
    <r>
      <rPr>
        <sz val="14"/>
        <rFont val="Courier New"/>
        <charset val="134"/>
      </rPr>
      <t>6</t>
    </r>
    <r>
      <rPr>
        <sz val="14"/>
        <rFont val="宋体"/>
        <charset val="134"/>
      </rPr>
      <t>米</t>
    </r>
    <r>
      <rPr>
        <sz val="14"/>
        <rFont val="Courier New"/>
        <charset val="134"/>
      </rPr>
      <t>*6</t>
    </r>
    <r>
      <rPr>
        <sz val="14"/>
        <rFont val="宋体"/>
        <charset val="134"/>
      </rPr>
      <t>米的污水处理池，计划投资</t>
    </r>
    <r>
      <rPr>
        <sz val="14"/>
        <rFont val="Courier New"/>
        <charset val="134"/>
      </rPr>
      <t>20</t>
    </r>
    <r>
      <rPr>
        <sz val="14"/>
        <rFont val="宋体"/>
        <charset val="134"/>
      </rPr>
      <t>万；刘家沟村集中排污三格化粪池及排污管道安装建设，新建</t>
    </r>
    <r>
      <rPr>
        <sz val="14"/>
        <rFont val="Courier New"/>
        <charset val="134"/>
      </rPr>
      <t>1</t>
    </r>
    <r>
      <rPr>
        <sz val="14"/>
        <rFont val="宋体"/>
        <charset val="134"/>
      </rPr>
      <t>个化粪池（</t>
    </r>
    <r>
      <rPr>
        <sz val="14"/>
        <rFont val="Courier New"/>
        <charset val="134"/>
      </rPr>
      <t>150</t>
    </r>
    <r>
      <rPr>
        <sz val="14"/>
        <rFont val="宋体"/>
        <charset val="134"/>
      </rPr>
      <t>立方米）、</t>
    </r>
    <r>
      <rPr>
        <sz val="14"/>
        <rFont val="Courier New"/>
        <charset val="134"/>
      </rPr>
      <t>600</t>
    </r>
    <r>
      <rPr>
        <sz val="14"/>
        <rFont val="宋体"/>
        <charset val="134"/>
      </rPr>
      <t>米排污管道，计划投资</t>
    </r>
    <r>
      <rPr>
        <sz val="14"/>
        <rFont val="Courier New"/>
        <charset val="134"/>
      </rPr>
      <t>20</t>
    </r>
    <r>
      <rPr>
        <sz val="14"/>
        <rFont val="宋体"/>
        <charset val="134"/>
      </rPr>
      <t>万</t>
    </r>
  </si>
  <si>
    <r>
      <rPr>
        <sz val="14"/>
        <rFont val="宋体"/>
        <charset val="134"/>
      </rPr>
      <t>提升村庄人居环境，提升村容村貌，改善群众生活条件</t>
    </r>
    <r>
      <rPr>
        <sz val="14"/>
        <rFont val="Courier New"/>
        <charset val="134"/>
      </rPr>
      <t>,</t>
    </r>
    <r>
      <rPr>
        <sz val="14"/>
        <rFont val="宋体"/>
        <charset val="134"/>
      </rPr>
      <t>受益脱贫户及监测户</t>
    </r>
    <r>
      <rPr>
        <sz val="14"/>
        <rFont val="Courier New"/>
        <charset val="134"/>
      </rPr>
      <t xml:space="preserve"> 134</t>
    </r>
    <r>
      <rPr>
        <sz val="14"/>
        <rFont val="宋体"/>
        <charset val="134"/>
      </rPr>
      <t>户</t>
    </r>
    <r>
      <rPr>
        <sz val="14"/>
        <rFont val="Courier New"/>
        <charset val="134"/>
      </rPr>
      <t xml:space="preserve">477 </t>
    </r>
    <r>
      <rPr>
        <sz val="14"/>
        <rFont val="宋体"/>
        <charset val="134"/>
      </rPr>
      <t>人。项目建成后形成资产归村集体所有并落实管护责任。</t>
    </r>
  </si>
  <si>
    <r>
      <rPr>
        <sz val="14"/>
        <rFont val="Courier New"/>
        <charset val="134"/>
      </rPr>
      <t>2025</t>
    </r>
    <r>
      <rPr>
        <sz val="14"/>
        <rFont val="宋体"/>
        <charset val="134"/>
      </rPr>
      <t>年江北办长征村人居环境整治项目</t>
    </r>
  </si>
  <si>
    <r>
      <rPr>
        <sz val="14"/>
        <rFont val="宋体"/>
        <charset val="134"/>
      </rPr>
      <t>长征村委会周边（成康二线安置点）排水治理，</t>
    </r>
    <r>
      <rPr>
        <sz val="14"/>
        <rFont val="Courier New"/>
        <charset val="134"/>
      </rPr>
      <t xml:space="preserve"> 500</t>
    </r>
    <r>
      <rPr>
        <sz val="14"/>
        <rFont val="宋体"/>
        <charset val="134"/>
      </rPr>
      <t>米雨水管道（</t>
    </r>
    <r>
      <rPr>
        <sz val="14"/>
        <rFont val="Courier New"/>
        <charset val="134"/>
      </rPr>
      <t>60CM</t>
    </r>
    <r>
      <rPr>
        <sz val="14"/>
        <rFont val="宋体"/>
        <charset val="134"/>
      </rPr>
      <t>预制管）、</t>
    </r>
    <r>
      <rPr>
        <sz val="14"/>
        <rFont val="Courier New"/>
        <charset val="134"/>
      </rPr>
      <t>500</t>
    </r>
    <r>
      <rPr>
        <sz val="14"/>
        <rFont val="宋体"/>
        <charset val="134"/>
      </rPr>
      <t>米污水管道（</t>
    </r>
    <r>
      <rPr>
        <sz val="14"/>
        <rFont val="Courier New"/>
        <charset val="134"/>
      </rPr>
      <t>40CM</t>
    </r>
    <r>
      <rPr>
        <sz val="14"/>
        <rFont val="宋体"/>
        <charset val="134"/>
      </rPr>
      <t>预制管）；人居环境整治高压清洗三轮车一辆。</t>
    </r>
  </si>
  <si>
    <t>长征村</t>
  </si>
  <si>
    <r>
      <rPr>
        <sz val="14"/>
        <rFont val="宋体"/>
        <charset val="134"/>
      </rPr>
      <t>提升村庄人居环境，提升村容村貌，改善群众生活条件，受益脱贫户及监测户</t>
    </r>
    <r>
      <rPr>
        <sz val="14"/>
        <rFont val="Courier New"/>
        <charset val="134"/>
      </rPr>
      <t>18</t>
    </r>
    <r>
      <rPr>
        <sz val="14"/>
        <rFont val="宋体"/>
        <charset val="134"/>
      </rPr>
      <t>户</t>
    </r>
    <r>
      <rPr>
        <sz val="14"/>
        <rFont val="Courier New"/>
        <charset val="134"/>
      </rPr>
      <t>50</t>
    </r>
    <r>
      <rPr>
        <sz val="14"/>
        <rFont val="宋体"/>
        <charset val="134"/>
      </rPr>
      <t>人，形成资产归村所在村集体股份合作社所有并负责管护。</t>
    </r>
  </si>
  <si>
    <r>
      <rPr>
        <sz val="14"/>
        <rFont val="Courier New"/>
        <charset val="134"/>
      </rPr>
      <t>2025</t>
    </r>
    <r>
      <rPr>
        <sz val="14"/>
        <rFont val="宋体"/>
        <charset val="134"/>
      </rPr>
      <t>年流水镇流水中心社区公共区域提升改造</t>
    </r>
    <r>
      <rPr>
        <sz val="14"/>
        <rFont val="Courier New"/>
        <charset val="134"/>
      </rPr>
      <t>(</t>
    </r>
    <r>
      <rPr>
        <sz val="14"/>
        <rFont val="宋体"/>
        <charset val="134"/>
      </rPr>
      <t>拆危治乱）奖补项目</t>
    </r>
  </si>
  <si>
    <r>
      <rPr>
        <sz val="14"/>
        <rFont val="Courier New"/>
        <charset val="134"/>
      </rPr>
      <t>1.</t>
    </r>
    <r>
      <rPr>
        <sz val="14"/>
        <rFont val="宋体"/>
        <charset val="134"/>
      </rPr>
      <t>对用地合规的老旧危房、残垣断壁、影响村容村貌的简易棚房等，农户自愿自行拆除并清表复垦还绿，按照拆除面积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对附属用房拆除重建的，按照新建附属用房面积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</si>
  <si>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r>
      <rPr>
        <sz val="14"/>
        <rFont val="宋体"/>
        <charset val="134"/>
      </rPr>
      <t>通过实施公共区域提升改造</t>
    </r>
    <r>
      <rPr>
        <sz val="14"/>
        <rFont val="Courier New"/>
        <charset val="134"/>
      </rPr>
      <t>(</t>
    </r>
    <r>
      <rPr>
        <sz val="14"/>
        <rFont val="宋体"/>
        <charset val="134"/>
      </rPr>
      <t>拆危治乱）奖补项目，全面拆除乱搭乱建，整治残垣断壁，提升村容村貌，让乡村净起来、环境美起来、生态绿起来，全面提升群众生产生活条件，</t>
    </r>
    <r>
      <rPr>
        <sz val="14"/>
        <rFont val="Courier New"/>
        <charset val="134"/>
      </rPr>
      <t>22</t>
    </r>
    <r>
      <rPr>
        <sz val="14"/>
        <rFont val="宋体"/>
        <charset val="134"/>
      </rPr>
      <t>户</t>
    </r>
    <r>
      <rPr>
        <sz val="14"/>
        <rFont val="Courier New"/>
        <charset val="134"/>
      </rPr>
      <t>76</t>
    </r>
    <r>
      <rPr>
        <sz val="14"/>
        <rFont val="宋体"/>
        <charset val="134"/>
      </rPr>
      <t>人受益。项目建成后形成资产归村集体所有并落实管护责任。</t>
    </r>
  </si>
  <si>
    <r>
      <rPr>
        <sz val="14"/>
        <rFont val="Courier New"/>
        <charset val="134"/>
      </rPr>
      <t>2025</t>
    </r>
    <r>
      <rPr>
        <sz val="14"/>
        <rFont val="宋体"/>
        <charset val="134"/>
      </rPr>
      <t>年流水镇流水中心社区公共区域提升改造项目</t>
    </r>
  </si>
  <si>
    <r>
      <rPr>
        <sz val="14"/>
        <rFont val="宋体"/>
        <charset val="134"/>
      </rPr>
      <t>流水集镇引线及窑头大道补植补栽</t>
    </r>
    <r>
      <rPr>
        <sz val="14"/>
        <rFont val="Courier New"/>
        <charset val="134"/>
      </rPr>
      <t>400</t>
    </r>
    <r>
      <rPr>
        <sz val="14"/>
        <rFont val="宋体"/>
        <charset val="134"/>
      </rPr>
      <t>平方米，修建公厕</t>
    </r>
    <r>
      <rPr>
        <sz val="14"/>
        <rFont val="Courier New"/>
        <charset val="134"/>
      </rPr>
      <t>1</t>
    </r>
    <r>
      <rPr>
        <sz val="14"/>
        <rFont val="宋体"/>
        <charset val="134"/>
      </rPr>
      <t>处</t>
    </r>
    <r>
      <rPr>
        <sz val="14"/>
        <rFont val="Courier New"/>
        <charset val="134"/>
      </rPr>
      <t>30</t>
    </r>
    <r>
      <rPr>
        <sz val="14"/>
        <rFont val="宋体"/>
        <charset val="134"/>
      </rPr>
      <t>平方米；窑头社区、集镇街区公共区域安装太阳能路灯</t>
    </r>
    <r>
      <rPr>
        <sz val="14"/>
        <rFont val="Courier New"/>
        <charset val="134"/>
      </rPr>
      <t>50</t>
    </r>
    <r>
      <rPr>
        <sz val="14"/>
        <rFont val="宋体"/>
        <charset val="134"/>
      </rPr>
      <t>盏。</t>
    </r>
  </si>
  <si>
    <r>
      <rPr>
        <sz val="14"/>
        <rFont val="宋体"/>
        <charset val="134"/>
      </rPr>
      <t>通过公共区域提升改造，提高农旅融合发展水平，提升群众生产生活条件，受益群众</t>
    </r>
    <r>
      <rPr>
        <sz val="14"/>
        <rFont val="Courier New"/>
        <charset val="134"/>
      </rPr>
      <t>991</t>
    </r>
    <r>
      <rPr>
        <sz val="14"/>
        <rFont val="宋体"/>
        <charset val="134"/>
      </rPr>
      <t>户</t>
    </r>
    <r>
      <rPr>
        <sz val="14"/>
        <rFont val="Courier New"/>
        <charset val="134"/>
      </rPr>
      <t>2392</t>
    </r>
    <r>
      <rPr>
        <sz val="14"/>
        <rFont val="宋体"/>
        <charset val="134"/>
      </rPr>
      <t>人。项目建成后形成资产归流水中心社区村集体所有并负责管护。</t>
    </r>
  </si>
  <si>
    <r>
      <rPr>
        <sz val="14"/>
        <rFont val="Courier New"/>
        <charset val="134"/>
      </rPr>
      <t>2025</t>
    </r>
    <r>
      <rPr>
        <sz val="14"/>
        <rFont val="宋体"/>
        <charset val="134"/>
      </rPr>
      <t>年流水镇人居环境整治提升项目</t>
    </r>
  </si>
  <si>
    <r>
      <rPr>
        <sz val="14"/>
        <rFont val="宋体"/>
        <charset val="134"/>
      </rPr>
      <t>全镇购置安装成品钢制垃圾房</t>
    </r>
    <r>
      <rPr>
        <sz val="14"/>
        <rFont val="Courier New"/>
        <charset val="134"/>
      </rPr>
      <t>40</t>
    </r>
    <r>
      <rPr>
        <sz val="14"/>
        <rFont val="宋体"/>
        <charset val="134"/>
      </rPr>
      <t>个，规格</t>
    </r>
    <r>
      <rPr>
        <sz val="14"/>
        <rFont val="Courier New"/>
        <charset val="134"/>
      </rPr>
      <t>3M*0.9M*2M</t>
    </r>
    <r>
      <rPr>
        <sz val="14"/>
        <rFont val="宋体"/>
        <charset val="134"/>
      </rPr>
      <t>，含</t>
    </r>
    <r>
      <rPr>
        <sz val="14"/>
        <rFont val="Courier New"/>
        <charset val="134"/>
      </rPr>
      <t>240</t>
    </r>
    <r>
      <rPr>
        <sz val="14"/>
        <rFont val="宋体"/>
        <charset val="134"/>
      </rPr>
      <t>升</t>
    </r>
    <r>
      <rPr>
        <sz val="14"/>
        <rFont val="Courier New"/>
        <charset val="134"/>
      </rPr>
      <t>4</t>
    </r>
    <r>
      <rPr>
        <sz val="14"/>
        <rFont val="宋体"/>
        <charset val="134"/>
      </rPr>
      <t>色分类垃圾桶及标识标牌；购置福田</t>
    </r>
    <r>
      <rPr>
        <sz val="14"/>
        <rFont val="Courier New"/>
        <charset val="134"/>
      </rPr>
      <t>FLM5040ZZZFS6H</t>
    </r>
    <r>
      <rPr>
        <sz val="14"/>
        <rFont val="宋体"/>
        <charset val="134"/>
      </rPr>
      <t>自卸式垃圾车</t>
    </r>
    <r>
      <rPr>
        <sz val="14"/>
        <rFont val="Courier New"/>
        <charset val="134"/>
      </rPr>
      <t>1</t>
    </r>
    <r>
      <rPr>
        <sz val="14"/>
        <rFont val="宋体"/>
        <charset val="134"/>
      </rPr>
      <t>辆，垃圾箱容积</t>
    </r>
    <r>
      <rPr>
        <sz val="14"/>
        <rFont val="Courier New"/>
        <charset val="134"/>
      </rPr>
      <t>3.85m³</t>
    </r>
    <r>
      <rPr>
        <sz val="14"/>
        <rFont val="宋体"/>
        <charset val="134"/>
      </rPr>
      <t>；购置</t>
    </r>
    <r>
      <rPr>
        <sz val="14"/>
        <rFont val="Courier New"/>
        <charset val="134"/>
      </rPr>
      <t>204</t>
    </r>
    <r>
      <rPr>
        <sz val="14"/>
        <rFont val="宋体"/>
        <charset val="134"/>
      </rPr>
      <t>升</t>
    </r>
    <r>
      <rPr>
        <sz val="14"/>
        <rFont val="Courier New"/>
        <charset val="134"/>
      </rPr>
      <t>4</t>
    </r>
    <r>
      <rPr>
        <sz val="14"/>
        <rFont val="宋体"/>
        <charset val="134"/>
      </rPr>
      <t>色分类垃圾桶</t>
    </r>
    <r>
      <rPr>
        <sz val="14"/>
        <rFont val="Courier New"/>
        <charset val="134"/>
      </rPr>
      <t>200</t>
    </r>
    <r>
      <rPr>
        <sz val="14"/>
        <rFont val="宋体"/>
        <charset val="134"/>
      </rPr>
      <t>个。</t>
    </r>
  </si>
  <si>
    <r>
      <rPr>
        <sz val="14"/>
        <rFont val="宋体"/>
        <charset val="134"/>
      </rPr>
      <t>通过建设垃圾房、购置垃圾收集清运设备，全面提升人居环境，改善群众生产生活条件，脱贫人口及监测户</t>
    </r>
    <r>
      <rPr>
        <sz val="14"/>
        <rFont val="Courier New"/>
        <charset val="134"/>
      </rPr>
      <t>1921</t>
    </r>
    <r>
      <rPr>
        <sz val="14"/>
        <rFont val="宋体"/>
        <charset val="134"/>
      </rPr>
      <t>户</t>
    </r>
    <r>
      <rPr>
        <sz val="14"/>
        <rFont val="Courier New"/>
        <charset val="134"/>
      </rPr>
      <t>3963</t>
    </r>
    <r>
      <rPr>
        <sz val="14"/>
        <rFont val="宋体"/>
        <charset val="134"/>
      </rPr>
      <t>人受益。项目建成后形成资产归相关村（社区）集体所有并负责管护。</t>
    </r>
  </si>
  <si>
    <r>
      <rPr>
        <sz val="14"/>
        <rFont val="Courier New"/>
        <charset val="134"/>
      </rPr>
      <t>2025</t>
    </r>
    <r>
      <rPr>
        <sz val="14"/>
        <rFont val="宋体"/>
        <charset val="134"/>
      </rPr>
      <t>年流水镇环湖路旅游道路配套基础设施建设项目</t>
    </r>
  </si>
  <si>
    <r>
      <rPr>
        <sz val="14"/>
        <rFont val="宋体"/>
        <charset val="134"/>
      </rPr>
      <t>围绕新修建七里扁路口至承英茶叶园区</t>
    </r>
    <r>
      <rPr>
        <sz val="14"/>
        <rFont val="Courier New"/>
        <charset val="134"/>
      </rPr>
      <t>3.4</t>
    </r>
    <r>
      <rPr>
        <sz val="14"/>
        <rFont val="宋体"/>
        <charset val="134"/>
      </rPr>
      <t>公里环湖旅游观光道路配套建设基础设施工程。环湖路沿线种植树木</t>
    </r>
    <r>
      <rPr>
        <sz val="14"/>
        <rFont val="Courier New"/>
        <charset val="134"/>
      </rPr>
      <t>500</t>
    </r>
    <r>
      <rPr>
        <sz val="14"/>
        <rFont val="宋体"/>
        <charset val="134"/>
      </rPr>
      <t>棵；沿线边坡栽植藤本植物</t>
    </r>
    <r>
      <rPr>
        <sz val="14"/>
        <rFont val="Courier New"/>
        <charset val="134"/>
      </rPr>
      <t>3000</t>
    </r>
    <r>
      <rPr>
        <sz val="14"/>
        <rFont val="宋体"/>
        <charset val="134"/>
      </rPr>
      <t>棵；完善环湖路入口、出口及</t>
    </r>
    <r>
      <rPr>
        <sz val="14"/>
        <rFont val="Courier New"/>
        <charset val="134"/>
      </rPr>
      <t>1</t>
    </r>
    <r>
      <rPr>
        <sz val="14"/>
        <rFont val="宋体"/>
        <charset val="134"/>
      </rPr>
      <t>号公厕场地及</t>
    </r>
    <r>
      <rPr>
        <sz val="14"/>
        <rFont val="Courier New"/>
        <charset val="134"/>
      </rPr>
      <t>133.5m³</t>
    </r>
    <r>
      <rPr>
        <sz val="14"/>
        <rFont val="宋体"/>
        <charset val="134"/>
      </rPr>
      <t>浆砌石挡墙建设；</t>
    </r>
    <r>
      <rPr>
        <sz val="14"/>
        <rFont val="Courier New"/>
        <charset val="134"/>
      </rPr>
      <t>2</t>
    </r>
    <r>
      <rPr>
        <sz val="14"/>
        <rFont val="宋体"/>
        <charset val="134"/>
      </rPr>
      <t>号公厕购买花坛</t>
    </r>
    <r>
      <rPr>
        <sz val="14"/>
        <rFont val="Courier New"/>
        <charset val="134"/>
      </rPr>
      <t>15</t>
    </r>
    <r>
      <rPr>
        <sz val="14"/>
        <rFont val="宋体"/>
        <charset val="134"/>
      </rPr>
      <t>座；沿线配套建设太阳能路灯</t>
    </r>
    <r>
      <rPr>
        <sz val="14"/>
        <rFont val="Courier New"/>
        <charset val="134"/>
      </rPr>
      <t>110</t>
    </r>
    <r>
      <rPr>
        <sz val="14"/>
        <rFont val="宋体"/>
        <charset val="134"/>
      </rPr>
      <t>盏。</t>
    </r>
  </si>
  <si>
    <t>劳务用工、改善群众生产生活条件</t>
  </si>
  <si>
    <r>
      <rPr>
        <sz val="14"/>
        <rFont val="宋体"/>
        <charset val="134"/>
      </rPr>
      <t>通过实施环路旅游道路配套基础设施项目，实现环湖观光环路道路基础配套完善，改善群众生产生活条件，同时延伸流水集镇旅游骨架，壮大农旅融合发展基础，脱贫人口及监测户</t>
    </r>
    <r>
      <rPr>
        <sz val="14"/>
        <rFont val="Courier New"/>
        <charset val="134"/>
      </rPr>
      <t>51</t>
    </r>
    <r>
      <rPr>
        <sz val="14"/>
        <rFont val="宋体"/>
        <charset val="134"/>
      </rPr>
      <t>户</t>
    </r>
    <r>
      <rPr>
        <sz val="14"/>
        <rFont val="Courier New"/>
        <charset val="134"/>
      </rPr>
      <t>125</t>
    </r>
    <r>
      <rPr>
        <sz val="14"/>
        <rFont val="宋体"/>
        <charset val="134"/>
      </rPr>
      <t>人受益。项目建成后形成资产归流水中心社区村集体所有并负责管护。</t>
    </r>
  </si>
  <si>
    <r>
      <rPr>
        <sz val="14"/>
        <rFont val="Courier New"/>
        <charset val="134"/>
      </rPr>
      <t>2025</t>
    </r>
    <r>
      <rPr>
        <sz val="14"/>
        <rFont val="宋体"/>
        <charset val="134"/>
      </rPr>
      <t>年谭坝镇公共区域环境连片整治提升项目</t>
    </r>
  </si>
  <si>
    <t>对主干道边挡、边坎进行加固整修；通村主干道适度少量绿化；对主干道沿线住户较多路段增加太阳能路灯及小步道。</t>
  </si>
  <si>
    <r>
      <rPr>
        <sz val="14"/>
        <rFont val="宋体"/>
        <charset val="134"/>
      </rPr>
      <t>通过项目建设，有效改善谭坝镇群众居住环境。形成良好的生产生活环境。项目建设期间吸纳脱贫户</t>
    </r>
    <r>
      <rPr>
        <sz val="14"/>
        <rFont val="Courier New"/>
        <charset val="134"/>
      </rPr>
      <t>35</t>
    </r>
    <r>
      <rPr>
        <sz val="14"/>
        <rFont val="宋体"/>
        <charset val="134"/>
      </rPr>
      <t>户</t>
    </r>
    <r>
      <rPr>
        <sz val="14"/>
        <rFont val="Courier New"/>
        <charset val="134"/>
      </rPr>
      <t>61</t>
    </r>
    <r>
      <rPr>
        <sz val="14"/>
        <rFont val="宋体"/>
        <charset val="134"/>
      </rPr>
      <t>人，平均每户年增收约</t>
    </r>
    <r>
      <rPr>
        <sz val="14"/>
        <rFont val="Courier New"/>
        <charset val="134"/>
      </rPr>
      <t>1000</t>
    </r>
    <r>
      <rPr>
        <sz val="14"/>
        <rFont val="宋体"/>
        <charset val="134"/>
      </rPr>
      <t>元。</t>
    </r>
  </si>
  <si>
    <r>
      <rPr>
        <sz val="14"/>
        <rFont val="Courier New"/>
        <charset val="134"/>
      </rPr>
      <t>2025</t>
    </r>
    <r>
      <rPr>
        <sz val="14"/>
        <rFont val="宋体"/>
        <charset val="134"/>
      </rPr>
      <t>年大河镇集镇污水管网改造建设项目</t>
    </r>
  </si>
  <si>
    <r>
      <rPr>
        <sz val="14"/>
        <rFont val="宋体"/>
        <charset val="134"/>
      </rPr>
      <t>改造污水管网</t>
    </r>
    <r>
      <rPr>
        <sz val="14"/>
        <rFont val="Courier New"/>
        <charset val="134"/>
      </rPr>
      <t>1500</t>
    </r>
    <r>
      <rPr>
        <sz val="14"/>
        <rFont val="宋体"/>
        <charset val="134"/>
      </rPr>
      <t>米、雨水管网</t>
    </r>
    <r>
      <rPr>
        <sz val="14"/>
        <rFont val="Courier New"/>
        <charset val="134"/>
      </rPr>
      <t>1200</t>
    </r>
    <r>
      <rPr>
        <sz val="14"/>
        <rFont val="宋体"/>
        <charset val="134"/>
      </rPr>
      <t>米、检查井改造</t>
    </r>
  </si>
  <si>
    <r>
      <rPr>
        <sz val="14"/>
        <rFont val="宋体"/>
        <charset val="134"/>
      </rPr>
      <t>受益群众</t>
    </r>
    <r>
      <rPr>
        <sz val="14"/>
        <rFont val="Courier New"/>
        <charset val="134"/>
      </rPr>
      <t>560</t>
    </r>
    <r>
      <rPr>
        <sz val="14"/>
        <rFont val="宋体"/>
        <charset val="134"/>
      </rPr>
      <t>户</t>
    </r>
    <r>
      <rPr>
        <sz val="14"/>
        <rFont val="Courier New"/>
        <charset val="134"/>
      </rPr>
      <t>2000</t>
    </r>
    <r>
      <rPr>
        <sz val="14"/>
        <rFont val="宋体"/>
        <charset val="134"/>
      </rPr>
      <t>人，项目建成后形成资产归村集体所有并落实管护责任。</t>
    </r>
  </si>
  <si>
    <r>
      <rPr>
        <sz val="14"/>
        <rFont val="Courier New"/>
        <charset val="134"/>
      </rPr>
      <t>2025</t>
    </r>
    <r>
      <rPr>
        <sz val="14"/>
        <rFont val="宋体"/>
        <charset val="134"/>
      </rPr>
      <t>年瀛湖镇桥兴村人居环境整治建设项目</t>
    </r>
  </si>
  <si>
    <r>
      <rPr>
        <sz val="14"/>
        <rFont val="宋体"/>
        <charset val="134"/>
      </rPr>
      <t>修建边沟及排水</t>
    </r>
    <r>
      <rPr>
        <sz val="14"/>
        <rFont val="Courier New"/>
        <charset val="134"/>
      </rPr>
      <t>1000</t>
    </r>
    <r>
      <rPr>
        <sz val="14"/>
        <rFont val="宋体"/>
        <charset val="134"/>
      </rPr>
      <t>米、检查井</t>
    </r>
    <r>
      <rPr>
        <sz val="14"/>
        <rFont val="Courier New"/>
        <charset val="134"/>
      </rPr>
      <t>20</t>
    </r>
    <r>
      <rPr>
        <sz val="14"/>
        <rFont val="宋体"/>
        <charset val="134"/>
      </rPr>
      <t>个、挡墙</t>
    </r>
    <r>
      <rPr>
        <sz val="14"/>
        <rFont val="Courier New"/>
        <charset val="134"/>
      </rPr>
      <t>800</t>
    </r>
    <r>
      <rPr>
        <sz val="14"/>
        <rFont val="宋体"/>
        <charset val="134"/>
      </rPr>
      <t>方、公厕一处</t>
    </r>
    <r>
      <rPr>
        <sz val="14"/>
        <rFont val="Courier New"/>
        <charset val="134"/>
      </rPr>
      <t>20</t>
    </r>
    <r>
      <rPr>
        <sz val="14"/>
        <rFont val="宋体"/>
        <charset val="134"/>
      </rPr>
      <t>平方米、路灯</t>
    </r>
    <r>
      <rPr>
        <sz val="14"/>
        <rFont val="Courier New"/>
        <charset val="134"/>
      </rPr>
      <t>40</t>
    </r>
    <r>
      <rPr>
        <sz val="14"/>
        <rFont val="宋体"/>
        <charset val="134"/>
      </rPr>
      <t>盏、破损路面修复</t>
    </r>
    <r>
      <rPr>
        <sz val="14"/>
        <rFont val="Courier New"/>
        <charset val="134"/>
      </rPr>
      <t>300</t>
    </r>
    <r>
      <rPr>
        <sz val="14"/>
        <rFont val="宋体"/>
        <charset val="134"/>
      </rPr>
      <t>㎡、污水管道更换</t>
    </r>
    <r>
      <rPr>
        <sz val="14"/>
        <rFont val="Courier New"/>
        <charset val="134"/>
      </rPr>
      <t>500</t>
    </r>
    <r>
      <rPr>
        <sz val="14"/>
        <rFont val="宋体"/>
        <charset val="134"/>
      </rPr>
      <t>米、垃圾回收屋</t>
    </r>
    <r>
      <rPr>
        <sz val="14"/>
        <rFont val="Courier New"/>
        <charset val="134"/>
      </rPr>
      <t>3</t>
    </r>
    <r>
      <rPr>
        <sz val="14"/>
        <rFont val="宋体"/>
        <charset val="134"/>
      </rPr>
      <t>处、垃圾清运车</t>
    </r>
    <r>
      <rPr>
        <sz val="14"/>
        <rFont val="Courier New"/>
        <charset val="134"/>
      </rPr>
      <t>2</t>
    </r>
    <r>
      <rPr>
        <sz val="14"/>
        <rFont val="宋体"/>
        <charset val="134"/>
      </rPr>
      <t>辆、化粪池一处</t>
    </r>
    <r>
      <rPr>
        <sz val="14"/>
        <rFont val="Courier New"/>
        <charset val="134"/>
      </rPr>
      <t>8</t>
    </r>
    <r>
      <rPr>
        <sz val="14"/>
        <rFont val="宋体"/>
        <charset val="134"/>
      </rPr>
      <t>立方米。</t>
    </r>
  </si>
  <si>
    <r>
      <rPr>
        <sz val="14"/>
        <rFont val="宋体"/>
        <charset val="134"/>
      </rPr>
      <t>实现街道生产生活垃圾定点收集、及时清运、生活污水得到有效治理，确保玉岚街道干净整洁有序使街道生活环境明显提升。受益</t>
    </r>
    <r>
      <rPr>
        <sz val="14"/>
        <rFont val="Courier New"/>
        <charset val="134"/>
      </rPr>
      <t>218</t>
    </r>
    <r>
      <rPr>
        <sz val="14"/>
        <rFont val="宋体"/>
        <charset val="134"/>
      </rPr>
      <t>户</t>
    </r>
    <r>
      <rPr>
        <sz val="14"/>
        <rFont val="Courier New"/>
        <charset val="134"/>
      </rPr>
      <t>962</t>
    </r>
    <r>
      <rPr>
        <sz val="14"/>
        <rFont val="宋体"/>
        <charset val="134"/>
      </rPr>
      <t>人其中脱贫户及监测户</t>
    </r>
    <r>
      <rPr>
        <sz val="14"/>
        <rFont val="Courier New"/>
        <charset val="134"/>
      </rPr>
      <t>105</t>
    </r>
    <r>
      <rPr>
        <sz val="14"/>
        <rFont val="宋体"/>
        <charset val="134"/>
      </rPr>
      <t>户</t>
    </r>
    <r>
      <rPr>
        <sz val="14"/>
        <rFont val="Courier New"/>
        <charset val="134"/>
      </rPr>
      <t>465</t>
    </r>
    <r>
      <rPr>
        <sz val="14"/>
        <rFont val="宋体"/>
        <charset val="134"/>
      </rPr>
      <t>人。项目形成资产归村集体所有并负责后续管护。</t>
    </r>
  </si>
  <si>
    <r>
      <rPr>
        <sz val="14"/>
        <rFont val="Courier New"/>
        <charset val="134"/>
      </rPr>
      <t>2025</t>
    </r>
    <r>
      <rPr>
        <sz val="14"/>
        <rFont val="宋体"/>
        <charset val="134"/>
      </rPr>
      <t>年中原镇中心社区公共区域提升改造项目</t>
    </r>
  </si>
  <si>
    <r>
      <rPr>
        <sz val="14"/>
        <rFont val="宋体"/>
        <charset val="134"/>
      </rPr>
      <t>一、新修挡土墙</t>
    </r>
    <r>
      <rPr>
        <sz val="14"/>
        <rFont val="Courier New"/>
        <charset val="134"/>
      </rPr>
      <t>2238</t>
    </r>
    <r>
      <rPr>
        <sz val="14"/>
        <rFont val="宋体"/>
        <charset val="134"/>
      </rPr>
      <t>立方米。二、路面破损修复</t>
    </r>
    <r>
      <rPr>
        <sz val="14"/>
        <rFont val="Courier New"/>
        <charset val="134"/>
      </rPr>
      <t>2000</t>
    </r>
    <r>
      <rPr>
        <sz val="14"/>
        <rFont val="宋体"/>
        <charset val="134"/>
      </rPr>
      <t>平方米。三、新修垃圾屋</t>
    </r>
    <r>
      <rPr>
        <sz val="14"/>
        <rFont val="Courier New"/>
        <charset val="134"/>
      </rPr>
      <t>8</t>
    </r>
    <r>
      <rPr>
        <sz val="14"/>
        <rFont val="宋体"/>
        <charset val="134"/>
      </rPr>
      <t>个、垃圾池</t>
    </r>
    <r>
      <rPr>
        <sz val="14"/>
        <rFont val="Courier New"/>
        <charset val="134"/>
      </rPr>
      <t>6</t>
    </r>
    <r>
      <rPr>
        <sz val="14"/>
        <rFont val="宋体"/>
        <charset val="134"/>
      </rPr>
      <t>个、购置垃圾桶</t>
    </r>
    <r>
      <rPr>
        <sz val="14"/>
        <rFont val="Courier New"/>
        <charset val="134"/>
      </rPr>
      <t>400</t>
    </r>
    <r>
      <rPr>
        <sz val="14"/>
        <rFont val="宋体"/>
        <charset val="134"/>
      </rPr>
      <t>个。四、新修路灯</t>
    </r>
    <r>
      <rPr>
        <sz val="14"/>
        <rFont val="Courier New"/>
        <charset val="134"/>
      </rPr>
      <t>100</t>
    </r>
    <r>
      <rPr>
        <sz val="14"/>
        <rFont val="宋体"/>
        <charset val="134"/>
      </rPr>
      <t>盏。五、新修小菜园</t>
    </r>
    <r>
      <rPr>
        <sz val="14"/>
        <rFont val="Courier New"/>
        <charset val="134"/>
      </rPr>
      <t>1.5</t>
    </r>
    <r>
      <rPr>
        <sz val="14"/>
        <rFont val="宋体"/>
        <charset val="134"/>
      </rPr>
      <t>亩。六、路边围挡</t>
    </r>
    <r>
      <rPr>
        <sz val="14"/>
        <rFont val="Courier New"/>
        <charset val="134"/>
      </rPr>
      <t>200</t>
    </r>
    <r>
      <rPr>
        <sz val="14"/>
        <rFont val="宋体"/>
        <charset val="134"/>
      </rPr>
      <t>米。七、铺设地砖</t>
    </r>
    <r>
      <rPr>
        <sz val="14"/>
        <rFont val="Courier New"/>
        <charset val="134"/>
      </rPr>
      <t>668</t>
    </r>
    <r>
      <rPr>
        <sz val="14"/>
        <rFont val="宋体"/>
        <charset val="134"/>
      </rPr>
      <t>平方米。</t>
    </r>
  </si>
  <si>
    <r>
      <rPr>
        <sz val="14"/>
        <rFont val="宋体"/>
        <charset val="134"/>
      </rPr>
      <t>建设</t>
    </r>
    <r>
      <rPr>
        <sz val="14"/>
        <rFont val="Courier New"/>
        <charset val="134"/>
      </rPr>
      <t>“</t>
    </r>
    <r>
      <rPr>
        <sz val="14"/>
        <rFont val="宋体"/>
        <charset val="134"/>
      </rPr>
      <t>生态宜居</t>
    </r>
    <r>
      <rPr>
        <sz val="14"/>
        <rFont val="Courier New"/>
        <charset val="134"/>
      </rPr>
      <t>”</t>
    </r>
    <r>
      <rPr>
        <sz val="14"/>
        <rFont val="宋体"/>
        <charset val="134"/>
      </rPr>
      <t>新农村，因地制宜提升宜居水平，使人居环境得到改善。村容村貌明显提升，其中受益脱贫户</t>
    </r>
    <r>
      <rPr>
        <sz val="14"/>
        <rFont val="Courier New"/>
        <charset val="134"/>
      </rPr>
      <t xml:space="preserve"> (</t>
    </r>
    <r>
      <rPr>
        <sz val="14"/>
        <rFont val="宋体"/>
        <charset val="134"/>
      </rPr>
      <t>含监测对象</t>
    </r>
    <r>
      <rPr>
        <sz val="14"/>
        <rFont val="Courier New"/>
        <charset val="134"/>
      </rPr>
      <t>) 283</t>
    </r>
    <r>
      <rPr>
        <sz val="14"/>
        <rFont val="宋体"/>
        <charset val="134"/>
      </rPr>
      <t>户</t>
    </r>
    <r>
      <rPr>
        <sz val="14"/>
        <rFont val="Courier New"/>
        <charset val="134"/>
      </rPr>
      <t>903</t>
    </r>
    <r>
      <rPr>
        <sz val="14"/>
        <rFont val="宋体"/>
        <charset val="134"/>
      </rPr>
      <t>人。项目完成后形成资产权属归村集体所有并负责管护。</t>
    </r>
  </si>
  <si>
    <r>
      <rPr>
        <sz val="14"/>
        <rFont val="Courier New"/>
        <charset val="134"/>
      </rPr>
      <t>2025</t>
    </r>
    <r>
      <rPr>
        <sz val="14"/>
        <rFont val="宋体"/>
        <charset val="134"/>
      </rPr>
      <t>年大竹园镇人居环境垃圾处理设施提升改造项目</t>
    </r>
  </si>
  <si>
    <r>
      <rPr>
        <sz val="14"/>
        <rFont val="宋体"/>
        <charset val="134"/>
      </rPr>
      <t>新修三组垃圾转运站1处，新建垃圾分类亭</t>
    </r>
    <r>
      <rPr>
        <sz val="14"/>
        <rFont val="Courier New"/>
        <charset val="134"/>
      </rPr>
      <t>29</t>
    </r>
    <r>
      <rPr>
        <sz val="14"/>
        <rFont val="宋体"/>
        <charset val="134"/>
      </rPr>
      <t>个。</t>
    </r>
  </si>
  <si>
    <t>三垭村、茶栈村</t>
  </si>
  <si>
    <r>
      <rPr>
        <sz val="14"/>
        <rFont val="宋体"/>
        <charset val="134"/>
      </rPr>
      <t>通过实施人居环境改造提升整治项目，达到带动群众务工，增加收入的目标，带动脱贫户及监测户</t>
    </r>
    <r>
      <rPr>
        <sz val="14"/>
        <rFont val="Courier New"/>
        <charset val="134"/>
      </rPr>
      <t>277</t>
    </r>
    <r>
      <rPr>
        <sz val="14"/>
        <rFont val="宋体"/>
        <charset val="134"/>
      </rPr>
      <t>户</t>
    </r>
    <r>
      <rPr>
        <sz val="14"/>
        <rFont val="Courier New"/>
        <charset val="134"/>
      </rPr>
      <t>752</t>
    </r>
    <r>
      <rPr>
        <sz val="14"/>
        <rFont val="宋体"/>
        <charset val="134"/>
      </rPr>
      <t>人，户均增收</t>
    </r>
    <r>
      <rPr>
        <sz val="14"/>
        <rFont val="Courier New"/>
        <charset val="134"/>
      </rPr>
      <t>1000</t>
    </r>
    <r>
      <rPr>
        <sz val="14"/>
        <rFont val="宋体"/>
        <charset val="134"/>
      </rPr>
      <t>元。资产归村集体经济合作社所有并负责管护。</t>
    </r>
  </si>
  <si>
    <r>
      <rPr>
        <sz val="14"/>
        <rFont val="Courier New"/>
        <charset val="134"/>
      </rPr>
      <t>2025</t>
    </r>
    <r>
      <rPr>
        <sz val="14"/>
        <rFont val="宋体"/>
        <charset val="134"/>
      </rPr>
      <t>年大竹园镇蒿坪河沿线生活污水管网提升改造项目</t>
    </r>
  </si>
  <si>
    <r>
      <rPr>
        <sz val="14"/>
        <rFont val="宋体"/>
        <charset val="134"/>
      </rPr>
      <t>新建、改造污水管网</t>
    </r>
    <r>
      <rPr>
        <sz val="14"/>
        <rFont val="Courier New"/>
        <charset val="134"/>
      </rPr>
      <t>8840</t>
    </r>
    <r>
      <rPr>
        <sz val="14"/>
        <rFont val="宋体"/>
        <charset val="134"/>
      </rPr>
      <t>米，提升维修化粪池</t>
    </r>
    <r>
      <rPr>
        <sz val="14"/>
        <rFont val="Courier New"/>
        <charset val="134"/>
      </rPr>
      <t>20</t>
    </r>
    <r>
      <rPr>
        <sz val="14"/>
        <rFont val="宋体"/>
        <charset val="134"/>
      </rPr>
      <t>个，新建污水检查井</t>
    </r>
    <r>
      <rPr>
        <sz val="14"/>
        <rFont val="Courier New"/>
        <charset val="134"/>
      </rPr>
      <t>10</t>
    </r>
    <r>
      <rPr>
        <sz val="14"/>
        <rFont val="宋体"/>
        <charset val="134"/>
      </rPr>
      <t>个，新建垃圾分类亭</t>
    </r>
    <r>
      <rPr>
        <sz val="14"/>
        <rFont val="Courier New"/>
        <charset val="134"/>
      </rPr>
      <t>25</t>
    </r>
    <r>
      <rPr>
        <sz val="14"/>
        <rFont val="宋体"/>
        <charset val="134"/>
      </rPr>
      <t>个、花坛维修</t>
    </r>
    <r>
      <rPr>
        <sz val="14"/>
        <rFont val="Courier New"/>
        <charset val="134"/>
      </rPr>
      <t>1500</t>
    </r>
    <r>
      <rPr>
        <sz val="14"/>
        <rFont val="宋体"/>
        <charset val="134"/>
      </rPr>
      <t>米、改造提升公厕</t>
    </r>
    <r>
      <rPr>
        <sz val="14"/>
        <rFont val="Courier New"/>
        <charset val="134"/>
      </rPr>
      <t>4</t>
    </r>
    <r>
      <rPr>
        <sz val="14"/>
        <rFont val="宋体"/>
        <charset val="134"/>
      </rPr>
      <t>个。</t>
    </r>
  </si>
  <si>
    <r>
      <rPr>
        <sz val="14"/>
        <rFont val="宋体"/>
        <charset val="134"/>
      </rPr>
      <t>通过实施蒿坪河沿线生活污水管网提升改造项目</t>
    </r>
    <r>
      <rPr>
        <sz val="14"/>
        <rFont val="Courier New"/>
        <charset val="134"/>
      </rPr>
      <t>,</t>
    </r>
    <r>
      <rPr>
        <sz val="14"/>
        <rFont val="宋体"/>
        <charset val="134"/>
      </rPr>
      <t>达到提升人居环境，改善生活条件，带动群众务工，增加收入的目标，带动脱贫户及监测户</t>
    </r>
    <r>
      <rPr>
        <sz val="14"/>
        <rFont val="Courier New"/>
        <charset val="134"/>
      </rPr>
      <t>1199</t>
    </r>
    <r>
      <rPr>
        <sz val="14"/>
        <rFont val="宋体"/>
        <charset val="134"/>
      </rPr>
      <t>户</t>
    </r>
    <r>
      <rPr>
        <sz val="14"/>
        <rFont val="Courier New"/>
        <charset val="134"/>
      </rPr>
      <t>3233</t>
    </r>
    <r>
      <rPr>
        <sz val="14"/>
        <rFont val="宋体"/>
        <charset val="134"/>
      </rPr>
      <t>人，户均增收</t>
    </r>
    <r>
      <rPr>
        <sz val="14"/>
        <rFont val="Courier New"/>
        <charset val="134"/>
      </rPr>
      <t>300</t>
    </r>
    <r>
      <rPr>
        <sz val="14"/>
        <rFont val="宋体"/>
        <charset val="134"/>
      </rPr>
      <t>元。建成后归七堰社区、正义村、二联村、粮茶村、大竹园社区集体股份经济合作社所有</t>
    </r>
  </si>
  <si>
    <r>
      <rPr>
        <sz val="14"/>
        <rFont val="Courier New"/>
        <charset val="134"/>
      </rPr>
      <t>2025</t>
    </r>
    <r>
      <rPr>
        <sz val="14"/>
        <rFont val="宋体"/>
        <charset val="134"/>
      </rPr>
      <t>年大竹园镇粮茶村人居环境治理提升项目</t>
    </r>
  </si>
  <si>
    <r>
      <rPr>
        <sz val="14"/>
        <rFont val="宋体"/>
        <charset val="134"/>
      </rPr>
      <t>粮茶村一组绿化补植补栽</t>
    </r>
    <r>
      <rPr>
        <sz val="14"/>
        <rFont val="Courier New"/>
        <charset val="134"/>
      </rPr>
      <t>50</t>
    </r>
    <r>
      <rPr>
        <sz val="14"/>
        <rFont val="宋体"/>
        <charset val="134"/>
      </rPr>
      <t>平方米，房屋周边环境提升治理</t>
    </r>
    <r>
      <rPr>
        <sz val="14"/>
        <rFont val="Courier New"/>
        <charset val="134"/>
      </rPr>
      <t>160</t>
    </r>
    <r>
      <rPr>
        <sz val="14"/>
        <rFont val="宋体"/>
        <charset val="134"/>
      </rPr>
      <t>平方米，黄泥沟及村组道路环境综合提升</t>
    </r>
    <r>
      <rPr>
        <sz val="14"/>
        <rFont val="Courier New"/>
        <charset val="134"/>
      </rPr>
      <t>200</t>
    </r>
    <r>
      <rPr>
        <sz val="14"/>
        <rFont val="宋体"/>
        <charset val="134"/>
      </rPr>
      <t>平方米。新建建高</t>
    </r>
    <r>
      <rPr>
        <sz val="14"/>
        <rFont val="Courier New"/>
        <charset val="134"/>
      </rPr>
      <t>1</t>
    </r>
    <r>
      <rPr>
        <sz val="14"/>
        <rFont val="宋体"/>
        <charset val="134"/>
      </rPr>
      <t>米宽</t>
    </r>
    <r>
      <rPr>
        <sz val="14"/>
        <rFont val="Courier New"/>
        <charset val="134"/>
      </rPr>
      <t>0.5</t>
    </r>
    <r>
      <rPr>
        <sz val="14"/>
        <rFont val="宋体"/>
        <charset val="134"/>
      </rPr>
      <t>米长</t>
    </r>
    <r>
      <rPr>
        <sz val="14"/>
        <rFont val="Courier New"/>
        <charset val="134"/>
      </rPr>
      <t>450</t>
    </r>
    <r>
      <rPr>
        <sz val="14"/>
        <rFont val="宋体"/>
        <charset val="134"/>
      </rPr>
      <t>米茶园护土挡墙、新建长</t>
    </r>
    <r>
      <rPr>
        <sz val="14"/>
        <rFont val="Courier New"/>
        <charset val="134"/>
      </rPr>
      <t>750</t>
    </r>
    <r>
      <rPr>
        <sz val="14"/>
        <rFont val="宋体"/>
        <charset val="134"/>
      </rPr>
      <t>米宽</t>
    </r>
    <r>
      <rPr>
        <sz val="14"/>
        <rFont val="Courier New"/>
        <charset val="134"/>
      </rPr>
      <t>0.4</t>
    </r>
    <r>
      <rPr>
        <sz val="14"/>
        <rFont val="宋体"/>
        <charset val="134"/>
      </rPr>
      <t>米高</t>
    </r>
    <r>
      <rPr>
        <sz val="14"/>
        <rFont val="Courier New"/>
        <charset val="134"/>
      </rPr>
      <t>0.5</t>
    </r>
    <r>
      <rPr>
        <sz val="14"/>
        <rFont val="宋体"/>
        <charset val="134"/>
      </rPr>
      <t>米排水沟。</t>
    </r>
  </si>
  <si>
    <r>
      <rPr>
        <sz val="14"/>
        <rFont val="宋体"/>
        <charset val="134"/>
      </rPr>
      <t>通过实施人居环境治理提升项目，达到带动群众务工，增加收入的目标，带动脱贫户及监测户</t>
    </r>
    <r>
      <rPr>
        <sz val="14"/>
        <rFont val="Courier New"/>
        <charset val="134"/>
      </rPr>
      <t>340</t>
    </r>
    <r>
      <rPr>
        <sz val="14"/>
        <rFont val="宋体"/>
        <charset val="134"/>
      </rPr>
      <t>户</t>
    </r>
    <r>
      <rPr>
        <sz val="14"/>
        <rFont val="Courier New"/>
        <charset val="134"/>
      </rPr>
      <t>1289</t>
    </r>
    <r>
      <rPr>
        <sz val="14"/>
        <rFont val="宋体"/>
        <charset val="134"/>
      </rPr>
      <t>人，户均增收</t>
    </r>
    <r>
      <rPr>
        <sz val="14"/>
        <rFont val="Courier New"/>
        <charset val="134"/>
      </rPr>
      <t>1200</t>
    </r>
    <r>
      <rPr>
        <sz val="14"/>
        <rFont val="宋体"/>
        <charset val="134"/>
      </rPr>
      <t>元。资产归村集体经济合作社所有并负责管护。</t>
    </r>
  </si>
  <si>
    <r>
      <rPr>
        <sz val="14"/>
        <rFont val="Courier New"/>
        <charset val="134"/>
      </rPr>
      <t>2025</t>
    </r>
    <r>
      <rPr>
        <sz val="14"/>
        <rFont val="宋体"/>
        <charset val="134"/>
      </rPr>
      <t>年大竹园镇大竹园社区人居环境改造提升项目</t>
    </r>
  </si>
  <si>
    <r>
      <rPr>
        <sz val="14"/>
        <rFont val="宋体"/>
        <charset val="134"/>
      </rPr>
      <t>发展生态庭院经济</t>
    </r>
    <r>
      <rPr>
        <sz val="14"/>
        <rFont val="Courier New"/>
        <charset val="134"/>
      </rPr>
      <t>80</t>
    </r>
    <r>
      <rPr>
        <sz val="14"/>
        <rFont val="宋体"/>
        <charset val="134"/>
      </rPr>
      <t>户，拆违治乱</t>
    </r>
    <r>
      <rPr>
        <sz val="14"/>
        <rFont val="Courier New"/>
        <charset val="134"/>
      </rPr>
      <t>30</t>
    </r>
    <r>
      <rPr>
        <sz val="14"/>
        <rFont val="宋体"/>
        <charset val="134"/>
      </rPr>
      <t>户。</t>
    </r>
  </si>
  <si>
    <r>
      <rPr>
        <sz val="14"/>
        <rFont val="宋体"/>
        <charset val="134"/>
      </rPr>
      <t>通过实施人居环境改造提升项目，达到带动群众务工，增加收入的目标，带动脱贫户及监测户</t>
    </r>
    <r>
      <rPr>
        <sz val="14"/>
        <rFont val="Courier New"/>
        <charset val="134"/>
      </rPr>
      <t>134</t>
    </r>
    <r>
      <rPr>
        <sz val="14"/>
        <rFont val="宋体"/>
        <charset val="134"/>
      </rPr>
      <t>户</t>
    </r>
    <r>
      <rPr>
        <sz val="14"/>
        <rFont val="Courier New"/>
        <charset val="134"/>
      </rPr>
      <t>382</t>
    </r>
    <r>
      <rPr>
        <sz val="14"/>
        <rFont val="宋体"/>
        <charset val="134"/>
      </rPr>
      <t>人，户均增收</t>
    </r>
    <r>
      <rPr>
        <sz val="14"/>
        <rFont val="Courier New"/>
        <charset val="134"/>
      </rPr>
      <t>1320</t>
    </r>
    <r>
      <rPr>
        <sz val="14"/>
        <rFont val="宋体"/>
        <charset val="134"/>
      </rPr>
      <t>元。资产归村集体经济合作社所有并负责管护。</t>
    </r>
  </si>
  <si>
    <r>
      <rPr>
        <sz val="14"/>
        <rFont val="Courier New"/>
        <charset val="134"/>
      </rPr>
      <t>2025</t>
    </r>
    <r>
      <rPr>
        <sz val="14"/>
        <rFont val="宋体"/>
        <charset val="134"/>
      </rPr>
      <t>年大竹园镇七堰社区人居环境整治提升项目</t>
    </r>
  </si>
  <si>
    <r>
      <rPr>
        <sz val="14"/>
        <rFont val="宋体"/>
        <charset val="134"/>
      </rPr>
      <t>提升改造污水主管网</t>
    </r>
    <r>
      <rPr>
        <sz val="14"/>
        <rFont val="Courier New"/>
        <charset val="134"/>
      </rPr>
      <t>1000</t>
    </r>
    <r>
      <rPr>
        <sz val="14"/>
        <rFont val="宋体"/>
        <charset val="134"/>
      </rPr>
      <t>米，支管网</t>
    </r>
    <r>
      <rPr>
        <sz val="14"/>
        <rFont val="Courier New"/>
        <charset val="134"/>
      </rPr>
      <t>2000</t>
    </r>
    <r>
      <rPr>
        <sz val="14"/>
        <rFont val="宋体"/>
        <charset val="134"/>
      </rPr>
      <t>米，绿化提升</t>
    </r>
    <r>
      <rPr>
        <sz val="14"/>
        <rFont val="Courier New"/>
        <charset val="134"/>
      </rPr>
      <t>1500</t>
    </r>
    <r>
      <rPr>
        <sz val="14"/>
        <rFont val="宋体"/>
        <charset val="134"/>
      </rPr>
      <t>㎡，场地硬化改造</t>
    </r>
    <r>
      <rPr>
        <sz val="14"/>
        <rFont val="Courier New"/>
        <charset val="134"/>
      </rPr>
      <t>600</t>
    </r>
    <r>
      <rPr>
        <sz val="14"/>
        <rFont val="宋体"/>
        <charset val="134"/>
      </rPr>
      <t>㎡，新建垃圾分类亭</t>
    </r>
    <r>
      <rPr>
        <sz val="14"/>
        <rFont val="Courier New"/>
        <charset val="134"/>
      </rPr>
      <t>10</t>
    </r>
    <r>
      <rPr>
        <sz val="14"/>
        <rFont val="宋体"/>
        <charset val="134"/>
      </rPr>
      <t>处，新建检查井</t>
    </r>
    <r>
      <rPr>
        <sz val="14"/>
        <rFont val="Courier New"/>
        <charset val="134"/>
      </rPr>
      <t>3</t>
    </r>
    <r>
      <rPr>
        <sz val="14"/>
        <rFont val="宋体"/>
        <charset val="134"/>
      </rPr>
      <t>处。</t>
    </r>
  </si>
  <si>
    <t>通过实施七堰社区人居环境整治项目，达到带动群众务工，增加收入的目标，带动脱贫户及监测户563户1353人，户均增收1100元。资产归村集体经济合作社所有并负责管护。</t>
  </si>
  <si>
    <r>
      <rPr>
        <sz val="14"/>
        <rFont val="Courier New"/>
        <charset val="134"/>
      </rPr>
      <t>2025</t>
    </r>
    <r>
      <rPr>
        <sz val="14"/>
        <rFont val="宋体"/>
        <charset val="134"/>
      </rPr>
      <t>关家镇中心社区搬迁安置点避险通道工程项目</t>
    </r>
  </si>
  <si>
    <r>
      <rPr>
        <sz val="14"/>
        <rFont val="宋体"/>
        <charset val="134"/>
      </rPr>
      <t>拟新建分类垃圾收集点</t>
    </r>
    <r>
      <rPr>
        <sz val="14"/>
        <rFont val="Courier New"/>
        <charset val="134"/>
      </rPr>
      <t>3</t>
    </r>
    <r>
      <rPr>
        <sz val="14"/>
        <rFont val="宋体"/>
        <charset val="134"/>
      </rPr>
      <t>个，环保垃圾箱</t>
    </r>
    <r>
      <rPr>
        <sz val="14"/>
        <rFont val="Courier New"/>
        <charset val="134"/>
      </rPr>
      <t>20</t>
    </r>
    <r>
      <rPr>
        <sz val="14"/>
        <rFont val="宋体"/>
        <charset val="134"/>
      </rPr>
      <t>个，环境保护标识牌</t>
    </r>
    <r>
      <rPr>
        <sz val="14"/>
        <rFont val="Courier New"/>
        <charset val="134"/>
      </rPr>
      <t>8</t>
    </r>
    <r>
      <rPr>
        <sz val="14"/>
        <rFont val="宋体"/>
        <charset val="134"/>
      </rPr>
      <t>个，避险险通道</t>
    </r>
    <r>
      <rPr>
        <sz val="14"/>
        <rFont val="Courier New"/>
        <charset val="134"/>
      </rPr>
      <t>677</t>
    </r>
    <r>
      <rPr>
        <sz val="14"/>
        <rFont val="宋体"/>
        <charset val="134"/>
      </rPr>
      <t>米，挡护墙</t>
    </r>
    <r>
      <rPr>
        <sz val="14"/>
        <rFont val="Courier New"/>
        <charset val="134"/>
      </rPr>
      <t>1286</t>
    </r>
    <r>
      <rPr>
        <sz val="14"/>
        <rFont val="宋体"/>
        <charset val="134"/>
      </rPr>
      <t>立方米，预制</t>
    </r>
    <r>
      <rPr>
        <sz val="14"/>
        <rFont val="Courier New"/>
        <charset val="134"/>
      </rPr>
      <t>C30</t>
    </r>
    <r>
      <rPr>
        <sz val="14"/>
        <rFont val="宋体"/>
        <charset val="134"/>
      </rPr>
      <t>混凝土护栏</t>
    </r>
    <r>
      <rPr>
        <sz val="14"/>
        <rFont val="Courier New"/>
        <charset val="134"/>
      </rPr>
      <t>677</t>
    </r>
    <r>
      <rPr>
        <sz val="14"/>
        <rFont val="宋体"/>
        <charset val="134"/>
      </rPr>
      <t>米。</t>
    </r>
  </si>
  <si>
    <r>
      <rPr>
        <sz val="14"/>
        <rFont val="宋体"/>
        <charset val="134"/>
      </rPr>
      <t>通过临时务工带动群众人均年增收</t>
    </r>
    <r>
      <rPr>
        <sz val="14"/>
        <rFont val="Courier New"/>
        <charset val="134"/>
      </rPr>
      <t>1000</t>
    </r>
    <r>
      <rPr>
        <sz val="14"/>
        <rFont val="宋体"/>
        <charset val="134"/>
      </rPr>
      <t>元，提升人居环境质量，保障社区安全。形成资产归所在村集体经济股份合作社所并负责管护。</t>
    </r>
  </si>
  <si>
    <r>
      <rPr>
        <sz val="14"/>
        <rFont val="Courier New"/>
        <charset val="134"/>
      </rPr>
      <t>2025</t>
    </r>
    <r>
      <rPr>
        <sz val="14"/>
        <rFont val="宋体"/>
        <charset val="134"/>
      </rPr>
      <t>年关家镇垃圾屋建设项目</t>
    </r>
  </si>
  <si>
    <r>
      <rPr>
        <sz val="14"/>
        <rFont val="宋体"/>
        <charset val="134"/>
      </rPr>
      <t>新建长</t>
    </r>
    <r>
      <rPr>
        <sz val="14"/>
        <rFont val="Courier New"/>
        <charset val="134"/>
      </rPr>
      <t>4M</t>
    </r>
    <r>
      <rPr>
        <sz val="14"/>
        <rFont val="宋体"/>
        <charset val="134"/>
      </rPr>
      <t>宽</t>
    </r>
    <r>
      <rPr>
        <sz val="14"/>
        <rFont val="Courier New"/>
        <charset val="134"/>
      </rPr>
      <t>1.5M</t>
    </r>
    <r>
      <rPr>
        <sz val="14"/>
        <rFont val="宋体"/>
        <charset val="134"/>
      </rPr>
      <t>高</t>
    </r>
    <r>
      <rPr>
        <sz val="14"/>
        <rFont val="Courier New"/>
        <charset val="134"/>
      </rPr>
      <t>2.5M</t>
    </r>
    <r>
      <rPr>
        <sz val="14"/>
        <rFont val="宋体"/>
        <charset val="134"/>
      </rPr>
      <t>垃圾屋</t>
    </r>
    <r>
      <rPr>
        <sz val="14"/>
        <rFont val="Courier New"/>
        <charset val="134"/>
      </rPr>
      <t>20</t>
    </r>
    <r>
      <rPr>
        <sz val="14"/>
        <rFont val="宋体"/>
        <charset val="134"/>
      </rPr>
      <t>座，材质采用钢板焊接，地面</t>
    </r>
    <r>
      <rPr>
        <sz val="14"/>
        <rFont val="Courier New"/>
        <charset val="134"/>
      </rPr>
      <t>C25</t>
    </r>
    <r>
      <rPr>
        <sz val="14"/>
        <rFont val="宋体"/>
        <charset val="134"/>
      </rPr>
      <t>混凝土硬化共</t>
    </r>
    <r>
      <rPr>
        <sz val="14"/>
        <rFont val="Courier New"/>
        <charset val="134"/>
      </rPr>
      <t>30m³</t>
    </r>
    <r>
      <rPr>
        <sz val="14"/>
        <rFont val="宋体"/>
        <charset val="134"/>
      </rPr>
      <t>。</t>
    </r>
  </si>
  <si>
    <r>
      <rPr>
        <sz val="14"/>
        <rFont val="宋体"/>
        <charset val="134"/>
      </rPr>
      <t>通过实施该项目带动群众临时务工人均增收</t>
    </r>
    <r>
      <rPr>
        <sz val="14"/>
        <rFont val="Courier New"/>
        <charset val="134"/>
      </rPr>
      <t>1000</t>
    </r>
    <r>
      <rPr>
        <sz val="14"/>
        <rFont val="宋体"/>
        <charset val="134"/>
      </rPr>
      <t>元，并提升人居环境质量，改善群众生活环境，受益脱贫户及监测户</t>
    </r>
    <r>
      <rPr>
        <sz val="14"/>
        <rFont val="Courier New"/>
        <charset val="134"/>
      </rPr>
      <t>1067</t>
    </r>
    <r>
      <rPr>
        <sz val="14"/>
        <rFont val="宋体"/>
        <charset val="134"/>
      </rPr>
      <t>户。形成资产归所在村集体经济股份合作社所并负责管护。</t>
    </r>
  </si>
  <si>
    <r>
      <rPr>
        <sz val="14"/>
        <rFont val="Courier New"/>
        <charset val="134"/>
      </rPr>
      <t>2025</t>
    </r>
    <r>
      <rPr>
        <sz val="14"/>
        <rFont val="宋体"/>
        <charset val="134"/>
      </rPr>
      <t>年关家镇关家社区人居环境综合整治项目</t>
    </r>
  </si>
  <si>
    <t>对社区周边排污管网进行雨污分流改造采用DN800双壁波纹管260米，基础设施提升场地土方清运3500立方米，步道维修450平米，损毁道路修复160平方米，浆砌石挡土墙917立方米，公共区域绿化4000平方米，聚集区安装路灯125盏。</t>
  </si>
  <si>
    <r>
      <rPr>
        <sz val="14"/>
        <rFont val="宋体"/>
        <charset val="134"/>
      </rPr>
      <t>通过实施该项目带动群众临时务工增加收入人均</t>
    </r>
    <r>
      <rPr>
        <sz val="14"/>
        <rFont val="Courier New"/>
        <charset val="134"/>
      </rPr>
      <t>2000</t>
    </r>
    <r>
      <rPr>
        <sz val="14"/>
        <rFont val="宋体"/>
        <charset val="134"/>
      </rPr>
      <t>元，并提升人居环境质量，改善群众生活环境，受益脱贫户及监测户</t>
    </r>
    <r>
      <rPr>
        <sz val="14"/>
        <rFont val="Courier New"/>
        <charset val="134"/>
      </rPr>
      <t>206</t>
    </r>
    <r>
      <rPr>
        <sz val="14"/>
        <rFont val="宋体"/>
        <charset val="134"/>
      </rPr>
      <t>户。形成资产归所在村集体经济股份合作社所并负责管护。</t>
    </r>
  </si>
  <si>
    <r>
      <rPr>
        <sz val="14"/>
        <rFont val="Courier New"/>
        <charset val="134"/>
      </rPr>
      <t>2025</t>
    </r>
    <r>
      <rPr>
        <sz val="14"/>
        <rFont val="宋体"/>
        <charset val="134"/>
      </rPr>
      <t>年新城街道人居环境综合治理项目</t>
    </r>
  </si>
  <si>
    <r>
      <rPr>
        <sz val="14"/>
        <rFont val="Courier New"/>
        <charset val="134"/>
      </rPr>
      <t>1.</t>
    </r>
    <r>
      <rPr>
        <sz val="14"/>
        <rFont val="宋体"/>
        <charset val="134"/>
      </rPr>
      <t>定期对全办</t>
    </r>
    <r>
      <rPr>
        <sz val="14"/>
        <rFont val="Courier New"/>
        <charset val="134"/>
      </rPr>
      <t>13</t>
    </r>
    <r>
      <rPr>
        <sz val="14"/>
        <rFont val="宋体"/>
        <charset val="134"/>
      </rPr>
      <t>个涉农村（社区）</t>
    </r>
    <r>
      <rPr>
        <sz val="14"/>
        <rFont val="Courier New"/>
        <charset val="134"/>
      </rPr>
      <t>86</t>
    </r>
    <r>
      <rPr>
        <sz val="14"/>
        <rFont val="宋体"/>
        <charset val="134"/>
      </rPr>
      <t>个点，全年约</t>
    </r>
    <r>
      <rPr>
        <sz val="14"/>
        <rFont val="Courier New"/>
        <charset val="134"/>
      </rPr>
      <t>9000</t>
    </r>
    <r>
      <rPr>
        <sz val="14"/>
        <rFont val="宋体"/>
        <charset val="134"/>
      </rPr>
      <t>吨生活垃圾进行位定点收集、及时清运。</t>
    </r>
    <r>
      <rPr>
        <sz val="14"/>
        <rFont val="Courier New"/>
        <charset val="134"/>
      </rPr>
      <t>2.</t>
    </r>
    <r>
      <rPr>
        <sz val="14"/>
        <rFont val="宋体"/>
        <charset val="134"/>
      </rPr>
      <t>对全办</t>
    </r>
    <r>
      <rPr>
        <sz val="14"/>
        <rFont val="Courier New"/>
        <charset val="134"/>
      </rPr>
      <t>13</t>
    </r>
    <r>
      <rPr>
        <sz val="14"/>
        <rFont val="宋体"/>
        <charset val="134"/>
      </rPr>
      <t>个涉农村（社区）</t>
    </r>
    <r>
      <rPr>
        <sz val="14"/>
        <rFont val="Courier New"/>
        <charset val="134"/>
      </rPr>
      <t>86</t>
    </r>
    <r>
      <rPr>
        <sz val="14"/>
        <rFont val="宋体"/>
        <charset val="134"/>
      </rPr>
      <t>个点的</t>
    </r>
    <r>
      <rPr>
        <sz val="14"/>
        <rFont val="Courier New"/>
        <charset val="134"/>
      </rPr>
      <t>1020</t>
    </r>
    <r>
      <rPr>
        <sz val="14"/>
        <rFont val="宋体"/>
        <charset val="134"/>
      </rPr>
      <t>垃圾箱、</t>
    </r>
    <r>
      <rPr>
        <sz val="14"/>
        <rFont val="Courier New"/>
        <charset val="134"/>
      </rPr>
      <t>29</t>
    </r>
    <r>
      <rPr>
        <sz val="14"/>
        <rFont val="宋体"/>
        <charset val="134"/>
      </rPr>
      <t>垃圾收集房破损的更换及修建，</t>
    </r>
    <r>
      <rPr>
        <sz val="14"/>
        <rFont val="Courier New"/>
        <charset val="134"/>
      </rPr>
      <t>2</t>
    </r>
    <r>
      <rPr>
        <sz val="14"/>
        <rFont val="宋体"/>
        <charset val="134"/>
      </rPr>
      <t>台清运车辆老化的维修及更换。</t>
    </r>
    <r>
      <rPr>
        <sz val="14"/>
        <rFont val="Courier New"/>
        <charset val="134"/>
      </rPr>
      <t>3.</t>
    </r>
    <r>
      <rPr>
        <sz val="14"/>
        <rFont val="宋体"/>
        <charset val="134"/>
      </rPr>
      <t>提升对全办的</t>
    </r>
    <r>
      <rPr>
        <sz val="14"/>
        <rFont val="Courier New"/>
        <charset val="134"/>
      </rPr>
      <t>13</t>
    </r>
    <r>
      <rPr>
        <sz val="14"/>
        <rFont val="宋体"/>
        <charset val="134"/>
      </rPr>
      <t>个村社区的环境综合整治行动</t>
    </r>
  </si>
  <si>
    <t>张辉</t>
  </si>
  <si>
    <r>
      <rPr>
        <sz val="14"/>
        <rFont val="宋体"/>
        <charset val="134"/>
      </rPr>
      <t>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t>
    </r>
    <r>
      <rPr>
        <sz val="14"/>
        <rFont val="Courier New"/>
        <charset val="134"/>
      </rPr>
      <t xml:space="preserve"> </t>
    </r>
    <r>
      <rPr>
        <sz val="14"/>
        <rFont val="宋体"/>
        <charset val="134"/>
      </rPr>
      <t>，配齐基本保洁设备</t>
    </r>
    <r>
      <rPr>
        <sz val="14"/>
        <rFont val="Courier New"/>
        <charset val="134"/>
      </rPr>
      <t xml:space="preserve"> </t>
    </r>
    <r>
      <rPr>
        <sz val="14"/>
        <rFont val="宋体"/>
        <charset val="134"/>
      </rPr>
      <t>，确保村内生活垃圾定点收集</t>
    </r>
    <r>
      <rPr>
        <sz val="14"/>
        <rFont val="Courier New"/>
        <charset val="134"/>
      </rPr>
      <t xml:space="preserve"> </t>
    </r>
    <r>
      <rPr>
        <sz val="14"/>
        <rFont val="宋体"/>
        <charset val="134"/>
      </rPr>
      <t>、及时清运、无露天堆放现象，村庄干净、整洁、有序提升村容村貌增加了群众的幸福感。形成资产归所在村集体经济股份合作社所并负责管护。</t>
    </r>
  </si>
  <si>
    <r>
      <rPr>
        <sz val="14"/>
        <rFont val="Courier New"/>
        <charset val="134"/>
      </rPr>
      <t>2025</t>
    </r>
    <r>
      <rPr>
        <sz val="14"/>
        <rFont val="宋体"/>
        <charset val="134"/>
      </rPr>
      <t>年新城街道油坊村村容村貌整治提升产业发展项目</t>
    </r>
  </si>
  <si>
    <r>
      <rPr>
        <sz val="14"/>
        <rFont val="宋体"/>
        <charset val="134"/>
      </rPr>
      <t>油坊村辖区内东坝汉江四桥东侧连接内环路</t>
    </r>
    <r>
      <rPr>
        <sz val="14"/>
        <rFont val="Courier New"/>
        <charset val="134"/>
      </rPr>
      <t>500</t>
    </r>
    <r>
      <rPr>
        <sz val="14"/>
        <rFont val="宋体"/>
        <charset val="134"/>
      </rPr>
      <t>米长，</t>
    </r>
    <r>
      <rPr>
        <sz val="14"/>
        <rFont val="Courier New"/>
        <charset val="134"/>
      </rPr>
      <t>4.5</t>
    </r>
    <r>
      <rPr>
        <sz val="14"/>
        <rFont val="宋体"/>
        <charset val="134"/>
      </rPr>
      <t>米宽第三产业道路硬化（垒石坎</t>
    </r>
    <r>
      <rPr>
        <sz val="14"/>
        <rFont val="Courier New"/>
        <charset val="134"/>
      </rPr>
      <t>1500</t>
    </r>
    <r>
      <rPr>
        <sz val="14"/>
        <rFont val="宋体"/>
        <charset val="134"/>
      </rPr>
      <t>立方，垫基层</t>
    </r>
    <r>
      <rPr>
        <sz val="14"/>
        <rFont val="Courier New"/>
        <charset val="134"/>
      </rPr>
      <t>1250</t>
    </r>
    <r>
      <rPr>
        <sz val="14"/>
        <rFont val="宋体"/>
        <charset val="134"/>
      </rPr>
      <t>立方沙石料混合基石，</t>
    </r>
    <r>
      <rPr>
        <sz val="14"/>
        <rFont val="Courier New"/>
        <charset val="134"/>
      </rPr>
      <t>500</t>
    </r>
    <r>
      <rPr>
        <sz val="14"/>
        <rFont val="宋体"/>
        <charset val="134"/>
      </rPr>
      <t>立方混泥土）；村内一组至六组雨水管道铺设（破路面</t>
    </r>
    <r>
      <rPr>
        <sz val="14"/>
        <rFont val="Courier New"/>
        <charset val="134"/>
      </rPr>
      <t>3500</t>
    </r>
    <r>
      <rPr>
        <sz val="14"/>
        <rFont val="宋体"/>
        <charset val="134"/>
      </rPr>
      <t>平方，</t>
    </r>
    <r>
      <rPr>
        <sz val="14"/>
        <rFont val="Courier New"/>
        <charset val="134"/>
      </rPr>
      <t>Φ50</t>
    </r>
    <r>
      <rPr>
        <sz val="14"/>
        <rFont val="宋体"/>
        <charset val="134"/>
      </rPr>
      <t>厘米水泥管</t>
    </r>
    <r>
      <rPr>
        <sz val="14"/>
        <rFont val="Courier New"/>
        <charset val="134"/>
      </rPr>
      <t>700</t>
    </r>
    <r>
      <rPr>
        <sz val="14"/>
        <rFont val="宋体"/>
        <charset val="134"/>
      </rPr>
      <t>米，</t>
    </r>
    <r>
      <rPr>
        <sz val="14"/>
        <rFont val="Courier New"/>
        <charset val="134"/>
      </rPr>
      <t>Φ30</t>
    </r>
    <r>
      <rPr>
        <sz val="14"/>
        <rFont val="宋体"/>
        <charset val="134"/>
      </rPr>
      <t>厘米水泥管</t>
    </r>
    <r>
      <rPr>
        <sz val="14"/>
        <rFont val="Courier New"/>
        <charset val="134"/>
      </rPr>
      <t>1200</t>
    </r>
    <r>
      <rPr>
        <sz val="14"/>
        <rFont val="宋体"/>
        <charset val="134"/>
      </rPr>
      <t>米，道路路面修复硬化</t>
    </r>
    <r>
      <rPr>
        <sz val="14"/>
        <rFont val="Courier New"/>
        <charset val="134"/>
      </rPr>
      <t>700</t>
    </r>
    <r>
      <rPr>
        <sz val="14"/>
        <rFont val="宋体"/>
        <charset val="134"/>
      </rPr>
      <t>米，</t>
    </r>
    <r>
      <rPr>
        <sz val="14"/>
        <rFont val="Courier New"/>
        <charset val="134"/>
      </rPr>
      <t>5</t>
    </r>
    <r>
      <rPr>
        <sz val="14"/>
        <rFont val="宋体"/>
        <charset val="134"/>
      </rPr>
      <t>米宽，</t>
    </r>
    <r>
      <rPr>
        <sz val="14"/>
        <rFont val="Courier New"/>
        <charset val="134"/>
      </rPr>
      <t>700</t>
    </r>
    <r>
      <rPr>
        <sz val="14"/>
        <rFont val="宋体"/>
        <charset val="134"/>
      </rPr>
      <t>立方混泥土，垫基层</t>
    </r>
    <r>
      <rPr>
        <sz val="14"/>
        <rFont val="Courier New"/>
        <charset val="134"/>
      </rPr>
      <t>1750</t>
    </r>
    <r>
      <rPr>
        <sz val="14"/>
        <rFont val="宋体"/>
        <charset val="134"/>
      </rPr>
      <t>立方沙石料混合基石，</t>
    </r>
    <r>
      <rPr>
        <sz val="14"/>
        <rFont val="Courier New"/>
        <charset val="134"/>
      </rPr>
      <t>35</t>
    </r>
    <r>
      <rPr>
        <sz val="14"/>
        <rFont val="宋体"/>
        <charset val="134"/>
      </rPr>
      <t>个检查井，雨水口</t>
    </r>
    <r>
      <rPr>
        <sz val="14"/>
        <rFont val="Courier New"/>
        <charset val="134"/>
      </rPr>
      <t>200</t>
    </r>
    <r>
      <rPr>
        <sz val="14"/>
        <rFont val="宋体"/>
        <charset val="134"/>
      </rPr>
      <t>个，路沿石</t>
    </r>
    <r>
      <rPr>
        <sz val="14"/>
        <rFont val="Courier New"/>
        <charset val="134"/>
      </rPr>
      <t>1400</t>
    </r>
    <r>
      <rPr>
        <sz val="14"/>
        <rFont val="宋体"/>
        <charset val="134"/>
      </rPr>
      <t>米）</t>
    </r>
  </si>
  <si>
    <t>油坊村</t>
  </si>
  <si>
    <t>全村无排水管道，污水无处排放，人居环境差，修建排水管道后将大幅提升全村村民居住环境，改善村民出行，盘活四桥及周边第三产业发展，促进村民增收。形成资产归所在村集体经济股份合作社所并负责管护。</t>
  </si>
  <si>
    <r>
      <rPr>
        <sz val="14"/>
        <rFont val="Courier New"/>
        <charset val="134"/>
      </rPr>
      <t>2025</t>
    </r>
    <r>
      <rPr>
        <sz val="14"/>
        <rFont val="宋体"/>
        <charset val="134"/>
      </rPr>
      <t>年新城街道白庙村村容村貌整治提升项目</t>
    </r>
  </si>
  <si>
    <r>
      <rPr>
        <sz val="14"/>
        <rFont val="宋体"/>
        <charset val="134"/>
      </rPr>
      <t>白庙村辖区内救生道路</t>
    </r>
    <r>
      <rPr>
        <sz val="14"/>
        <rFont val="Courier New"/>
        <charset val="134"/>
      </rPr>
      <t>1-10</t>
    </r>
    <r>
      <rPr>
        <sz val="14"/>
        <rFont val="宋体"/>
        <charset val="134"/>
      </rPr>
      <t>组</t>
    </r>
    <r>
      <rPr>
        <sz val="14"/>
        <rFont val="Courier New"/>
        <charset val="134"/>
      </rPr>
      <t>800</t>
    </r>
    <r>
      <rPr>
        <sz val="14"/>
        <rFont val="宋体"/>
        <charset val="134"/>
      </rPr>
      <t>米长，</t>
    </r>
    <r>
      <rPr>
        <sz val="14"/>
        <rFont val="Courier New"/>
        <charset val="134"/>
      </rPr>
      <t>3.5</t>
    </r>
    <r>
      <rPr>
        <sz val="14"/>
        <rFont val="宋体"/>
        <charset val="134"/>
      </rPr>
      <t>米宽，厚度</t>
    </r>
    <r>
      <rPr>
        <sz val="14"/>
        <rFont val="Courier New"/>
        <charset val="134"/>
      </rPr>
      <t>20</t>
    </r>
    <r>
      <rPr>
        <sz val="14"/>
        <rFont val="宋体"/>
        <charset val="134"/>
      </rPr>
      <t>公分，第三产业道路硬化（</t>
    </r>
    <r>
      <rPr>
        <sz val="14"/>
        <rFont val="Courier New"/>
        <charset val="134"/>
      </rPr>
      <t>600</t>
    </r>
    <r>
      <rPr>
        <sz val="14"/>
        <rFont val="宋体"/>
        <charset val="134"/>
      </rPr>
      <t>立方混泥土）；村内背街小巷</t>
    </r>
    <r>
      <rPr>
        <sz val="14"/>
        <rFont val="Courier New"/>
        <charset val="134"/>
      </rPr>
      <t>1</t>
    </r>
    <r>
      <rPr>
        <sz val="14"/>
        <rFont val="宋体"/>
        <charset val="134"/>
      </rPr>
      <t>组</t>
    </r>
    <r>
      <rPr>
        <sz val="14"/>
        <rFont val="Courier New"/>
        <charset val="134"/>
      </rPr>
      <t>-10</t>
    </r>
    <r>
      <rPr>
        <sz val="14"/>
        <rFont val="宋体"/>
        <charset val="134"/>
      </rPr>
      <t>组</t>
    </r>
    <r>
      <rPr>
        <sz val="14"/>
        <rFont val="Courier New"/>
        <charset val="134"/>
      </rPr>
      <t>3000</t>
    </r>
    <r>
      <rPr>
        <sz val="14"/>
        <rFont val="宋体"/>
        <charset val="134"/>
      </rPr>
      <t>米雨污水管道铺设（破路面</t>
    </r>
    <r>
      <rPr>
        <sz val="14"/>
        <rFont val="Courier New"/>
        <charset val="134"/>
      </rPr>
      <t>5000</t>
    </r>
    <r>
      <rPr>
        <sz val="14"/>
        <rFont val="宋体"/>
        <charset val="134"/>
      </rPr>
      <t>平方，垫基层</t>
    </r>
    <r>
      <rPr>
        <sz val="14"/>
        <rFont val="Courier New"/>
        <charset val="134"/>
      </rPr>
      <t>1750</t>
    </r>
    <r>
      <rPr>
        <sz val="14"/>
        <rFont val="宋体"/>
        <charset val="134"/>
      </rPr>
      <t>立方砂石料混合基石，</t>
    </r>
    <r>
      <rPr>
        <sz val="14"/>
        <rFont val="Courier New"/>
        <charset val="134"/>
      </rPr>
      <t>600</t>
    </r>
    <r>
      <rPr>
        <sz val="14"/>
        <rFont val="宋体"/>
        <charset val="134"/>
      </rPr>
      <t>立方混泥土</t>
    </r>
    <r>
      <rPr>
        <sz val="14"/>
        <rFont val="Courier New"/>
        <charset val="134"/>
      </rPr>
      <t xml:space="preserve"> </t>
    </r>
    <r>
      <rPr>
        <sz val="14"/>
        <rFont val="宋体"/>
        <charset val="134"/>
      </rPr>
      <t>，</t>
    </r>
    <r>
      <rPr>
        <sz val="14"/>
        <rFont val="Courier New"/>
        <charset val="134"/>
      </rPr>
      <t xml:space="preserve"> 300</t>
    </r>
    <r>
      <rPr>
        <sz val="14"/>
        <rFont val="宋体"/>
        <charset val="134"/>
      </rPr>
      <t>厘米水泥管</t>
    </r>
    <r>
      <rPr>
        <sz val="14"/>
        <rFont val="Courier New"/>
        <charset val="134"/>
      </rPr>
      <t>3000</t>
    </r>
    <r>
      <rPr>
        <sz val="14"/>
        <rFont val="宋体"/>
        <charset val="134"/>
      </rPr>
      <t>米，道路路面修复硬化</t>
    </r>
    <r>
      <rPr>
        <sz val="14"/>
        <rFont val="Courier New"/>
        <charset val="134"/>
      </rPr>
      <t>3000</t>
    </r>
    <r>
      <rPr>
        <sz val="14"/>
        <rFont val="宋体"/>
        <charset val="134"/>
      </rPr>
      <t>米，</t>
    </r>
    <r>
      <rPr>
        <sz val="14"/>
        <rFont val="Courier New"/>
        <charset val="134"/>
      </rPr>
      <t>5</t>
    </r>
    <r>
      <rPr>
        <sz val="14"/>
        <rFont val="宋体"/>
        <charset val="134"/>
      </rPr>
      <t>米宽，</t>
    </r>
    <r>
      <rPr>
        <sz val="14"/>
        <rFont val="Courier New"/>
        <charset val="134"/>
      </rPr>
      <t>600</t>
    </r>
    <r>
      <rPr>
        <sz val="14"/>
        <rFont val="宋体"/>
        <charset val="134"/>
      </rPr>
      <t>立方混泥土，垫基层</t>
    </r>
    <r>
      <rPr>
        <sz val="14"/>
        <rFont val="Courier New"/>
        <charset val="134"/>
      </rPr>
      <t>2250</t>
    </r>
    <r>
      <rPr>
        <sz val="14"/>
        <rFont val="宋体"/>
        <charset val="134"/>
      </rPr>
      <t>立方砂石料混合基石，</t>
    </r>
    <r>
      <rPr>
        <sz val="14"/>
        <rFont val="Courier New"/>
        <charset val="134"/>
      </rPr>
      <t>35</t>
    </r>
    <r>
      <rPr>
        <sz val="14"/>
        <rFont val="宋体"/>
        <charset val="134"/>
      </rPr>
      <t>个检查井，雨水口</t>
    </r>
    <r>
      <rPr>
        <sz val="14"/>
        <rFont val="Courier New"/>
        <charset val="134"/>
      </rPr>
      <t>200</t>
    </r>
    <r>
      <rPr>
        <sz val="14"/>
        <rFont val="宋体"/>
        <charset val="134"/>
      </rPr>
      <t>个）</t>
    </r>
  </si>
  <si>
    <t>白庙村</t>
  </si>
  <si>
    <r>
      <rPr>
        <sz val="14"/>
        <rFont val="宋体"/>
        <charset val="134"/>
      </rPr>
      <t>通过人居环境整治村容村貌提升全村村民居住环境，改善村民出行，壮大村集体经济，带动村整体发展，提升整村融合发展水平。增加房屋出租率以及周边群众第三产业的发展。直接受益群众</t>
    </r>
    <r>
      <rPr>
        <sz val="14"/>
        <rFont val="Courier New"/>
        <charset val="134"/>
      </rPr>
      <t>557</t>
    </r>
    <r>
      <rPr>
        <sz val="14"/>
        <rFont val="宋体"/>
        <charset val="134"/>
      </rPr>
      <t>户</t>
    </r>
    <r>
      <rPr>
        <sz val="14"/>
        <rFont val="Courier New"/>
        <charset val="134"/>
      </rPr>
      <t>2148</t>
    </r>
    <r>
      <rPr>
        <sz val="14"/>
        <rFont val="宋体"/>
        <charset val="134"/>
      </rPr>
      <t>人其中脱贫及监测户</t>
    </r>
    <r>
      <rPr>
        <sz val="14"/>
        <rFont val="Courier New"/>
        <charset val="134"/>
      </rPr>
      <t>64</t>
    </r>
    <r>
      <rPr>
        <sz val="14"/>
        <rFont val="宋体"/>
        <charset val="134"/>
      </rPr>
      <t>户</t>
    </r>
    <r>
      <rPr>
        <sz val="14"/>
        <rFont val="Courier New"/>
        <charset val="134"/>
      </rPr>
      <t>210</t>
    </r>
    <r>
      <rPr>
        <sz val="14"/>
        <rFont val="宋体"/>
        <charset val="134"/>
      </rPr>
      <t>人。形成资产归所在村集体经济股份合作社所并负责管护。</t>
    </r>
  </si>
  <si>
    <r>
      <rPr>
        <sz val="14"/>
        <rFont val="Courier New"/>
        <charset val="134"/>
      </rPr>
      <t>2025</t>
    </r>
    <r>
      <rPr>
        <sz val="14"/>
        <rFont val="宋体"/>
        <charset val="134"/>
      </rPr>
      <t>年新城街道枣园村村容村貌整治提升项目</t>
    </r>
  </si>
  <si>
    <r>
      <rPr>
        <sz val="14"/>
        <rFont val="宋体"/>
        <charset val="134"/>
      </rPr>
      <t>枣园村四组长</t>
    </r>
    <r>
      <rPr>
        <sz val="14"/>
        <rFont val="Courier New"/>
        <charset val="134"/>
      </rPr>
      <t>400</t>
    </r>
    <r>
      <rPr>
        <sz val="14"/>
        <rFont val="宋体"/>
        <charset val="134"/>
      </rPr>
      <t>米宽</t>
    </r>
    <r>
      <rPr>
        <sz val="14"/>
        <rFont val="Courier New"/>
        <charset val="134"/>
      </rPr>
      <t>4</t>
    </r>
    <r>
      <rPr>
        <sz val="14"/>
        <rFont val="宋体"/>
        <charset val="134"/>
      </rPr>
      <t>米厚</t>
    </r>
    <r>
      <rPr>
        <sz val="14"/>
        <rFont val="Courier New"/>
        <charset val="134"/>
      </rPr>
      <t>0.3</t>
    </r>
    <r>
      <rPr>
        <sz val="14"/>
        <rFont val="宋体"/>
        <charset val="134"/>
      </rPr>
      <t>米巷道下水管网铺设及路面硬化（拆除路面</t>
    </r>
    <r>
      <rPr>
        <sz val="14"/>
        <rFont val="Courier New"/>
        <charset val="134"/>
      </rPr>
      <t>1600m2</t>
    </r>
    <r>
      <rPr>
        <sz val="14"/>
        <rFont val="宋体"/>
        <charset val="134"/>
      </rPr>
      <t>、拆除基层</t>
    </r>
    <r>
      <rPr>
        <sz val="14"/>
        <rFont val="Courier New"/>
        <charset val="134"/>
      </rPr>
      <t>1600m2</t>
    </r>
    <r>
      <rPr>
        <sz val="14"/>
        <rFont val="宋体"/>
        <charset val="134"/>
      </rPr>
      <t>、路基处理</t>
    </r>
    <r>
      <rPr>
        <sz val="14"/>
        <rFont val="Courier New"/>
        <charset val="134"/>
      </rPr>
      <t>1600m2</t>
    </r>
    <r>
      <rPr>
        <sz val="14"/>
        <rFont val="宋体"/>
        <charset val="134"/>
      </rPr>
      <t>、道路基层</t>
    </r>
    <r>
      <rPr>
        <sz val="14"/>
        <rFont val="Courier New"/>
        <charset val="134"/>
      </rPr>
      <t>1600m2</t>
    </r>
    <r>
      <rPr>
        <sz val="14"/>
        <rFont val="宋体"/>
        <charset val="134"/>
      </rPr>
      <t>、道路面层</t>
    </r>
    <r>
      <rPr>
        <sz val="14"/>
        <rFont val="Courier New"/>
        <charset val="134"/>
      </rPr>
      <t>1600m2</t>
    </r>
    <r>
      <rPr>
        <sz val="14"/>
        <rFont val="宋体"/>
        <charset val="134"/>
      </rPr>
      <t>、管沟开挖</t>
    </r>
    <r>
      <rPr>
        <sz val="14"/>
        <rFont val="Courier New"/>
        <charset val="134"/>
      </rPr>
      <t>760m3</t>
    </r>
    <r>
      <rPr>
        <sz val="14"/>
        <rFont val="宋体"/>
        <charset val="134"/>
      </rPr>
      <t>、塑料管道铺设</t>
    </r>
    <r>
      <rPr>
        <sz val="14"/>
        <rFont val="Courier New"/>
        <charset val="134"/>
      </rPr>
      <t>380m</t>
    </r>
    <r>
      <rPr>
        <sz val="14"/>
        <rFont val="宋体"/>
        <charset val="134"/>
      </rPr>
      <t>、混凝土污水井</t>
    </r>
    <r>
      <rPr>
        <sz val="14"/>
        <rFont val="Courier New"/>
        <charset val="134"/>
      </rPr>
      <t>20</t>
    </r>
    <r>
      <rPr>
        <sz val="14"/>
        <rFont val="宋体"/>
        <charset val="134"/>
      </rPr>
      <t>座、砌筑污水排水井</t>
    </r>
    <r>
      <rPr>
        <sz val="14"/>
        <rFont val="Courier New"/>
        <charset val="134"/>
      </rPr>
      <t>40</t>
    </r>
    <r>
      <rPr>
        <sz val="14"/>
        <rFont val="宋体"/>
        <charset val="134"/>
      </rPr>
      <t>座、塑料管道铺设</t>
    </r>
    <r>
      <rPr>
        <sz val="14"/>
        <rFont val="Courier New"/>
        <charset val="134"/>
      </rPr>
      <t>80m</t>
    </r>
    <r>
      <rPr>
        <sz val="14"/>
        <rFont val="宋体"/>
        <charset val="134"/>
      </rPr>
      <t>、安砌侧</t>
    </r>
    <r>
      <rPr>
        <sz val="14"/>
        <rFont val="Courier New"/>
        <charset val="134"/>
      </rPr>
      <t>(</t>
    </r>
    <r>
      <rPr>
        <sz val="14"/>
        <rFont val="宋体"/>
        <charset val="134"/>
      </rPr>
      <t>平、缘</t>
    </r>
    <r>
      <rPr>
        <sz val="14"/>
        <rFont val="Courier New"/>
        <charset val="134"/>
      </rPr>
      <t>)</t>
    </r>
    <r>
      <rPr>
        <sz val="14"/>
        <rFont val="宋体"/>
        <charset val="134"/>
      </rPr>
      <t>石</t>
    </r>
    <r>
      <rPr>
        <sz val="14"/>
        <rFont val="Courier New"/>
        <charset val="134"/>
      </rPr>
      <t>800m</t>
    </r>
    <r>
      <rPr>
        <sz val="14"/>
        <rFont val="宋体"/>
        <charset val="134"/>
      </rPr>
      <t>）</t>
    </r>
  </si>
  <si>
    <t>枣园村</t>
  </si>
  <si>
    <r>
      <rPr>
        <sz val="14"/>
        <rFont val="宋体"/>
        <charset val="134"/>
      </rPr>
      <t>通过人居环境整治村容村貌提升，改善村民安全出行条件，带动发展本村第三产业，提高生产生活质量，提升房屋出租率，预计受益</t>
    </r>
    <r>
      <rPr>
        <sz val="14"/>
        <rFont val="Courier New"/>
        <charset val="134"/>
      </rPr>
      <t>113</t>
    </r>
    <r>
      <rPr>
        <sz val="14"/>
        <rFont val="宋体"/>
        <charset val="134"/>
      </rPr>
      <t>户</t>
    </r>
    <r>
      <rPr>
        <sz val="14"/>
        <rFont val="Courier New"/>
        <charset val="134"/>
      </rPr>
      <t>457</t>
    </r>
    <r>
      <rPr>
        <sz val="14"/>
        <rFont val="宋体"/>
        <charset val="134"/>
      </rPr>
      <t>人，其中脱贫户</t>
    </r>
    <r>
      <rPr>
        <sz val="14"/>
        <rFont val="Courier New"/>
        <charset val="134"/>
      </rPr>
      <t>3</t>
    </r>
    <r>
      <rPr>
        <sz val="14"/>
        <rFont val="宋体"/>
        <charset val="134"/>
      </rPr>
      <t>户</t>
    </r>
    <r>
      <rPr>
        <sz val="14"/>
        <rFont val="Courier New"/>
        <charset val="134"/>
      </rPr>
      <t>14</t>
    </r>
    <r>
      <rPr>
        <sz val="14"/>
        <rFont val="宋体"/>
        <charset val="134"/>
      </rPr>
      <t>人，改善群居环境，提升群众幸福感。形成资产归所在村集体经济股份合作社所并负责管护。</t>
    </r>
  </si>
  <si>
    <r>
      <rPr>
        <sz val="14"/>
        <rFont val="Courier New"/>
        <charset val="134"/>
      </rPr>
      <t>2025</t>
    </r>
    <r>
      <rPr>
        <sz val="14"/>
        <rFont val="宋体"/>
        <charset val="134"/>
      </rPr>
      <t>年叶坪镇桥亭村人居环境整治项目</t>
    </r>
  </si>
  <si>
    <r>
      <rPr>
        <sz val="14"/>
        <rFont val="宋体"/>
        <charset val="134"/>
      </rPr>
      <t>在桥亭村老街、张家院子修建公厕共</t>
    </r>
    <r>
      <rPr>
        <sz val="14"/>
        <rFont val="Courier New"/>
        <charset val="134"/>
      </rPr>
      <t>2</t>
    </r>
    <r>
      <rPr>
        <sz val="14"/>
        <rFont val="宋体"/>
        <charset val="134"/>
      </rPr>
      <t>处，男女分厕，每个厕所</t>
    </r>
    <r>
      <rPr>
        <sz val="14"/>
        <rFont val="Courier New"/>
        <charset val="134"/>
      </rPr>
      <t>30</t>
    </r>
    <r>
      <rPr>
        <sz val="14"/>
        <rFont val="宋体"/>
        <charset val="134"/>
      </rPr>
      <t>平方米。</t>
    </r>
  </si>
  <si>
    <r>
      <rPr>
        <sz val="14"/>
        <rFont val="宋体"/>
        <charset val="134"/>
      </rPr>
      <t>该项目实施中带动劳动力就业</t>
    </r>
    <r>
      <rPr>
        <sz val="14"/>
        <rFont val="Courier New"/>
        <charset val="134"/>
      </rPr>
      <t>50</t>
    </r>
    <r>
      <rPr>
        <sz val="14"/>
        <rFont val="宋体"/>
        <charset val="134"/>
      </rPr>
      <t>人，以务工就业带动群众增收，其中带动脱贫户、监测对象</t>
    </r>
    <r>
      <rPr>
        <sz val="14"/>
        <rFont val="Courier New"/>
        <charset val="134"/>
      </rPr>
      <t>22</t>
    </r>
    <r>
      <rPr>
        <sz val="14"/>
        <rFont val="宋体"/>
        <charset val="134"/>
      </rPr>
      <t>户</t>
    </r>
    <r>
      <rPr>
        <sz val="14"/>
        <rFont val="Courier New"/>
        <charset val="134"/>
      </rPr>
      <t>25</t>
    </r>
    <r>
      <rPr>
        <sz val="14"/>
        <rFont val="宋体"/>
        <charset val="134"/>
      </rPr>
      <t>人，人均增收</t>
    </r>
    <r>
      <rPr>
        <sz val="14"/>
        <rFont val="Courier New"/>
        <charset val="134"/>
      </rPr>
      <t>1300</t>
    </r>
    <r>
      <rPr>
        <sz val="14"/>
        <rFont val="宋体"/>
        <charset val="134"/>
      </rPr>
      <t>元。项目建成后形成资产归村集体所有并落实管护责任。</t>
    </r>
  </si>
  <si>
    <r>
      <rPr>
        <sz val="14"/>
        <rFont val="Courier New"/>
        <charset val="134"/>
      </rPr>
      <t>2025</t>
    </r>
    <r>
      <rPr>
        <sz val="14"/>
        <rFont val="宋体"/>
        <charset val="134"/>
      </rPr>
      <t>年叶坪镇桥亭村村容村貌集中连片整治提升项目</t>
    </r>
  </si>
  <si>
    <r>
      <rPr>
        <sz val="14"/>
        <rFont val="宋体"/>
        <charset val="134"/>
      </rPr>
      <t>老院落墙面粉刷</t>
    </r>
    <r>
      <rPr>
        <sz val="14"/>
        <rFont val="Courier New"/>
        <charset val="134"/>
      </rPr>
      <t>3000</t>
    </r>
    <r>
      <rPr>
        <sz val="14"/>
        <rFont val="宋体"/>
        <charset val="134"/>
      </rPr>
      <t>平方米，</t>
    </r>
    <r>
      <rPr>
        <sz val="14"/>
        <rFont val="Courier New"/>
        <charset val="134"/>
      </rPr>
      <t>φ110</t>
    </r>
    <r>
      <rPr>
        <sz val="14"/>
        <rFont val="宋体"/>
        <charset val="134"/>
      </rPr>
      <t>排水管网</t>
    </r>
    <r>
      <rPr>
        <sz val="14"/>
        <rFont val="Courier New"/>
        <charset val="134"/>
      </rPr>
      <t>3000</t>
    </r>
    <r>
      <rPr>
        <sz val="14"/>
        <rFont val="宋体"/>
        <charset val="134"/>
      </rPr>
      <t>米，浆砌石坎</t>
    </r>
    <r>
      <rPr>
        <sz val="14"/>
        <rFont val="Courier New"/>
        <charset val="134"/>
      </rPr>
      <t>650</t>
    </r>
    <r>
      <rPr>
        <sz val="14"/>
        <rFont val="宋体"/>
        <charset val="134"/>
      </rPr>
      <t>立方米（宽</t>
    </r>
    <r>
      <rPr>
        <sz val="14"/>
        <rFont val="Courier New"/>
        <charset val="134"/>
      </rPr>
      <t>1.5</t>
    </r>
    <r>
      <rPr>
        <sz val="14"/>
        <rFont val="宋体"/>
        <charset val="134"/>
      </rPr>
      <t>米，高</t>
    </r>
    <r>
      <rPr>
        <sz val="14"/>
        <rFont val="Courier New"/>
        <charset val="134"/>
      </rPr>
      <t>1</t>
    </r>
    <r>
      <rPr>
        <sz val="14"/>
        <rFont val="宋体"/>
        <charset val="134"/>
      </rPr>
      <t>米，长</t>
    </r>
    <r>
      <rPr>
        <sz val="14"/>
        <rFont val="Courier New"/>
        <charset val="134"/>
      </rPr>
      <t>433</t>
    </r>
    <r>
      <rPr>
        <sz val="14"/>
        <rFont val="宋体"/>
        <charset val="134"/>
      </rPr>
      <t>米），</t>
    </r>
    <r>
      <rPr>
        <sz val="14"/>
        <rFont val="Courier New"/>
        <charset val="134"/>
      </rPr>
      <t>U</t>
    </r>
    <r>
      <rPr>
        <sz val="14"/>
        <rFont val="宋体"/>
        <charset val="134"/>
      </rPr>
      <t>型</t>
    </r>
    <r>
      <rPr>
        <sz val="14"/>
        <rFont val="Courier New"/>
        <charset val="134"/>
      </rPr>
      <t>30</t>
    </r>
    <r>
      <rPr>
        <sz val="14"/>
        <rFont val="宋体"/>
        <charset val="134"/>
      </rPr>
      <t>排水沟</t>
    </r>
    <r>
      <rPr>
        <sz val="14"/>
        <rFont val="Courier New"/>
        <charset val="134"/>
      </rPr>
      <t>3KM,</t>
    </r>
    <r>
      <rPr>
        <sz val="14"/>
        <rFont val="宋体"/>
        <charset val="134"/>
      </rPr>
      <t>更换小青瓦</t>
    </r>
    <r>
      <rPr>
        <sz val="14"/>
        <rFont val="Courier New"/>
        <charset val="134"/>
      </rPr>
      <t>5000</t>
    </r>
    <r>
      <rPr>
        <sz val="14"/>
        <rFont val="宋体"/>
        <charset val="134"/>
      </rPr>
      <t>平方米</t>
    </r>
  </si>
  <si>
    <r>
      <rPr>
        <sz val="14"/>
        <rFont val="宋体"/>
        <charset val="134"/>
      </rPr>
      <t>该项目实施中带动劳动力就业</t>
    </r>
    <r>
      <rPr>
        <sz val="14"/>
        <rFont val="Courier New"/>
        <charset val="134"/>
      </rPr>
      <t>70</t>
    </r>
    <r>
      <rPr>
        <sz val="14"/>
        <rFont val="宋体"/>
        <charset val="134"/>
      </rPr>
      <t>人，以务工就业带动群众增收，其中带动脱贫户、监测对象</t>
    </r>
    <r>
      <rPr>
        <sz val="14"/>
        <rFont val="Courier New"/>
        <charset val="134"/>
      </rPr>
      <t>27</t>
    </r>
    <r>
      <rPr>
        <sz val="14"/>
        <rFont val="宋体"/>
        <charset val="134"/>
      </rPr>
      <t>户</t>
    </r>
    <r>
      <rPr>
        <sz val="14"/>
        <rFont val="Courier New"/>
        <charset val="134"/>
      </rPr>
      <t>30</t>
    </r>
    <r>
      <rPr>
        <sz val="14"/>
        <rFont val="宋体"/>
        <charset val="134"/>
      </rPr>
      <t>人，人均增收</t>
    </r>
    <r>
      <rPr>
        <sz val="14"/>
        <rFont val="Courier New"/>
        <charset val="134"/>
      </rPr>
      <t>1600</t>
    </r>
    <r>
      <rPr>
        <sz val="14"/>
        <rFont val="宋体"/>
        <charset val="134"/>
      </rPr>
      <t>元。项目建成后形成资产归村集体所有并落实管护责任。</t>
    </r>
  </si>
  <si>
    <r>
      <rPr>
        <sz val="14"/>
        <rFont val="Courier New"/>
        <charset val="134"/>
      </rPr>
      <t>2025</t>
    </r>
    <r>
      <rPr>
        <sz val="14"/>
        <rFont val="宋体"/>
        <charset val="134"/>
      </rPr>
      <t>年五里镇张营村区公共区域提升改造项目</t>
    </r>
  </si>
  <si>
    <r>
      <rPr>
        <sz val="14"/>
        <rFont val="Courier New"/>
        <charset val="134"/>
      </rPr>
      <t>1.</t>
    </r>
    <r>
      <rPr>
        <sz val="14"/>
        <rFont val="宋体"/>
        <charset val="134"/>
      </rPr>
      <t>原氮肥厂门口至</t>
    </r>
    <r>
      <rPr>
        <sz val="14"/>
        <rFont val="Courier New"/>
        <charset val="134"/>
      </rPr>
      <t>316</t>
    </r>
    <r>
      <rPr>
        <sz val="14"/>
        <rFont val="宋体"/>
        <charset val="134"/>
      </rPr>
      <t>国道道路提升改造长</t>
    </r>
    <r>
      <rPr>
        <sz val="14"/>
        <rFont val="Courier New"/>
        <charset val="134"/>
      </rPr>
      <t>400</t>
    </r>
    <r>
      <rPr>
        <sz val="14"/>
        <rFont val="宋体"/>
        <charset val="134"/>
      </rPr>
      <t>米，宽</t>
    </r>
    <r>
      <rPr>
        <sz val="14"/>
        <rFont val="Courier New"/>
        <charset val="134"/>
      </rPr>
      <t>6</t>
    </r>
    <r>
      <rPr>
        <sz val="14"/>
        <rFont val="宋体"/>
        <charset val="134"/>
      </rPr>
      <t>米；</t>
    </r>
    <r>
      <rPr>
        <sz val="14"/>
        <rFont val="Courier New"/>
        <charset val="134"/>
      </rPr>
      <t>2.</t>
    </r>
    <r>
      <rPr>
        <sz val="14"/>
        <rFont val="宋体"/>
        <charset val="134"/>
      </rPr>
      <t>八组张乐门前至丁家营道路提升改造长</t>
    </r>
    <r>
      <rPr>
        <sz val="14"/>
        <rFont val="Courier New"/>
        <charset val="134"/>
      </rPr>
      <t>300</t>
    </r>
    <r>
      <rPr>
        <sz val="14"/>
        <rFont val="宋体"/>
        <charset val="134"/>
      </rPr>
      <t>米，宽</t>
    </r>
    <r>
      <rPr>
        <sz val="14"/>
        <rFont val="Courier New"/>
        <charset val="134"/>
      </rPr>
      <t>5</t>
    </r>
    <r>
      <rPr>
        <sz val="14"/>
        <rFont val="宋体"/>
        <charset val="134"/>
      </rPr>
      <t>米；</t>
    </r>
    <r>
      <rPr>
        <sz val="14"/>
        <rFont val="Courier New"/>
        <charset val="134"/>
      </rPr>
      <t>3.</t>
    </r>
    <r>
      <rPr>
        <sz val="14"/>
        <rFont val="宋体"/>
        <charset val="134"/>
      </rPr>
      <t>一组张永厚门前至</t>
    </r>
    <r>
      <rPr>
        <sz val="14"/>
        <rFont val="Courier New"/>
        <charset val="134"/>
      </rPr>
      <t>316</t>
    </r>
    <r>
      <rPr>
        <sz val="14"/>
        <rFont val="宋体"/>
        <charset val="134"/>
      </rPr>
      <t>国道道路提升改造长</t>
    </r>
    <r>
      <rPr>
        <sz val="14"/>
        <rFont val="Courier New"/>
        <charset val="134"/>
      </rPr>
      <t>400</t>
    </r>
    <r>
      <rPr>
        <sz val="14"/>
        <rFont val="宋体"/>
        <charset val="134"/>
      </rPr>
      <t>米，宽</t>
    </r>
    <r>
      <rPr>
        <sz val="14"/>
        <rFont val="Courier New"/>
        <charset val="134"/>
      </rPr>
      <t>7</t>
    </r>
    <r>
      <rPr>
        <sz val="14"/>
        <rFont val="宋体"/>
        <charset val="134"/>
      </rPr>
      <t>米。</t>
    </r>
  </si>
  <si>
    <r>
      <rPr>
        <sz val="14"/>
        <rFont val="宋体"/>
        <charset val="134"/>
      </rPr>
      <t>方便群众出行，提升群众生活质量和村容村貌。受益群众</t>
    </r>
    <r>
      <rPr>
        <sz val="14"/>
        <rFont val="Courier New"/>
        <charset val="134"/>
      </rPr>
      <t>100</t>
    </r>
    <r>
      <rPr>
        <sz val="14"/>
        <rFont val="宋体"/>
        <charset val="134"/>
      </rPr>
      <t>户</t>
    </r>
    <r>
      <rPr>
        <sz val="14"/>
        <rFont val="Courier New"/>
        <charset val="134"/>
      </rPr>
      <t>300</t>
    </r>
    <r>
      <rPr>
        <sz val="14"/>
        <rFont val="宋体"/>
        <charset val="134"/>
      </rPr>
      <t>人。其中脱贫户、监测户</t>
    </r>
    <r>
      <rPr>
        <sz val="14"/>
        <rFont val="Courier New"/>
        <charset val="134"/>
      </rPr>
      <t>25</t>
    </r>
    <r>
      <rPr>
        <sz val="14"/>
        <rFont val="宋体"/>
        <charset val="134"/>
      </rPr>
      <t>户</t>
    </r>
    <r>
      <rPr>
        <sz val="14"/>
        <rFont val="Courier New"/>
        <charset val="134"/>
      </rPr>
      <t>57</t>
    </r>
    <r>
      <rPr>
        <sz val="14"/>
        <rFont val="宋体"/>
        <charset val="134"/>
      </rPr>
      <t>人。项目建成后形成资产归所在村集体经济股份合作社所有并负责后续管护。</t>
    </r>
  </si>
  <si>
    <r>
      <rPr>
        <sz val="14"/>
        <rFont val="Courier New"/>
        <charset val="134"/>
      </rPr>
      <t>2025</t>
    </r>
    <r>
      <rPr>
        <sz val="14"/>
        <rFont val="宋体"/>
        <charset val="134"/>
      </rPr>
      <t>年五里镇刘营村公共区域提升改造项目</t>
    </r>
  </si>
  <si>
    <r>
      <rPr>
        <sz val="14"/>
        <rFont val="Courier New"/>
        <charset val="134"/>
      </rPr>
      <t>1.</t>
    </r>
    <r>
      <rPr>
        <sz val="14"/>
        <rFont val="宋体"/>
        <charset val="134"/>
      </rPr>
      <t>村街道门前屋后台阶治理</t>
    </r>
    <r>
      <rPr>
        <sz val="14"/>
        <rFont val="Courier New"/>
        <charset val="134"/>
      </rPr>
      <t>3600m</t>
    </r>
    <r>
      <rPr>
        <sz val="14"/>
        <rFont val="宋体"/>
        <charset val="134"/>
      </rPr>
      <t>，宽</t>
    </r>
    <r>
      <rPr>
        <sz val="14"/>
        <rFont val="Courier New"/>
        <charset val="134"/>
      </rPr>
      <t>1.4</t>
    </r>
    <r>
      <rPr>
        <sz val="14"/>
        <rFont val="宋体"/>
        <charset val="134"/>
      </rPr>
      <t>米；</t>
    </r>
    <r>
      <rPr>
        <sz val="14"/>
        <rFont val="Courier New"/>
        <charset val="134"/>
      </rPr>
      <t>2.</t>
    </r>
    <r>
      <rPr>
        <sz val="14"/>
        <rFont val="宋体"/>
        <charset val="134"/>
      </rPr>
      <t>村房后巷道治理硬化</t>
    </r>
    <r>
      <rPr>
        <sz val="14"/>
        <rFont val="Courier New"/>
        <charset val="134"/>
      </rPr>
      <t>6600</t>
    </r>
    <r>
      <rPr>
        <sz val="14"/>
        <rFont val="宋体"/>
        <charset val="134"/>
      </rPr>
      <t>㎡（长</t>
    </r>
    <r>
      <rPr>
        <sz val="14"/>
        <rFont val="Courier New"/>
        <charset val="134"/>
      </rPr>
      <t>2500</t>
    </r>
    <r>
      <rPr>
        <sz val="14"/>
        <rFont val="宋体"/>
        <charset val="134"/>
      </rPr>
      <t>米，宽</t>
    </r>
    <r>
      <rPr>
        <sz val="14"/>
        <rFont val="Courier New"/>
        <charset val="134"/>
      </rPr>
      <t>2</t>
    </r>
    <r>
      <rPr>
        <sz val="14"/>
        <rFont val="宋体"/>
        <charset val="134"/>
      </rPr>
      <t>至</t>
    </r>
    <r>
      <rPr>
        <sz val="14"/>
        <rFont val="Courier New"/>
        <charset val="134"/>
      </rPr>
      <t>4</t>
    </r>
    <r>
      <rPr>
        <sz val="14"/>
        <rFont val="宋体"/>
        <charset val="134"/>
      </rPr>
      <t>米）；</t>
    </r>
    <r>
      <rPr>
        <sz val="14"/>
        <rFont val="Courier New"/>
        <charset val="134"/>
      </rPr>
      <t>3.</t>
    </r>
    <r>
      <rPr>
        <sz val="14"/>
        <rFont val="宋体"/>
        <charset val="134"/>
      </rPr>
      <t>排水沟管护及盖面硬化长</t>
    </r>
    <r>
      <rPr>
        <sz val="14"/>
        <rFont val="Courier New"/>
        <charset val="134"/>
      </rPr>
      <t>1300m</t>
    </r>
    <r>
      <rPr>
        <sz val="14"/>
        <rFont val="宋体"/>
        <charset val="134"/>
      </rPr>
      <t>，宽</t>
    </r>
    <r>
      <rPr>
        <sz val="14"/>
        <rFont val="Courier New"/>
        <charset val="134"/>
      </rPr>
      <t>1.2</t>
    </r>
    <r>
      <rPr>
        <sz val="14"/>
        <rFont val="宋体"/>
        <charset val="134"/>
      </rPr>
      <t>米；</t>
    </r>
    <r>
      <rPr>
        <sz val="14"/>
        <rFont val="Courier New"/>
        <charset val="134"/>
      </rPr>
      <t>4.</t>
    </r>
    <r>
      <rPr>
        <sz val="14"/>
        <rFont val="宋体"/>
        <charset val="134"/>
      </rPr>
      <t>成品彩钢公共厕所</t>
    </r>
    <r>
      <rPr>
        <sz val="14"/>
        <rFont val="Courier New"/>
        <charset val="134"/>
      </rPr>
      <t>1</t>
    </r>
    <r>
      <rPr>
        <sz val="14"/>
        <rFont val="宋体"/>
        <charset val="134"/>
      </rPr>
      <t>处；</t>
    </r>
    <r>
      <rPr>
        <sz val="14"/>
        <rFont val="Courier New"/>
        <charset val="134"/>
      </rPr>
      <t>5.</t>
    </r>
    <r>
      <rPr>
        <sz val="14"/>
        <rFont val="宋体"/>
        <charset val="134"/>
      </rPr>
      <t>村标识牌及道路命名标识</t>
    </r>
    <r>
      <rPr>
        <sz val="14"/>
        <rFont val="Courier New"/>
        <charset val="134"/>
      </rPr>
      <t>1</t>
    </r>
    <r>
      <rPr>
        <sz val="14"/>
        <rFont val="宋体"/>
        <charset val="134"/>
      </rPr>
      <t>套，</t>
    </r>
    <r>
      <rPr>
        <sz val="14"/>
        <rFont val="Courier New"/>
        <charset val="134"/>
      </rPr>
      <t>6.</t>
    </r>
    <r>
      <rPr>
        <sz val="14"/>
        <rFont val="宋体"/>
        <charset val="134"/>
      </rPr>
      <t>主要路面标线总长</t>
    </r>
    <r>
      <rPr>
        <sz val="14"/>
        <rFont val="Courier New"/>
        <charset val="134"/>
      </rPr>
      <t>31.8</t>
    </r>
    <r>
      <rPr>
        <sz val="14"/>
        <rFont val="宋体"/>
        <charset val="134"/>
      </rPr>
      <t>公里。</t>
    </r>
  </si>
  <si>
    <r>
      <rPr>
        <sz val="14"/>
        <rFont val="宋体"/>
        <charset val="134"/>
      </rPr>
      <t>改善服务群众环境，提升群众生活质量，提升村容村貌。受益农户</t>
    </r>
    <r>
      <rPr>
        <sz val="14"/>
        <rFont val="Courier New"/>
        <charset val="134"/>
      </rPr>
      <t>640</t>
    </r>
    <r>
      <rPr>
        <sz val="14"/>
        <rFont val="宋体"/>
        <charset val="134"/>
      </rPr>
      <t>户</t>
    </r>
    <r>
      <rPr>
        <sz val="14"/>
        <rFont val="Courier New"/>
        <charset val="134"/>
      </rPr>
      <t>2210</t>
    </r>
    <r>
      <rPr>
        <sz val="14"/>
        <rFont val="宋体"/>
        <charset val="134"/>
      </rPr>
      <t>人，其中脱贫户</t>
    </r>
    <r>
      <rPr>
        <sz val="14"/>
        <rFont val="Courier New"/>
        <charset val="134"/>
      </rPr>
      <t>36</t>
    </r>
    <r>
      <rPr>
        <sz val="14"/>
        <rFont val="宋体"/>
        <charset val="134"/>
      </rPr>
      <t>户</t>
    </r>
    <r>
      <rPr>
        <sz val="14"/>
        <rFont val="Courier New"/>
        <charset val="134"/>
      </rPr>
      <t>88</t>
    </r>
    <r>
      <rPr>
        <sz val="14"/>
        <rFont val="宋体"/>
        <charset val="134"/>
      </rPr>
      <t>人，项目建成后形成资产归村集体所有并负责后续管护。</t>
    </r>
  </si>
  <si>
    <r>
      <rPr>
        <sz val="14"/>
        <rFont val="Courier New"/>
        <charset val="134"/>
      </rPr>
      <t>2025</t>
    </r>
    <r>
      <rPr>
        <sz val="14"/>
        <rFont val="宋体"/>
        <charset val="134"/>
      </rPr>
      <t>年五里镇鲤鱼山村公共区域提升改造项目</t>
    </r>
  </si>
  <si>
    <r>
      <rPr>
        <sz val="14"/>
        <rFont val="宋体"/>
        <charset val="134"/>
      </rPr>
      <t>鲤鱼山村主干线道路村口至三组，现出路面破烂不堪，方便群众出行和促进农户增收，现提升扩宽改造硬化鲤鱼山村村口至三组3.8公里道路，宽</t>
    </r>
    <r>
      <rPr>
        <sz val="14"/>
        <rFont val="Courier New"/>
        <charset val="134"/>
      </rPr>
      <t>5</t>
    </r>
    <r>
      <rPr>
        <sz val="14"/>
        <rFont val="宋体"/>
        <charset val="134"/>
      </rPr>
      <t>米，厚18公分。</t>
    </r>
  </si>
  <si>
    <t>鲤鱼山村</t>
  </si>
  <si>
    <r>
      <rPr>
        <sz val="14"/>
        <rFont val="宋体"/>
        <charset val="134"/>
      </rPr>
      <t>方便群众出行，提升群众生活质量和村容村貌，带动农户增收。受益群众</t>
    </r>
    <r>
      <rPr>
        <sz val="14"/>
        <rFont val="Courier New"/>
        <charset val="134"/>
      </rPr>
      <t>190</t>
    </r>
    <r>
      <rPr>
        <sz val="14"/>
        <rFont val="宋体"/>
        <charset val="134"/>
      </rPr>
      <t>户</t>
    </r>
    <r>
      <rPr>
        <sz val="14"/>
        <rFont val="Courier New"/>
        <charset val="134"/>
      </rPr>
      <t>810</t>
    </r>
    <r>
      <rPr>
        <sz val="14"/>
        <rFont val="宋体"/>
        <charset val="134"/>
      </rPr>
      <t>人。其中脱贫户、监测户</t>
    </r>
    <r>
      <rPr>
        <sz val="14"/>
        <rFont val="Courier New"/>
        <charset val="134"/>
      </rPr>
      <t>40</t>
    </r>
    <r>
      <rPr>
        <sz val="14"/>
        <rFont val="宋体"/>
        <charset val="134"/>
      </rPr>
      <t>户</t>
    </r>
    <r>
      <rPr>
        <sz val="14"/>
        <rFont val="Courier New"/>
        <charset val="134"/>
      </rPr>
      <t>106</t>
    </r>
    <r>
      <rPr>
        <sz val="14"/>
        <rFont val="宋体"/>
        <charset val="134"/>
      </rPr>
      <t>人。项目建成后形成资产归所在村集体经济股份合作社所有并负责后续管护。</t>
    </r>
  </si>
  <si>
    <r>
      <rPr>
        <sz val="14"/>
        <rFont val="Courier New"/>
        <charset val="134"/>
      </rPr>
      <t>2025</t>
    </r>
    <r>
      <rPr>
        <sz val="14"/>
        <rFont val="宋体"/>
        <charset val="134"/>
      </rPr>
      <t>年五里镇毛湾村公共区域提升改造项目</t>
    </r>
  </si>
  <si>
    <r>
      <rPr>
        <sz val="14"/>
        <rFont val="Courier New"/>
        <charset val="134"/>
      </rPr>
      <t>1.6</t>
    </r>
    <r>
      <rPr>
        <sz val="14"/>
        <rFont val="宋体"/>
        <charset val="134"/>
      </rPr>
      <t>组黄纪娥家至毛湾村中轴路提升改造硬化长</t>
    </r>
    <r>
      <rPr>
        <sz val="14"/>
        <rFont val="Courier New"/>
        <charset val="134"/>
      </rPr>
      <t>1800</t>
    </r>
    <r>
      <rPr>
        <sz val="14"/>
        <rFont val="宋体"/>
        <charset val="134"/>
      </rPr>
      <t>米，宽</t>
    </r>
    <r>
      <rPr>
        <sz val="14"/>
        <rFont val="Courier New"/>
        <charset val="134"/>
      </rPr>
      <t>4.5</t>
    </r>
    <r>
      <rPr>
        <sz val="14"/>
        <rFont val="宋体"/>
        <charset val="134"/>
      </rPr>
      <t>米；</t>
    </r>
    <r>
      <rPr>
        <sz val="14"/>
        <rFont val="Courier New"/>
        <charset val="134"/>
      </rPr>
      <t>2.7</t>
    </r>
    <r>
      <rPr>
        <sz val="14"/>
        <rFont val="宋体"/>
        <charset val="134"/>
      </rPr>
      <t>组毛成云家至景合公司院墙边提升改造硬化长</t>
    </r>
    <r>
      <rPr>
        <sz val="14"/>
        <rFont val="Courier New"/>
        <charset val="134"/>
      </rPr>
      <t>260</t>
    </r>
    <r>
      <rPr>
        <sz val="14"/>
        <rFont val="宋体"/>
        <charset val="134"/>
      </rPr>
      <t>米，宽</t>
    </r>
    <r>
      <rPr>
        <sz val="14"/>
        <rFont val="Courier New"/>
        <charset val="134"/>
      </rPr>
      <t>4.5</t>
    </r>
    <r>
      <rPr>
        <sz val="14"/>
        <rFont val="宋体"/>
        <charset val="134"/>
      </rPr>
      <t>米；</t>
    </r>
    <r>
      <rPr>
        <sz val="14"/>
        <rFont val="Courier New"/>
        <charset val="134"/>
      </rPr>
      <t>3.8</t>
    </r>
    <r>
      <rPr>
        <sz val="14"/>
        <rFont val="宋体"/>
        <charset val="134"/>
      </rPr>
      <t>组毛德根老房至毛成建提升改造硬化长</t>
    </r>
    <r>
      <rPr>
        <sz val="14"/>
        <rFont val="Courier New"/>
        <charset val="134"/>
      </rPr>
      <t>360</t>
    </r>
    <r>
      <rPr>
        <sz val="14"/>
        <rFont val="宋体"/>
        <charset val="134"/>
      </rPr>
      <t>米，宽</t>
    </r>
    <r>
      <rPr>
        <sz val="14"/>
        <rFont val="Courier New"/>
        <charset val="134"/>
      </rPr>
      <t>4.5</t>
    </r>
    <r>
      <rPr>
        <sz val="14"/>
        <rFont val="宋体"/>
        <charset val="134"/>
      </rPr>
      <t>米，</t>
    </r>
    <r>
      <rPr>
        <sz val="14"/>
        <rFont val="Courier New"/>
        <charset val="134"/>
      </rPr>
      <t>4.</t>
    </r>
    <r>
      <rPr>
        <sz val="14"/>
        <rFont val="宋体"/>
        <charset val="134"/>
      </rPr>
      <t>俊良超市至月河边提升改造硬化长</t>
    </r>
    <r>
      <rPr>
        <sz val="14"/>
        <rFont val="Courier New"/>
        <charset val="134"/>
      </rPr>
      <t>240</t>
    </r>
    <r>
      <rPr>
        <sz val="14"/>
        <rFont val="宋体"/>
        <charset val="134"/>
      </rPr>
      <t>米，宽</t>
    </r>
    <r>
      <rPr>
        <sz val="14"/>
        <rFont val="Courier New"/>
        <charset val="134"/>
      </rPr>
      <t>4.5</t>
    </r>
    <r>
      <rPr>
        <sz val="14"/>
        <rFont val="宋体"/>
        <charset val="134"/>
      </rPr>
      <t>米。</t>
    </r>
    <r>
      <rPr>
        <sz val="14"/>
        <rFont val="Courier New"/>
        <charset val="134"/>
      </rPr>
      <t>5.</t>
    </r>
    <r>
      <rPr>
        <sz val="14"/>
        <rFont val="宋体"/>
        <charset val="134"/>
      </rPr>
      <t>村内存在安全隐患路段护栏</t>
    </r>
    <r>
      <rPr>
        <sz val="14"/>
        <rFont val="Courier New"/>
        <charset val="134"/>
      </rPr>
      <t>400</t>
    </r>
    <r>
      <rPr>
        <sz val="14"/>
        <rFont val="宋体"/>
        <charset val="134"/>
      </rPr>
      <t>米。</t>
    </r>
  </si>
  <si>
    <t>毛湾村</t>
  </si>
  <si>
    <r>
      <rPr>
        <sz val="14"/>
        <rFont val="宋体"/>
        <charset val="134"/>
      </rPr>
      <t>方便群众出行，提升群众生活质量和村容村貌。受益群众</t>
    </r>
    <r>
      <rPr>
        <sz val="14"/>
        <rFont val="Courier New"/>
        <charset val="134"/>
      </rPr>
      <t>210</t>
    </r>
    <r>
      <rPr>
        <sz val="14"/>
        <rFont val="宋体"/>
        <charset val="134"/>
      </rPr>
      <t>户</t>
    </r>
    <r>
      <rPr>
        <sz val="14"/>
        <rFont val="Courier New"/>
        <charset val="134"/>
      </rPr>
      <t>840</t>
    </r>
    <r>
      <rPr>
        <sz val="14"/>
        <rFont val="宋体"/>
        <charset val="134"/>
      </rPr>
      <t>人。其中脱贫户、监测户</t>
    </r>
    <r>
      <rPr>
        <sz val="14"/>
        <rFont val="Courier New"/>
        <charset val="134"/>
      </rPr>
      <t>12</t>
    </r>
    <r>
      <rPr>
        <sz val="14"/>
        <rFont val="宋体"/>
        <charset val="134"/>
      </rPr>
      <t>户</t>
    </r>
    <r>
      <rPr>
        <sz val="14"/>
        <rFont val="Courier New"/>
        <charset val="134"/>
      </rPr>
      <t>42</t>
    </r>
    <r>
      <rPr>
        <sz val="14"/>
        <rFont val="宋体"/>
        <charset val="134"/>
      </rPr>
      <t>人。项目建成后形成资产归所在村集体经济股份合作社所有并负责后续管护。</t>
    </r>
  </si>
  <si>
    <r>
      <rPr>
        <sz val="14"/>
        <rFont val="宋体"/>
        <charset val="134"/>
      </rPr>
      <t>汉滨区迎风至吉河公路自立至吉河段改建工程</t>
    </r>
    <r>
      <rPr>
        <sz val="14"/>
        <rFont val="Courier New"/>
        <charset val="134"/>
      </rPr>
      <t>(</t>
    </r>
    <r>
      <rPr>
        <sz val="14"/>
        <rFont val="宋体"/>
        <charset val="134"/>
      </rPr>
      <t>一期</t>
    </r>
    <r>
      <rPr>
        <sz val="14"/>
        <rFont val="Courier New"/>
        <charset val="134"/>
      </rPr>
      <t>)</t>
    </r>
    <r>
      <rPr>
        <sz val="14"/>
        <rFont val="宋体"/>
        <charset val="134"/>
      </rPr>
      <t>人居环境整治项目</t>
    </r>
  </si>
  <si>
    <r>
      <rPr>
        <sz val="14"/>
        <rFont val="宋体"/>
        <charset val="134"/>
      </rPr>
      <t>新建路灯</t>
    </r>
    <r>
      <rPr>
        <sz val="14"/>
        <rFont val="Courier New"/>
        <charset val="134"/>
      </rPr>
      <t>256</t>
    </r>
    <r>
      <rPr>
        <sz val="14"/>
        <rFont val="宋体"/>
        <charset val="134"/>
      </rPr>
      <t>盏，四色分类垃圾屋及配套的垃圾桶</t>
    </r>
    <r>
      <rPr>
        <sz val="14"/>
        <rFont val="Courier New"/>
        <charset val="134"/>
      </rPr>
      <t>22</t>
    </r>
    <r>
      <rPr>
        <sz val="14"/>
        <rFont val="宋体"/>
        <charset val="134"/>
      </rPr>
      <t>套，绿化</t>
    </r>
    <r>
      <rPr>
        <sz val="14"/>
        <rFont val="Courier New"/>
        <charset val="134"/>
      </rPr>
      <t>4000</t>
    </r>
    <r>
      <rPr>
        <sz val="14"/>
        <rFont val="宋体"/>
        <charset val="134"/>
      </rPr>
      <t>㎡。</t>
    </r>
  </si>
  <si>
    <r>
      <rPr>
        <sz val="14"/>
        <rFont val="宋体"/>
        <charset val="134"/>
      </rPr>
      <t>通过实施人居环境整治，引导广大群众养成良好的卫生习惯，改善群众居住环境质量，提升村容村貌。受益群众</t>
    </r>
    <r>
      <rPr>
        <sz val="14"/>
        <rFont val="Courier New"/>
        <charset val="134"/>
      </rPr>
      <t>1787</t>
    </r>
    <r>
      <rPr>
        <sz val="14"/>
        <rFont val="宋体"/>
        <charset val="134"/>
      </rPr>
      <t>户</t>
    </r>
    <r>
      <rPr>
        <sz val="14"/>
        <rFont val="Courier New"/>
        <charset val="134"/>
      </rPr>
      <t>6575</t>
    </r>
    <r>
      <rPr>
        <sz val="14"/>
        <rFont val="宋体"/>
        <charset val="134"/>
      </rPr>
      <t>人，其中受益脱贫户、监测户</t>
    </r>
    <r>
      <rPr>
        <sz val="14"/>
        <rFont val="Courier New"/>
        <charset val="134"/>
      </rPr>
      <t>665</t>
    </r>
    <r>
      <rPr>
        <sz val="14"/>
        <rFont val="宋体"/>
        <charset val="134"/>
      </rPr>
      <t>户</t>
    </r>
    <r>
      <rPr>
        <sz val="14"/>
        <rFont val="Courier New"/>
        <charset val="134"/>
      </rPr>
      <t>2202</t>
    </r>
    <r>
      <rPr>
        <sz val="14"/>
        <rFont val="宋体"/>
        <charset val="134"/>
      </rPr>
      <t>人。项目建成后形成资产归村集体经济股份合作社所有。</t>
    </r>
  </si>
  <si>
    <r>
      <rPr>
        <sz val="14"/>
        <rFont val="Courier New"/>
        <charset val="134"/>
      </rPr>
      <t>2025</t>
    </r>
    <r>
      <rPr>
        <sz val="14"/>
        <rFont val="宋体"/>
        <charset val="134"/>
      </rPr>
      <t>年牛蹄镇朝天河村人居环境整治项目</t>
    </r>
  </si>
  <si>
    <r>
      <rPr>
        <sz val="14"/>
        <rFont val="Courier New"/>
        <charset val="134"/>
      </rPr>
      <t xml:space="preserve">  </t>
    </r>
    <r>
      <rPr>
        <sz val="14"/>
        <rFont val="宋体"/>
        <charset val="134"/>
      </rPr>
      <t>朝天河村容村村容村人居环境整治</t>
    </r>
    <r>
      <rPr>
        <sz val="14"/>
        <rFont val="Courier New"/>
        <charset val="134"/>
      </rPr>
      <t>5</t>
    </r>
    <r>
      <rPr>
        <sz val="14"/>
        <rFont val="宋体"/>
        <charset val="134"/>
      </rPr>
      <t>处；第一处阴坡碥路入镇口，入镇标识</t>
    </r>
    <r>
      <rPr>
        <sz val="14"/>
        <rFont val="Courier New"/>
        <charset val="134"/>
      </rPr>
      <t>1</t>
    </r>
    <r>
      <rPr>
        <sz val="14"/>
        <rFont val="宋体"/>
        <charset val="134"/>
      </rPr>
      <t>套，配套砖砌围挡</t>
    </r>
    <r>
      <rPr>
        <sz val="14"/>
        <rFont val="Courier New"/>
        <charset val="134"/>
      </rPr>
      <t>120</t>
    </r>
    <r>
      <rPr>
        <sz val="14"/>
        <rFont val="宋体"/>
        <charset val="134"/>
      </rPr>
      <t>米，地面硬化</t>
    </r>
    <r>
      <rPr>
        <sz val="14"/>
        <rFont val="Courier New"/>
        <charset val="134"/>
      </rPr>
      <t>100</t>
    </r>
    <r>
      <rPr>
        <sz val="14"/>
        <rFont val="宋体"/>
        <charset val="134"/>
      </rPr>
      <t>平方米，人行步道</t>
    </r>
    <r>
      <rPr>
        <sz val="14"/>
        <rFont val="Courier New"/>
        <charset val="134"/>
      </rPr>
      <t>50</t>
    </r>
    <r>
      <rPr>
        <sz val="14"/>
        <rFont val="宋体"/>
        <charset val="134"/>
      </rPr>
      <t>米，沿线道路整治</t>
    </r>
    <r>
      <rPr>
        <sz val="14"/>
        <rFont val="Courier New"/>
        <charset val="134"/>
      </rPr>
      <t>1000</t>
    </r>
    <r>
      <rPr>
        <sz val="14"/>
        <rFont val="宋体"/>
        <charset val="134"/>
      </rPr>
      <t>米。第二处大亨镇交叉路口整治干砌石坎</t>
    </r>
    <r>
      <rPr>
        <sz val="14"/>
        <rFont val="Courier New"/>
        <charset val="134"/>
      </rPr>
      <t>120</t>
    </r>
    <r>
      <rPr>
        <sz val="14"/>
        <rFont val="宋体"/>
        <charset val="134"/>
      </rPr>
      <t>米，砖砌围挡</t>
    </r>
    <r>
      <rPr>
        <sz val="14"/>
        <rFont val="Courier New"/>
        <charset val="134"/>
      </rPr>
      <t>1500</t>
    </r>
    <r>
      <rPr>
        <sz val="14"/>
        <rFont val="宋体"/>
        <charset val="134"/>
      </rPr>
      <t>米，人行步道</t>
    </r>
    <r>
      <rPr>
        <sz val="14"/>
        <rFont val="Courier New"/>
        <charset val="134"/>
      </rPr>
      <t>200</t>
    </r>
    <r>
      <rPr>
        <sz val="14"/>
        <rFont val="宋体"/>
        <charset val="134"/>
      </rPr>
      <t>米；第三处朝天河安置点入口处，场地硬化</t>
    </r>
    <r>
      <rPr>
        <sz val="14"/>
        <rFont val="Courier New"/>
        <charset val="134"/>
      </rPr>
      <t>150</t>
    </r>
    <r>
      <rPr>
        <sz val="14"/>
        <rFont val="宋体"/>
        <charset val="134"/>
      </rPr>
      <t>平米；砖砌围挡</t>
    </r>
    <r>
      <rPr>
        <sz val="14"/>
        <rFont val="Courier New"/>
        <charset val="134"/>
      </rPr>
      <t>100</t>
    </r>
    <r>
      <rPr>
        <sz val="14"/>
        <rFont val="宋体"/>
        <charset val="134"/>
      </rPr>
      <t>米，浆砌石</t>
    </r>
    <r>
      <rPr>
        <sz val="14"/>
        <rFont val="Courier New"/>
        <charset val="134"/>
      </rPr>
      <t>150</t>
    </r>
    <r>
      <rPr>
        <sz val="14"/>
        <rFont val="宋体"/>
        <charset val="134"/>
      </rPr>
      <t>立方米；第四处罗家新屋入口处，拆除危房</t>
    </r>
    <r>
      <rPr>
        <sz val="14"/>
        <rFont val="Courier New"/>
        <charset val="134"/>
      </rPr>
      <t>1</t>
    </r>
    <r>
      <rPr>
        <sz val="14"/>
        <rFont val="宋体"/>
        <charset val="134"/>
      </rPr>
      <t>处</t>
    </r>
    <r>
      <rPr>
        <sz val="14"/>
        <rFont val="Courier New"/>
        <charset val="134"/>
      </rPr>
      <t>40</t>
    </r>
    <r>
      <rPr>
        <sz val="14"/>
        <rFont val="宋体"/>
        <charset val="134"/>
      </rPr>
      <t>平方米，砖砌围挡</t>
    </r>
    <r>
      <rPr>
        <sz val="14"/>
        <rFont val="Courier New"/>
        <charset val="134"/>
      </rPr>
      <t>100</t>
    </r>
    <r>
      <rPr>
        <sz val="14"/>
        <rFont val="宋体"/>
        <charset val="134"/>
      </rPr>
      <t>米，步道硬化</t>
    </r>
    <r>
      <rPr>
        <sz val="14"/>
        <rFont val="Courier New"/>
        <charset val="134"/>
      </rPr>
      <t>120</t>
    </r>
    <r>
      <rPr>
        <sz val="14"/>
        <rFont val="宋体"/>
        <charset val="134"/>
      </rPr>
      <t>米，第五处林家院子：拆除危房</t>
    </r>
    <r>
      <rPr>
        <sz val="14"/>
        <rFont val="Courier New"/>
        <charset val="134"/>
      </rPr>
      <t>350</t>
    </r>
    <r>
      <rPr>
        <sz val="14"/>
        <rFont val="宋体"/>
        <charset val="134"/>
      </rPr>
      <t>平方米，砖砌围挡</t>
    </r>
    <r>
      <rPr>
        <sz val="14"/>
        <rFont val="Courier New"/>
        <charset val="134"/>
      </rPr>
      <t>200</t>
    </r>
    <r>
      <rPr>
        <sz val="14"/>
        <rFont val="宋体"/>
        <charset val="134"/>
      </rPr>
      <t>米，入户便道</t>
    </r>
    <r>
      <rPr>
        <sz val="14"/>
        <rFont val="Courier New"/>
        <charset val="134"/>
      </rPr>
      <t>100</t>
    </r>
    <r>
      <rPr>
        <sz val="14"/>
        <rFont val="宋体"/>
        <charset val="134"/>
      </rPr>
      <t>米，杂物收集房</t>
    </r>
    <r>
      <rPr>
        <sz val="14"/>
        <rFont val="Courier New"/>
        <charset val="134"/>
      </rPr>
      <t>30</t>
    </r>
    <r>
      <rPr>
        <sz val="14"/>
        <rFont val="宋体"/>
        <charset val="134"/>
      </rPr>
      <t>平米。</t>
    </r>
  </si>
  <si>
    <r>
      <rPr>
        <sz val="14"/>
        <rFont val="宋体"/>
        <charset val="134"/>
      </rPr>
      <t>改善村容村貌，美化农村人居环境，提高生活品质，带动</t>
    </r>
    <r>
      <rPr>
        <sz val="14"/>
        <rFont val="Courier New"/>
        <charset val="134"/>
      </rPr>
      <t>681</t>
    </r>
    <r>
      <rPr>
        <sz val="14"/>
        <rFont val="宋体"/>
        <charset val="134"/>
      </rPr>
      <t>户受益；通过提供劳务就业岗位，增加脱贫户收入，人均增收</t>
    </r>
    <r>
      <rPr>
        <sz val="14"/>
        <rFont val="Courier New"/>
        <charset val="134"/>
      </rPr>
      <t>1000</t>
    </r>
    <r>
      <rPr>
        <sz val="14"/>
        <rFont val="宋体"/>
        <charset val="134"/>
      </rPr>
      <t>元，带动脱贫户</t>
    </r>
    <r>
      <rPr>
        <sz val="14"/>
        <rFont val="Courier New"/>
        <charset val="134"/>
      </rPr>
      <t>7</t>
    </r>
    <r>
      <rPr>
        <sz val="14"/>
        <rFont val="宋体"/>
        <charset val="134"/>
      </rPr>
      <t>户</t>
    </r>
    <r>
      <rPr>
        <sz val="14"/>
        <rFont val="Courier New"/>
        <charset val="134"/>
      </rPr>
      <t>24</t>
    </r>
    <r>
      <rPr>
        <sz val="14"/>
        <rFont val="宋体"/>
        <charset val="134"/>
      </rPr>
      <t>人。形成资产归所在村集体经济股份合作社所并负责管护。</t>
    </r>
  </si>
  <si>
    <r>
      <rPr>
        <sz val="14"/>
        <rFont val="Courier New"/>
        <charset val="134"/>
      </rPr>
      <t>2025</t>
    </r>
    <r>
      <rPr>
        <sz val="14"/>
        <rFont val="宋体"/>
        <charset val="134"/>
      </rPr>
      <t>年牛蹄镇集镇基础设施提升改造项目</t>
    </r>
  </si>
  <si>
    <r>
      <rPr>
        <sz val="14"/>
        <rFont val="Courier New"/>
        <charset val="134"/>
      </rPr>
      <t xml:space="preserve">   </t>
    </r>
    <r>
      <rPr>
        <sz val="14"/>
        <rFont val="宋体"/>
        <charset val="134"/>
      </rPr>
      <t>牛蹄集镇人居环境整治</t>
    </r>
    <r>
      <rPr>
        <sz val="14"/>
        <rFont val="Courier New"/>
        <charset val="134"/>
      </rPr>
      <t>2</t>
    </r>
    <r>
      <rPr>
        <sz val="14"/>
        <rFont val="宋体"/>
        <charset val="134"/>
      </rPr>
      <t>处，第一处牛蹄街道，水泥栏杆</t>
    </r>
    <r>
      <rPr>
        <sz val="14"/>
        <rFont val="Courier New"/>
        <charset val="134"/>
      </rPr>
      <t>80</t>
    </r>
    <r>
      <rPr>
        <sz val="14"/>
        <rFont val="宋体"/>
        <charset val="134"/>
      </rPr>
      <t>米，人行步道</t>
    </r>
    <r>
      <rPr>
        <sz val="14"/>
        <rFont val="Courier New"/>
        <charset val="134"/>
      </rPr>
      <t>200</t>
    </r>
    <r>
      <rPr>
        <sz val="14"/>
        <rFont val="宋体"/>
        <charset val="134"/>
      </rPr>
      <t>米（宽度</t>
    </r>
    <r>
      <rPr>
        <sz val="14"/>
        <rFont val="Courier New"/>
        <charset val="134"/>
      </rPr>
      <t>1.2</t>
    </r>
    <r>
      <rPr>
        <sz val="14"/>
        <rFont val="宋体"/>
        <charset val="134"/>
      </rPr>
      <t>米），路面修复</t>
    </r>
    <r>
      <rPr>
        <sz val="14"/>
        <rFont val="Courier New"/>
        <charset val="134"/>
      </rPr>
      <t>650</t>
    </r>
    <r>
      <rPr>
        <sz val="14"/>
        <rFont val="宋体"/>
        <charset val="134"/>
      </rPr>
      <t>平米，管网修复</t>
    </r>
    <r>
      <rPr>
        <sz val="14"/>
        <rFont val="Courier New"/>
        <charset val="134"/>
      </rPr>
      <t>150</t>
    </r>
    <r>
      <rPr>
        <sz val="14"/>
        <rFont val="宋体"/>
        <charset val="134"/>
      </rPr>
      <t>米，整治摩托车修理店</t>
    </r>
    <r>
      <rPr>
        <sz val="14"/>
        <rFont val="Courier New"/>
        <charset val="134"/>
      </rPr>
      <t>200</t>
    </r>
    <r>
      <rPr>
        <sz val="14"/>
        <rFont val="宋体"/>
        <charset val="134"/>
      </rPr>
      <t>平方米，修建永久性围挡</t>
    </r>
    <r>
      <rPr>
        <sz val="14"/>
        <rFont val="Courier New"/>
        <charset val="134"/>
      </rPr>
      <t>60</t>
    </r>
    <r>
      <rPr>
        <sz val="14"/>
        <rFont val="宋体"/>
        <charset val="134"/>
      </rPr>
      <t>米，地面硬化</t>
    </r>
    <r>
      <rPr>
        <sz val="14"/>
        <rFont val="Courier New"/>
        <charset val="134"/>
      </rPr>
      <t>60</t>
    </r>
    <r>
      <rPr>
        <sz val="14"/>
        <rFont val="宋体"/>
        <charset val="134"/>
      </rPr>
      <t>平米；第二处江西沟废品收购点整治</t>
    </r>
    <r>
      <rPr>
        <sz val="14"/>
        <rFont val="Courier New"/>
        <charset val="134"/>
      </rPr>
      <t>500</t>
    </r>
    <r>
      <rPr>
        <sz val="14"/>
        <rFont val="宋体"/>
        <charset val="134"/>
      </rPr>
      <t>平米，修建永久性围挡</t>
    </r>
    <r>
      <rPr>
        <sz val="14"/>
        <rFont val="Courier New"/>
        <charset val="134"/>
      </rPr>
      <t>120</t>
    </r>
    <r>
      <rPr>
        <sz val="14"/>
        <rFont val="宋体"/>
        <charset val="134"/>
      </rPr>
      <t>米，地面硬化</t>
    </r>
    <r>
      <rPr>
        <sz val="14"/>
        <rFont val="Courier New"/>
        <charset val="134"/>
      </rPr>
      <t>100</t>
    </r>
    <r>
      <rPr>
        <sz val="14"/>
        <rFont val="宋体"/>
        <charset val="134"/>
      </rPr>
      <t>平米。</t>
    </r>
  </si>
  <si>
    <r>
      <rPr>
        <sz val="14"/>
        <rFont val="宋体"/>
        <charset val="134"/>
      </rPr>
      <t>改善村容村貌，美化农村人居环境，提高生活品质，带动</t>
    </r>
    <r>
      <rPr>
        <sz val="14"/>
        <rFont val="Courier New"/>
        <charset val="134"/>
      </rPr>
      <t>681</t>
    </r>
    <r>
      <rPr>
        <sz val="14"/>
        <rFont val="宋体"/>
        <charset val="134"/>
      </rPr>
      <t>户受益；通过提供劳务就业岗位，增加脱贫户收入，人均增收</t>
    </r>
    <r>
      <rPr>
        <sz val="14"/>
        <rFont val="Courier New"/>
        <charset val="134"/>
      </rPr>
      <t>1000</t>
    </r>
    <r>
      <rPr>
        <sz val="14"/>
        <rFont val="宋体"/>
        <charset val="134"/>
      </rPr>
      <t>元，带动脱贫户</t>
    </r>
    <r>
      <rPr>
        <sz val="14"/>
        <rFont val="Courier New"/>
        <charset val="134"/>
      </rPr>
      <t>4</t>
    </r>
    <r>
      <rPr>
        <sz val="14"/>
        <rFont val="宋体"/>
        <charset val="134"/>
      </rPr>
      <t>户</t>
    </r>
    <r>
      <rPr>
        <sz val="14"/>
        <rFont val="Courier New"/>
        <charset val="134"/>
      </rPr>
      <t>21</t>
    </r>
    <r>
      <rPr>
        <sz val="14"/>
        <rFont val="宋体"/>
        <charset val="134"/>
      </rPr>
      <t>人。形成资产归所在村集体经济股份合作社所并负责管护。</t>
    </r>
  </si>
  <si>
    <r>
      <rPr>
        <sz val="14"/>
        <rFont val="Courier New"/>
        <charset val="134"/>
      </rPr>
      <t>2025</t>
    </r>
    <r>
      <rPr>
        <sz val="14"/>
        <rFont val="宋体"/>
        <charset val="134"/>
      </rPr>
      <t>年建民街道茅坪村垃圾收集设施建设项目</t>
    </r>
  </si>
  <si>
    <r>
      <rPr>
        <sz val="14"/>
        <rFont val="宋体"/>
        <charset val="134"/>
      </rPr>
      <t>修建垃圾池</t>
    </r>
    <r>
      <rPr>
        <sz val="14"/>
        <rFont val="Courier New"/>
        <charset val="134"/>
      </rPr>
      <t>12</t>
    </r>
    <r>
      <rPr>
        <sz val="14"/>
        <rFont val="宋体"/>
        <charset val="134"/>
      </rPr>
      <t>个，</t>
    </r>
    <r>
      <rPr>
        <sz val="14"/>
        <rFont val="Courier New"/>
        <charset val="134"/>
      </rPr>
      <t>5</t>
    </r>
    <r>
      <rPr>
        <sz val="14"/>
        <rFont val="宋体"/>
        <charset val="134"/>
      </rPr>
      <t>米长，</t>
    </r>
    <r>
      <rPr>
        <sz val="14"/>
        <rFont val="Courier New"/>
        <charset val="134"/>
      </rPr>
      <t>1.2</t>
    </r>
    <r>
      <rPr>
        <sz val="14"/>
        <rFont val="宋体"/>
        <charset val="134"/>
      </rPr>
      <t>米宽、垃圾桶</t>
    </r>
    <r>
      <rPr>
        <sz val="14"/>
        <rFont val="Courier New"/>
        <charset val="134"/>
      </rPr>
      <t>60</t>
    </r>
    <r>
      <rPr>
        <sz val="14"/>
        <rFont val="宋体"/>
        <charset val="134"/>
      </rPr>
      <t>个，付黄路茅坪村段路边垃圾中转站建设。</t>
    </r>
  </si>
  <si>
    <t>通过项目实施，改善群众居住条件、生活条件。项目建成后，资产归村集体所有。形成资产归所在村集体经济股份合作社所并负责管护。</t>
  </si>
  <si>
    <r>
      <rPr>
        <sz val="14"/>
        <rFont val="Courier New"/>
        <charset val="134"/>
      </rPr>
      <t>2025</t>
    </r>
    <r>
      <rPr>
        <sz val="14"/>
        <rFont val="宋体"/>
        <charset val="134"/>
      </rPr>
      <t>年建民街道新联村人居环境提升</t>
    </r>
  </si>
  <si>
    <r>
      <rPr>
        <sz val="14"/>
        <rFont val="宋体"/>
        <charset val="134"/>
      </rPr>
      <t>新建垃圾池</t>
    </r>
    <r>
      <rPr>
        <sz val="14"/>
        <rFont val="Courier New"/>
        <charset val="134"/>
      </rPr>
      <t>2</t>
    </r>
    <r>
      <rPr>
        <sz val="14"/>
        <rFont val="宋体"/>
        <charset val="134"/>
      </rPr>
      <t>个，收集屋两处，垃圾桶</t>
    </r>
    <r>
      <rPr>
        <sz val="14"/>
        <rFont val="Courier New"/>
        <charset val="134"/>
      </rPr>
      <t>100</t>
    </r>
    <r>
      <rPr>
        <sz val="14"/>
        <rFont val="宋体"/>
        <charset val="134"/>
      </rPr>
      <t>个</t>
    </r>
  </si>
  <si>
    <t>新联村</t>
  </si>
  <si>
    <t>通过项目实施，改善群众居住条件、生活条件。受益脱贫户及监测户40户120人，形成资产归所在村集体经济股份合作社所并负责管护。</t>
  </si>
  <si>
    <r>
      <rPr>
        <sz val="14"/>
        <rFont val="Courier New"/>
        <charset val="134"/>
      </rPr>
      <t>2025</t>
    </r>
    <r>
      <rPr>
        <sz val="14"/>
        <rFont val="宋体"/>
        <charset val="134"/>
      </rPr>
      <t>年建民街道忠诚村公共区域人居环境整治提升项目</t>
    </r>
  </si>
  <si>
    <r>
      <rPr>
        <sz val="14"/>
        <rFont val="宋体"/>
        <charset val="134"/>
      </rPr>
      <t>新建标准化卫生公厕</t>
    </r>
    <r>
      <rPr>
        <sz val="14"/>
        <rFont val="Courier New"/>
        <charset val="134"/>
      </rPr>
      <t>2</t>
    </r>
    <r>
      <rPr>
        <sz val="14"/>
        <rFont val="宋体"/>
        <charset val="134"/>
      </rPr>
      <t>处，分别位于忠诚村一组产业环保到路边和忠诚村四组安岚高速桥下；每处面积不少于</t>
    </r>
    <r>
      <rPr>
        <sz val="14"/>
        <rFont val="Courier New"/>
        <charset val="134"/>
      </rPr>
      <t>35</t>
    </r>
    <r>
      <rPr>
        <sz val="14"/>
        <rFont val="宋体"/>
        <charset val="134"/>
      </rPr>
      <t>平方米；新建垃圾收集亭</t>
    </r>
    <r>
      <rPr>
        <sz val="14"/>
        <rFont val="Courier New"/>
        <charset val="134"/>
      </rPr>
      <t>5</t>
    </r>
    <r>
      <rPr>
        <sz val="14"/>
        <rFont val="宋体"/>
        <charset val="134"/>
      </rPr>
      <t>处，配套吊挂专用分类垃圾桶</t>
    </r>
    <r>
      <rPr>
        <sz val="14"/>
        <rFont val="Courier New"/>
        <charset val="134"/>
      </rPr>
      <t>100</t>
    </r>
    <r>
      <rPr>
        <sz val="14"/>
        <rFont val="宋体"/>
        <charset val="134"/>
      </rPr>
      <t>个。忠诚村蔬菜园区产业路安装太阳能路灯</t>
    </r>
    <r>
      <rPr>
        <sz val="14"/>
        <rFont val="Courier New"/>
        <charset val="134"/>
      </rPr>
      <t>70</t>
    </r>
    <r>
      <rPr>
        <sz val="14"/>
        <rFont val="宋体"/>
        <charset val="134"/>
      </rPr>
      <t>盏，道路绿化</t>
    </r>
    <r>
      <rPr>
        <sz val="14"/>
        <rFont val="Courier New"/>
        <charset val="134"/>
      </rPr>
      <t>2</t>
    </r>
    <r>
      <rPr>
        <sz val="14"/>
        <rFont val="宋体"/>
        <charset val="134"/>
      </rPr>
      <t>公里。忠诚现代农业园区平整场地硬化</t>
    </r>
    <r>
      <rPr>
        <sz val="14"/>
        <rFont val="Courier New"/>
        <charset val="134"/>
      </rPr>
      <t>2</t>
    </r>
    <r>
      <rPr>
        <sz val="14"/>
        <rFont val="宋体"/>
        <charset val="134"/>
      </rPr>
      <t>处，第一处位于忠诚小学门前，罗家嘴大棚东侧，硬化面积</t>
    </r>
    <r>
      <rPr>
        <sz val="14"/>
        <rFont val="Courier New"/>
        <charset val="134"/>
      </rPr>
      <t>1000</t>
    </r>
    <r>
      <rPr>
        <sz val="14"/>
        <rFont val="宋体"/>
        <charset val="134"/>
      </rPr>
      <t>平方米；第二处位于忠诚园区安岚高速桥下，面积约</t>
    </r>
    <r>
      <rPr>
        <sz val="14"/>
        <rFont val="Courier New"/>
        <charset val="134"/>
      </rPr>
      <t>500</t>
    </r>
    <r>
      <rPr>
        <sz val="14"/>
        <rFont val="宋体"/>
        <charset val="134"/>
      </rPr>
      <t>平方米，硬化标准：</t>
    </r>
    <r>
      <rPr>
        <sz val="14"/>
        <rFont val="Courier New"/>
        <charset val="134"/>
      </rPr>
      <t>C25</t>
    </r>
    <r>
      <rPr>
        <sz val="14"/>
        <rFont val="宋体"/>
        <charset val="134"/>
      </rPr>
      <t>标号，</t>
    </r>
    <r>
      <rPr>
        <sz val="14"/>
        <rFont val="Courier New"/>
        <charset val="134"/>
      </rPr>
      <t>15CM</t>
    </r>
    <r>
      <rPr>
        <sz val="14"/>
        <rFont val="宋体"/>
        <charset val="134"/>
      </rPr>
      <t>厚度。修建智能化公共区域，方便旅游观光采摘的游客停车。治理清运村内、安岚高速、十天高速桥底及村道路两旁的三堆六乱的垃圾；公共区域的宣传标识牌制作安装，指路牌、修建挡护</t>
    </r>
    <r>
      <rPr>
        <sz val="14"/>
        <rFont val="Courier New"/>
        <charset val="134"/>
      </rPr>
      <t>3000</t>
    </r>
    <r>
      <rPr>
        <sz val="14"/>
        <rFont val="宋体"/>
        <charset val="134"/>
      </rPr>
      <t>立方米。</t>
    </r>
  </si>
  <si>
    <r>
      <rPr>
        <sz val="14"/>
        <rFont val="Courier New"/>
        <charset val="134"/>
      </rPr>
      <t>2025</t>
    </r>
    <r>
      <rPr>
        <sz val="14"/>
        <rFont val="宋体"/>
        <charset val="134"/>
      </rPr>
      <t>年建民街道忠诚村污水处理工程</t>
    </r>
  </si>
  <si>
    <r>
      <rPr>
        <sz val="14"/>
        <rFont val="宋体"/>
        <charset val="134"/>
      </rPr>
      <t>污水治理收集工程</t>
    </r>
    <r>
      <rPr>
        <sz val="14"/>
        <rFont val="Courier New"/>
        <charset val="134"/>
      </rPr>
      <t>1</t>
    </r>
    <r>
      <rPr>
        <sz val="14"/>
        <rFont val="宋体"/>
        <charset val="134"/>
      </rPr>
      <t>处（污水集中处理设施</t>
    </r>
    <r>
      <rPr>
        <sz val="14"/>
        <rFont val="Courier New"/>
        <charset val="134"/>
      </rPr>
      <t>1</t>
    </r>
    <r>
      <rPr>
        <sz val="14"/>
        <rFont val="宋体"/>
        <charset val="134"/>
      </rPr>
      <t>处，污水收集管道开挖预埋</t>
    </r>
    <r>
      <rPr>
        <sz val="14"/>
        <rFont val="Courier New"/>
        <charset val="134"/>
      </rPr>
      <t>2</t>
    </r>
    <r>
      <rPr>
        <sz val="14"/>
        <rFont val="宋体"/>
        <charset val="134"/>
      </rPr>
      <t>公里，采用直径</t>
    </r>
    <r>
      <rPr>
        <sz val="14"/>
        <rFont val="Courier New"/>
        <charset val="134"/>
      </rPr>
      <t>300MM</t>
    </r>
    <r>
      <rPr>
        <sz val="14"/>
        <rFont val="宋体"/>
        <charset val="134"/>
      </rPr>
      <t>的波纹管，预计</t>
    </r>
    <r>
      <rPr>
        <sz val="14"/>
        <rFont val="Courier New"/>
        <charset val="134"/>
      </rPr>
      <t>120</t>
    </r>
    <r>
      <rPr>
        <sz val="14"/>
        <rFont val="宋体"/>
        <charset val="134"/>
      </rPr>
      <t>户污水纳入管网）。</t>
    </r>
  </si>
  <si>
    <r>
      <rPr>
        <sz val="14"/>
        <rFont val="宋体"/>
        <charset val="134"/>
      </rPr>
      <t>通过项目实施，改善群众居住条件、生活条件，直接受益</t>
    </r>
    <r>
      <rPr>
        <sz val="14"/>
        <rFont val="Courier New"/>
        <charset val="134"/>
      </rPr>
      <t>120</t>
    </r>
    <r>
      <rPr>
        <sz val="14"/>
        <rFont val="宋体"/>
        <charset val="134"/>
      </rPr>
      <t>户</t>
    </r>
    <r>
      <rPr>
        <sz val="14"/>
        <rFont val="Courier New"/>
        <charset val="134"/>
      </rPr>
      <t>485</t>
    </r>
    <r>
      <rPr>
        <sz val="14"/>
        <rFont val="宋体"/>
        <charset val="134"/>
      </rPr>
      <t>人，间接受益</t>
    </r>
    <r>
      <rPr>
        <sz val="14"/>
        <rFont val="Courier New"/>
        <charset val="134"/>
      </rPr>
      <t>310</t>
    </r>
    <r>
      <rPr>
        <sz val="14"/>
        <rFont val="宋体"/>
        <charset val="134"/>
      </rPr>
      <t>户。形成资产归所在村集体经济股份合作社所并负责管护。</t>
    </r>
  </si>
  <si>
    <r>
      <rPr>
        <sz val="14"/>
        <rFont val="Courier New"/>
        <charset val="134"/>
      </rPr>
      <t>2025</t>
    </r>
    <r>
      <rPr>
        <sz val="14"/>
        <rFont val="宋体"/>
        <charset val="134"/>
      </rPr>
      <t>年建民街道忠诚村人居环境提升（拆危治乱奖补</t>
    </r>
    <r>
      <rPr>
        <sz val="14"/>
        <rFont val="Courier New"/>
        <charset val="134"/>
      </rPr>
      <t>35</t>
    </r>
    <r>
      <rPr>
        <sz val="14"/>
        <rFont val="宋体"/>
        <charset val="134"/>
      </rPr>
      <t>户）项目</t>
    </r>
  </si>
  <si>
    <r>
      <rPr>
        <sz val="14"/>
        <rFont val="Courier New"/>
        <charset val="134"/>
      </rPr>
      <t>1</t>
    </r>
    <r>
      <rPr>
        <sz val="14"/>
        <rFont val="宋体"/>
        <charset val="134"/>
      </rPr>
      <t>、对用地合规的老旧危房，残垣断壁，影响村容村貌的简易棚房，农户自愿自行拆除并清表复垦还绿，按照拆除面积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、对附属用房拆除重建的，按照新建附属用房的面积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r>
      <rPr>
        <sz val="14"/>
        <rFont val="Courier New"/>
        <charset val="134"/>
      </rPr>
      <t>3</t>
    </r>
    <r>
      <rPr>
        <sz val="14"/>
        <rFont val="宋体"/>
        <charset val="134"/>
      </rPr>
      <t>、对就地改造的，按照改造附属用房面积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</si>
  <si>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r>
      <rPr>
        <sz val="14"/>
        <rFont val="宋体"/>
        <charset val="134"/>
      </rPr>
      <t>通过项目实施，改善群众居住条件、生活条件，直接受益人口</t>
    </r>
    <r>
      <rPr>
        <sz val="14"/>
        <rFont val="Courier New"/>
        <charset val="134"/>
      </rPr>
      <t>35</t>
    </r>
    <r>
      <rPr>
        <sz val="14"/>
        <rFont val="宋体"/>
        <charset val="134"/>
      </rPr>
      <t>户</t>
    </r>
    <r>
      <rPr>
        <sz val="14"/>
        <rFont val="Courier New"/>
        <charset val="134"/>
      </rPr>
      <t>115</t>
    </r>
    <r>
      <rPr>
        <sz val="14"/>
        <rFont val="宋体"/>
        <charset val="134"/>
      </rPr>
      <t>人。项目建成后，资产归村集体所有。</t>
    </r>
  </si>
  <si>
    <r>
      <rPr>
        <sz val="14"/>
        <rFont val="Courier New"/>
        <charset val="134"/>
      </rPr>
      <t>2025</t>
    </r>
    <r>
      <rPr>
        <sz val="14"/>
        <rFont val="宋体"/>
        <charset val="134"/>
      </rPr>
      <t>年双龙镇</t>
    </r>
    <r>
      <rPr>
        <sz val="14"/>
        <rFont val="Courier New"/>
        <charset val="134"/>
      </rPr>
      <t>“</t>
    </r>
    <r>
      <rPr>
        <sz val="14"/>
        <rFont val="宋体"/>
        <charset val="134"/>
      </rPr>
      <t>千万工程</t>
    </r>
    <r>
      <rPr>
        <sz val="14"/>
        <rFont val="Courier New"/>
        <charset val="134"/>
      </rPr>
      <t>”</t>
    </r>
    <r>
      <rPr>
        <sz val="14"/>
        <rFont val="宋体"/>
        <charset val="134"/>
      </rPr>
      <t>示范带人居环境提升项目</t>
    </r>
  </si>
  <si>
    <r>
      <rPr>
        <sz val="14"/>
        <rFont val="宋体"/>
        <charset val="134"/>
      </rPr>
      <t>治乱地面治理</t>
    </r>
    <r>
      <rPr>
        <sz val="14"/>
        <rFont val="Courier New"/>
        <charset val="134"/>
      </rPr>
      <t>1429</t>
    </r>
    <r>
      <rPr>
        <sz val="14"/>
        <rFont val="宋体"/>
        <charset val="134"/>
      </rPr>
      <t>平方米、陕茶一号高标准茶苗（路侧绿化）</t>
    </r>
    <r>
      <rPr>
        <sz val="14"/>
        <rFont val="Courier New"/>
        <charset val="134"/>
      </rPr>
      <t>3390</t>
    </r>
    <r>
      <rPr>
        <sz val="14"/>
        <rFont val="宋体"/>
        <charset val="134"/>
      </rPr>
      <t>延米、挡护</t>
    </r>
    <r>
      <rPr>
        <sz val="14"/>
        <rFont val="Courier New"/>
        <charset val="134"/>
      </rPr>
      <t>1580</t>
    </r>
    <r>
      <rPr>
        <sz val="14"/>
        <rFont val="宋体"/>
        <charset val="134"/>
      </rPr>
      <t>立方米、干砌矮墙</t>
    </r>
    <r>
      <rPr>
        <sz val="14"/>
        <rFont val="Courier New"/>
        <charset val="134"/>
      </rPr>
      <t>626</t>
    </r>
    <r>
      <rPr>
        <sz val="14"/>
        <rFont val="宋体"/>
        <charset val="134"/>
      </rPr>
      <t>延米、老路基混凝土路面破碎及清运</t>
    </r>
    <r>
      <rPr>
        <sz val="14"/>
        <rFont val="Courier New"/>
        <charset val="134"/>
      </rPr>
      <t>1550</t>
    </r>
    <r>
      <rPr>
        <sz val="14"/>
        <rFont val="宋体"/>
        <charset val="134"/>
      </rPr>
      <t>平方米、护栏</t>
    </r>
    <r>
      <rPr>
        <sz val="14"/>
        <rFont val="Courier New"/>
        <charset val="134"/>
      </rPr>
      <t>50</t>
    </r>
    <r>
      <rPr>
        <sz val="14"/>
        <rFont val="宋体"/>
        <charset val="134"/>
      </rPr>
      <t>米、活动广场</t>
    </r>
    <r>
      <rPr>
        <sz val="14"/>
        <rFont val="Courier New"/>
        <charset val="134"/>
      </rPr>
      <t>650</t>
    </r>
    <r>
      <rPr>
        <sz val="14"/>
        <rFont val="宋体"/>
        <charset val="134"/>
      </rPr>
      <t>平方米、公厕</t>
    </r>
    <r>
      <rPr>
        <sz val="14"/>
        <rFont val="Courier New"/>
        <charset val="134"/>
      </rPr>
      <t>1</t>
    </r>
    <r>
      <rPr>
        <sz val="14"/>
        <rFont val="宋体"/>
        <charset val="134"/>
      </rPr>
      <t>处</t>
    </r>
    <r>
      <rPr>
        <sz val="14"/>
        <rFont val="Courier New"/>
        <charset val="134"/>
      </rPr>
      <t>10</t>
    </r>
    <r>
      <rPr>
        <sz val="14"/>
        <rFont val="宋体"/>
        <charset val="134"/>
      </rPr>
      <t>㎡，拆违治乱改造</t>
    </r>
    <r>
      <rPr>
        <sz val="14"/>
        <rFont val="Courier New"/>
        <charset val="134"/>
      </rPr>
      <t>16</t>
    </r>
    <r>
      <rPr>
        <sz val="14"/>
        <rFont val="宋体"/>
        <charset val="134"/>
      </rPr>
      <t>处，垃圾桶</t>
    </r>
    <r>
      <rPr>
        <sz val="14"/>
        <rFont val="Courier New"/>
        <charset val="134"/>
      </rPr>
      <t>16</t>
    </r>
    <r>
      <rPr>
        <sz val="14"/>
        <rFont val="宋体"/>
        <charset val="134"/>
      </rPr>
      <t>套，人行步道</t>
    </r>
    <r>
      <rPr>
        <sz val="14"/>
        <rFont val="Courier New"/>
        <charset val="134"/>
      </rPr>
      <t>320</t>
    </r>
    <r>
      <rPr>
        <sz val="14"/>
        <rFont val="宋体"/>
        <charset val="134"/>
      </rPr>
      <t>平方米，不锈钢篱笆</t>
    </r>
    <r>
      <rPr>
        <sz val="14"/>
        <rFont val="Courier New"/>
        <charset val="134"/>
      </rPr>
      <t>450</t>
    </r>
    <r>
      <rPr>
        <sz val="14"/>
        <rFont val="宋体"/>
        <charset val="134"/>
      </rPr>
      <t>延米。</t>
    </r>
  </si>
  <si>
    <t>青山村、龙泉村、新华社区</t>
  </si>
  <si>
    <r>
      <rPr>
        <sz val="14"/>
        <rFont val="宋体"/>
        <charset val="134"/>
      </rPr>
      <t>改善千万工程示范带村容村貌，其中受益脱贫户</t>
    </r>
    <r>
      <rPr>
        <sz val="14"/>
        <rFont val="Courier New"/>
        <charset val="134"/>
      </rPr>
      <t xml:space="preserve"> (</t>
    </r>
    <r>
      <rPr>
        <sz val="14"/>
        <rFont val="宋体"/>
        <charset val="134"/>
      </rPr>
      <t>含监测对象</t>
    </r>
    <r>
      <rPr>
        <sz val="14"/>
        <rFont val="Courier New"/>
        <charset val="134"/>
      </rPr>
      <t>) 2135</t>
    </r>
    <r>
      <rPr>
        <sz val="14"/>
        <rFont val="宋体"/>
        <charset val="134"/>
      </rPr>
      <t>户</t>
    </r>
    <r>
      <rPr>
        <sz val="14"/>
        <rFont val="Courier New"/>
        <charset val="134"/>
      </rPr>
      <t>6525</t>
    </r>
    <r>
      <rPr>
        <sz val="14"/>
        <rFont val="宋体"/>
        <charset val="134"/>
      </rPr>
      <t>人。形成资产归所在村集体经济股份合作社所并负责管护。</t>
    </r>
  </si>
  <si>
    <r>
      <rPr>
        <sz val="14"/>
        <rFont val="Courier New"/>
        <charset val="134"/>
      </rPr>
      <t>2025</t>
    </r>
    <r>
      <rPr>
        <sz val="14"/>
        <rFont val="宋体"/>
        <charset val="134"/>
      </rPr>
      <t>年双龙镇青山村郭家滩安置点新建公厕项目</t>
    </r>
  </si>
  <si>
    <r>
      <rPr>
        <sz val="14"/>
        <rFont val="宋体"/>
        <charset val="134"/>
      </rPr>
      <t>新建公厕一座，面积约</t>
    </r>
    <r>
      <rPr>
        <sz val="14"/>
        <rFont val="Courier New"/>
        <charset val="134"/>
      </rPr>
      <t>30</t>
    </r>
    <r>
      <rPr>
        <sz val="14"/>
        <rFont val="宋体"/>
        <charset val="134"/>
      </rPr>
      <t>平方，便池</t>
    </r>
    <r>
      <rPr>
        <sz val="14"/>
        <rFont val="Courier New"/>
        <charset val="134"/>
      </rPr>
      <t>6</t>
    </r>
    <r>
      <rPr>
        <sz val="14"/>
        <rFont val="宋体"/>
        <charset val="134"/>
      </rPr>
      <t>个，小便池</t>
    </r>
    <r>
      <rPr>
        <sz val="14"/>
        <rFont val="Courier New"/>
        <charset val="134"/>
      </rPr>
      <t>3</t>
    </r>
    <r>
      <rPr>
        <sz val="14"/>
        <rFont val="宋体"/>
        <charset val="134"/>
      </rPr>
      <t>个，洗手池</t>
    </r>
    <r>
      <rPr>
        <sz val="14"/>
        <rFont val="Courier New"/>
        <charset val="134"/>
      </rPr>
      <t>2</t>
    </r>
    <r>
      <rPr>
        <sz val="14"/>
        <rFont val="宋体"/>
        <charset val="134"/>
      </rPr>
      <t>个等。</t>
    </r>
  </si>
  <si>
    <t>青山村</t>
  </si>
  <si>
    <r>
      <rPr>
        <sz val="14"/>
        <rFont val="宋体"/>
        <charset val="134"/>
      </rPr>
      <t>方便安置点</t>
    </r>
    <r>
      <rPr>
        <sz val="14"/>
        <rFont val="Courier New"/>
        <charset val="134"/>
      </rPr>
      <t>186</t>
    </r>
    <r>
      <rPr>
        <sz val="14"/>
        <rFont val="宋体"/>
        <charset val="134"/>
      </rPr>
      <t>户</t>
    </r>
    <r>
      <rPr>
        <sz val="14"/>
        <rFont val="Courier New"/>
        <charset val="134"/>
      </rPr>
      <t>542</t>
    </r>
    <r>
      <rPr>
        <sz val="14"/>
        <rFont val="宋体"/>
        <charset val="134"/>
      </rPr>
      <t>人使用，提高群众满意度和获得感。形成资产归所在村集体经济股份合作社所并负责管护。</t>
    </r>
  </si>
  <si>
    <r>
      <rPr>
        <sz val="14"/>
        <rFont val="Courier New"/>
        <charset val="134"/>
      </rPr>
      <t>2025</t>
    </r>
    <r>
      <rPr>
        <sz val="14"/>
        <rFont val="宋体"/>
        <charset val="134"/>
      </rPr>
      <t>年晏坝镇田坝社区人居环境治理提升项目</t>
    </r>
  </si>
  <si>
    <r>
      <rPr>
        <sz val="14"/>
        <rFont val="Courier New"/>
        <charset val="134"/>
      </rPr>
      <t>1.</t>
    </r>
    <r>
      <rPr>
        <sz val="14"/>
        <rFont val="宋体"/>
        <charset val="134"/>
      </rPr>
      <t>拆除乱搭乱建</t>
    </r>
    <r>
      <rPr>
        <sz val="14"/>
        <rFont val="Courier New"/>
        <charset val="134"/>
      </rPr>
      <t>35</t>
    </r>
    <r>
      <rPr>
        <sz val="14"/>
        <rFont val="宋体"/>
        <charset val="134"/>
      </rPr>
      <t>处；</t>
    </r>
    <r>
      <rPr>
        <sz val="14"/>
        <rFont val="Courier New"/>
        <charset val="134"/>
      </rPr>
      <t>2.</t>
    </r>
    <r>
      <rPr>
        <sz val="14"/>
        <rFont val="宋体"/>
        <charset val="134"/>
      </rPr>
      <t>生活垃圾设施配套：垃圾分类收集房</t>
    </r>
    <r>
      <rPr>
        <sz val="14"/>
        <rFont val="Courier New"/>
        <charset val="134"/>
      </rPr>
      <t>5</t>
    </r>
    <r>
      <rPr>
        <sz val="14"/>
        <rFont val="宋体"/>
        <charset val="134"/>
      </rPr>
      <t>座，垃圾桶</t>
    </r>
    <r>
      <rPr>
        <sz val="14"/>
        <rFont val="Courier New"/>
        <charset val="134"/>
      </rPr>
      <t>300</t>
    </r>
    <r>
      <rPr>
        <sz val="14"/>
        <rFont val="宋体"/>
        <charset val="134"/>
      </rPr>
      <t>个；</t>
    </r>
    <r>
      <rPr>
        <sz val="14"/>
        <rFont val="Courier New"/>
        <charset val="134"/>
      </rPr>
      <t>3.</t>
    </r>
    <r>
      <rPr>
        <sz val="14"/>
        <rFont val="宋体"/>
        <charset val="134"/>
      </rPr>
      <t>社区巷道建设</t>
    </r>
    <r>
      <rPr>
        <sz val="14"/>
        <rFont val="Courier New"/>
        <charset val="134"/>
      </rPr>
      <t>200</t>
    </r>
    <r>
      <rPr>
        <sz val="14"/>
        <rFont val="宋体"/>
        <charset val="134"/>
      </rPr>
      <t>米。</t>
    </r>
    <r>
      <rPr>
        <sz val="14"/>
        <rFont val="Courier New"/>
        <charset val="134"/>
      </rPr>
      <t>4</t>
    </r>
    <r>
      <rPr>
        <sz val="14"/>
        <rFont val="宋体"/>
        <charset val="134"/>
      </rPr>
      <t>、</t>
    </r>
    <r>
      <rPr>
        <sz val="14"/>
        <rFont val="Courier New"/>
        <charset val="134"/>
      </rPr>
      <t>20</t>
    </r>
    <r>
      <rPr>
        <sz val="14"/>
        <rFont val="宋体"/>
        <charset val="134"/>
      </rPr>
      <t>平方米公共厕所一座，有效环境卫生整治；</t>
    </r>
    <r>
      <rPr>
        <sz val="14"/>
        <rFont val="Courier New"/>
        <charset val="134"/>
      </rPr>
      <t>5.</t>
    </r>
    <r>
      <rPr>
        <sz val="14"/>
        <rFont val="宋体"/>
        <charset val="134"/>
      </rPr>
      <t>垃圾清运压缩车</t>
    </r>
    <r>
      <rPr>
        <sz val="14"/>
        <rFont val="Courier New"/>
        <charset val="134"/>
      </rPr>
      <t>1</t>
    </r>
    <r>
      <rPr>
        <sz val="14"/>
        <rFont val="宋体"/>
        <charset val="134"/>
      </rPr>
      <t>辆，</t>
    </r>
    <r>
      <rPr>
        <sz val="14"/>
        <rFont val="Courier New"/>
        <charset val="134"/>
      </rPr>
      <t>6.</t>
    </r>
    <r>
      <rPr>
        <sz val="14"/>
        <rFont val="宋体"/>
        <charset val="134"/>
      </rPr>
      <t>环境整治宣传等切实做好</t>
    </r>
    <r>
      <rPr>
        <sz val="14"/>
        <rFont val="Courier New"/>
        <charset val="134"/>
      </rPr>
      <t>2025</t>
    </r>
    <r>
      <rPr>
        <sz val="14"/>
        <rFont val="宋体"/>
        <charset val="134"/>
      </rPr>
      <t>年区级</t>
    </r>
    <r>
      <rPr>
        <sz val="14"/>
        <rFont val="Courier New"/>
        <charset val="134"/>
      </rPr>
      <t>“</t>
    </r>
    <r>
      <rPr>
        <sz val="14"/>
        <rFont val="宋体"/>
        <charset val="134"/>
      </rPr>
      <t>千万工程</t>
    </r>
    <r>
      <rPr>
        <sz val="14"/>
        <rFont val="Courier New"/>
        <charset val="134"/>
      </rPr>
      <t>"</t>
    </r>
    <r>
      <rPr>
        <sz val="14"/>
        <rFont val="宋体"/>
        <charset val="134"/>
      </rPr>
      <t>示范村建设。</t>
    </r>
  </si>
  <si>
    <r>
      <rPr>
        <sz val="14"/>
        <rFont val="宋体"/>
        <charset val="134"/>
      </rPr>
      <t>通过实施人居环境整治提升项目，达到实现全村生产生活垃圾集中存放处理，村容村貌明显提升的目标，带动脱贫户及监测户</t>
    </r>
    <r>
      <rPr>
        <sz val="14"/>
        <rFont val="Courier New"/>
        <charset val="134"/>
      </rPr>
      <t>622</t>
    </r>
    <r>
      <rPr>
        <sz val="14"/>
        <rFont val="宋体"/>
        <charset val="134"/>
      </rPr>
      <t>户</t>
    </r>
    <r>
      <rPr>
        <sz val="14"/>
        <rFont val="Courier New"/>
        <charset val="134"/>
      </rPr>
      <t>2278</t>
    </r>
    <r>
      <rPr>
        <sz val="14"/>
        <rFont val="宋体"/>
        <charset val="134"/>
      </rPr>
      <t>人生活条件得到改善。形成资产归所在村集体经济股份合作社所并负责管护。</t>
    </r>
  </si>
  <si>
    <r>
      <rPr>
        <sz val="14"/>
        <rFont val="Courier New"/>
        <charset val="134"/>
      </rPr>
      <t>2025</t>
    </r>
    <r>
      <rPr>
        <sz val="14"/>
        <rFont val="宋体"/>
        <charset val="134"/>
      </rPr>
      <t>年沈坝镇沈坝中心社区</t>
    </r>
    <r>
      <rPr>
        <sz val="14"/>
        <rFont val="Courier New"/>
        <charset val="134"/>
      </rPr>
      <t>“</t>
    </r>
    <r>
      <rPr>
        <sz val="14"/>
        <rFont val="宋体"/>
        <charset val="134"/>
      </rPr>
      <t>千万工程</t>
    </r>
    <r>
      <rPr>
        <sz val="14"/>
        <rFont val="Courier New"/>
        <charset val="134"/>
      </rPr>
      <t>”</t>
    </r>
    <r>
      <rPr>
        <sz val="14"/>
        <rFont val="宋体"/>
        <charset val="134"/>
      </rPr>
      <t>示范村建设项目</t>
    </r>
  </si>
  <si>
    <r>
      <rPr>
        <sz val="14"/>
        <rFont val="宋体"/>
        <charset val="134"/>
      </rPr>
      <t>太阳能路灯</t>
    </r>
    <r>
      <rPr>
        <sz val="14"/>
        <rFont val="Courier New"/>
        <charset val="134"/>
      </rPr>
      <t>100</t>
    </r>
    <r>
      <rPr>
        <sz val="14"/>
        <rFont val="宋体"/>
        <charset val="134"/>
      </rPr>
      <t>盏，路灯</t>
    </r>
    <r>
      <rPr>
        <sz val="14"/>
        <rFont val="Courier New"/>
        <charset val="134"/>
      </rPr>
      <t>7</t>
    </r>
    <r>
      <rPr>
        <sz val="14"/>
        <rFont val="宋体"/>
        <charset val="134"/>
      </rPr>
      <t>盏，挡墙</t>
    </r>
    <r>
      <rPr>
        <sz val="14"/>
        <rFont val="Courier New"/>
        <charset val="134"/>
      </rPr>
      <t>490m³,</t>
    </r>
    <r>
      <rPr>
        <sz val="14"/>
        <rFont val="宋体"/>
        <charset val="134"/>
      </rPr>
      <t>路面修复</t>
    </r>
    <r>
      <rPr>
        <sz val="14"/>
        <rFont val="Courier New"/>
        <charset val="134"/>
      </rPr>
      <t>780</t>
    </r>
    <r>
      <rPr>
        <sz val="14"/>
        <rFont val="宋体"/>
        <charset val="134"/>
      </rPr>
      <t>㎡，绿化</t>
    </r>
    <r>
      <rPr>
        <sz val="14"/>
        <rFont val="Courier New"/>
        <charset val="134"/>
      </rPr>
      <t>1600</t>
    </r>
    <r>
      <rPr>
        <sz val="14"/>
        <rFont val="宋体"/>
        <charset val="134"/>
      </rPr>
      <t>㎡等。</t>
    </r>
  </si>
  <si>
    <r>
      <rPr>
        <sz val="14"/>
        <rFont val="宋体"/>
        <charset val="134"/>
      </rPr>
      <t>提升村容村貌，提升生活质量，受益脱贫户</t>
    </r>
    <r>
      <rPr>
        <sz val="14"/>
        <rFont val="Courier New"/>
        <charset val="134"/>
      </rPr>
      <t>143</t>
    </r>
    <r>
      <rPr>
        <sz val="14"/>
        <rFont val="宋体"/>
        <charset val="134"/>
      </rPr>
      <t>户</t>
    </r>
    <r>
      <rPr>
        <sz val="14"/>
        <rFont val="Courier New"/>
        <charset val="134"/>
      </rPr>
      <t>418</t>
    </r>
    <r>
      <rPr>
        <sz val="14"/>
        <rFont val="宋体"/>
        <charset val="134"/>
      </rPr>
      <t>人。形成资产归所在村集体经济股份合作社所并负责管护。</t>
    </r>
  </si>
  <si>
    <r>
      <rPr>
        <sz val="14"/>
        <rFont val="Courier New"/>
        <charset val="134"/>
      </rPr>
      <t>2025</t>
    </r>
    <r>
      <rPr>
        <sz val="14"/>
        <rFont val="宋体"/>
        <charset val="134"/>
      </rPr>
      <t>年县河镇红升社区人居环境整治提升项目</t>
    </r>
  </si>
  <si>
    <r>
      <rPr>
        <sz val="14"/>
        <rFont val="宋体"/>
        <charset val="134"/>
      </rPr>
      <t>红升社区四组连村路长</t>
    </r>
    <r>
      <rPr>
        <sz val="14"/>
        <rFont val="Courier New"/>
        <charset val="134"/>
      </rPr>
      <t>600</t>
    </r>
    <r>
      <rPr>
        <sz val="14"/>
        <rFont val="宋体"/>
        <charset val="134"/>
      </rPr>
      <t>米，宽</t>
    </r>
    <r>
      <rPr>
        <sz val="14"/>
        <rFont val="Courier New"/>
        <charset val="134"/>
      </rPr>
      <t>2.5</t>
    </r>
    <r>
      <rPr>
        <sz val="14"/>
        <rFont val="宋体"/>
        <charset val="134"/>
      </rPr>
      <t>米，硬化。国道沿线路灯更换、安装</t>
    </r>
    <r>
      <rPr>
        <sz val="14"/>
        <rFont val="Courier New"/>
        <charset val="134"/>
      </rPr>
      <t>200</t>
    </r>
    <r>
      <rPr>
        <sz val="14"/>
        <rFont val="宋体"/>
        <charset val="134"/>
      </rPr>
      <t>盏；</t>
    </r>
    <r>
      <rPr>
        <sz val="14"/>
        <rFont val="Courier New"/>
        <charset val="134"/>
      </rPr>
      <t>20</t>
    </r>
    <r>
      <rPr>
        <sz val="14"/>
        <rFont val="宋体"/>
        <charset val="134"/>
      </rPr>
      <t>栋楼墙皮脱落修补、踏步破损修补；河堤护坡损坏修补、安全防护栏损坏维修。红升安置社区（东区）污水管网改造工程</t>
    </r>
    <r>
      <rPr>
        <sz val="14"/>
        <rFont val="Courier New"/>
        <charset val="134"/>
      </rPr>
      <t>2</t>
    </r>
    <r>
      <rPr>
        <sz val="14"/>
        <rFont val="宋体"/>
        <charset val="134"/>
      </rPr>
      <t>千米。</t>
    </r>
  </si>
  <si>
    <r>
      <rPr>
        <sz val="14"/>
        <rFont val="宋体"/>
        <charset val="134"/>
      </rPr>
      <t>完善公共基础设施，提升村容村貌，提高群众生活质量，项目实施中吸纳群众务工，受益人口</t>
    </r>
    <r>
      <rPr>
        <sz val="14"/>
        <rFont val="Courier New"/>
        <charset val="134"/>
      </rPr>
      <t>949</t>
    </r>
    <r>
      <rPr>
        <sz val="14"/>
        <rFont val="宋体"/>
        <charset val="134"/>
      </rPr>
      <t>户</t>
    </r>
    <r>
      <rPr>
        <sz val="14"/>
        <rFont val="Courier New"/>
        <charset val="134"/>
      </rPr>
      <t>3700</t>
    </r>
    <r>
      <rPr>
        <sz val="14"/>
        <rFont val="宋体"/>
        <charset val="134"/>
      </rPr>
      <t>人，其中脱贫户</t>
    </r>
    <r>
      <rPr>
        <sz val="14"/>
        <rFont val="Courier New"/>
        <charset val="134"/>
      </rPr>
      <t>229</t>
    </r>
    <r>
      <rPr>
        <sz val="14"/>
        <rFont val="宋体"/>
        <charset val="134"/>
      </rPr>
      <t>户</t>
    </r>
    <r>
      <rPr>
        <sz val="14"/>
        <rFont val="Courier New"/>
        <charset val="134"/>
      </rPr>
      <t>790</t>
    </r>
    <r>
      <rPr>
        <sz val="14"/>
        <rFont val="宋体"/>
        <charset val="134"/>
      </rPr>
      <t>人。户均增收</t>
    </r>
    <r>
      <rPr>
        <sz val="14"/>
        <rFont val="Courier New"/>
        <charset val="134"/>
      </rPr>
      <t>1500</t>
    </r>
    <r>
      <rPr>
        <sz val="14"/>
        <rFont val="宋体"/>
        <charset val="134"/>
      </rPr>
      <t>元。形成资产归所在村集体经济股份合作社所并负责管护。</t>
    </r>
  </si>
  <si>
    <r>
      <rPr>
        <sz val="14"/>
        <rFont val="Courier New"/>
        <charset val="134"/>
      </rPr>
      <t>2025</t>
    </r>
    <r>
      <rPr>
        <sz val="14"/>
        <rFont val="宋体"/>
        <charset val="134"/>
      </rPr>
      <t>年县河镇县河社区人居环境整治项目</t>
    </r>
  </si>
  <si>
    <r>
      <rPr>
        <sz val="14"/>
        <rFont val="宋体"/>
        <charset val="134"/>
      </rPr>
      <t>田园北岸河湾增设生态停车场</t>
    </r>
    <r>
      <rPr>
        <sz val="14"/>
        <rFont val="Courier New"/>
        <charset val="134"/>
      </rPr>
      <t>1000</t>
    </r>
    <r>
      <rPr>
        <sz val="14"/>
        <rFont val="宋体"/>
        <charset val="134"/>
      </rPr>
      <t>平方米；龙潭河便民桥；竹园沟</t>
    </r>
    <r>
      <rPr>
        <sz val="14"/>
        <rFont val="Courier New"/>
        <charset val="134"/>
      </rPr>
      <t>150</t>
    </r>
    <r>
      <rPr>
        <sz val="14"/>
        <rFont val="宋体"/>
        <charset val="134"/>
      </rPr>
      <t>米道路提升改造；建两处公厕两座；建设洄水湾百亩大棚菜，关沟河堤维修加固</t>
    </r>
  </si>
  <si>
    <r>
      <rPr>
        <sz val="14"/>
        <rFont val="宋体"/>
        <charset val="134"/>
      </rPr>
      <t>完善公共基础设施，提升村容村貌，提高群众生活质量，项目实施中吸纳群众务工，受益人口</t>
    </r>
    <r>
      <rPr>
        <sz val="14"/>
        <rFont val="Courier New"/>
        <charset val="134"/>
      </rPr>
      <t>700</t>
    </r>
    <r>
      <rPr>
        <sz val="14"/>
        <rFont val="宋体"/>
        <charset val="134"/>
      </rPr>
      <t>户</t>
    </r>
    <r>
      <rPr>
        <sz val="14"/>
        <rFont val="Courier New"/>
        <charset val="134"/>
      </rPr>
      <t>2432</t>
    </r>
    <r>
      <rPr>
        <sz val="14"/>
        <rFont val="宋体"/>
        <charset val="134"/>
      </rPr>
      <t>人，其中脱贫户</t>
    </r>
    <r>
      <rPr>
        <sz val="14"/>
        <rFont val="Courier New"/>
        <charset val="134"/>
      </rPr>
      <t>208</t>
    </r>
    <r>
      <rPr>
        <sz val="14"/>
        <rFont val="宋体"/>
        <charset val="134"/>
      </rPr>
      <t>户</t>
    </r>
    <r>
      <rPr>
        <sz val="14"/>
        <rFont val="Courier New"/>
        <charset val="134"/>
      </rPr>
      <t>702</t>
    </r>
    <r>
      <rPr>
        <sz val="14"/>
        <rFont val="宋体"/>
        <charset val="134"/>
      </rPr>
      <t>人。户均增收</t>
    </r>
    <r>
      <rPr>
        <sz val="14"/>
        <rFont val="Courier New"/>
        <charset val="134"/>
      </rPr>
      <t>1500</t>
    </r>
    <r>
      <rPr>
        <sz val="14"/>
        <rFont val="宋体"/>
        <charset val="134"/>
      </rPr>
      <t>元。形成资产归所在村集体经济股份合作社所并负责管护。</t>
    </r>
  </si>
  <si>
    <t>2025年汉滨区人居环境提升（拆危治乱奖补）项目</t>
  </si>
  <si>
    <r>
      <rPr>
        <sz val="14"/>
        <rFont val="Courier New"/>
        <charset val="134"/>
      </rPr>
      <t>1.</t>
    </r>
    <r>
      <rPr>
        <sz val="14"/>
        <rFont val="宋体"/>
        <charset val="134"/>
      </rPr>
      <t>对用地合规的老旧危房、残垣断壁、影响村容村貌的简易棚房等，农户自愿自行拆除并清表复垦还绿，按照拆除面积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是对附属用房拆除重建的，按照新建附属用房面积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</si>
  <si>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t>完善公共基础设施，提升村容村貌，提高群众生活质量，项目实施中吸纳群众务工，受益人口520户1540人，其中脱贫户160户485人。形成资产归所在村集体经济股份合作社所并负责管护。</t>
  </si>
  <si>
    <t>2025年洪山镇兴隆社区人居环境提升项目</t>
  </si>
  <si>
    <r>
      <rPr>
        <sz val="14"/>
        <rFont val="宋体"/>
        <charset val="134"/>
      </rPr>
      <t>社区污水管网</t>
    </r>
    <r>
      <rPr>
        <sz val="14"/>
        <rFont val="Courier New"/>
        <charset val="134"/>
      </rPr>
      <t>800</t>
    </r>
    <r>
      <rPr>
        <sz val="14"/>
        <rFont val="宋体"/>
        <charset val="134"/>
      </rPr>
      <t>米、化粪池堵塞、渗漏修复2处，路灯</t>
    </r>
    <r>
      <rPr>
        <sz val="14"/>
        <rFont val="Courier New"/>
        <charset val="134"/>
      </rPr>
      <t>20</t>
    </r>
    <r>
      <rPr>
        <sz val="14"/>
        <rFont val="宋体"/>
        <charset val="134"/>
      </rPr>
      <t>个、绿化带破损修复等。</t>
    </r>
  </si>
  <si>
    <t>完善公共基础设施，提升村容村貌，项目实施中带动群众务工增收。</t>
  </si>
  <si>
    <t>完善公共基础设施，提升村容村貌，提高群众生活质量，项目实施中吸纳群众务工，受益人口350户1090人，其中脱贫户108户320人。形成资产归所在村集体经济股份合作社所并负责管护。</t>
  </si>
  <si>
    <t>2025年月河片区人居环境重点区域整治提升项目</t>
  </si>
  <si>
    <t>用于连片整治提升村容村貌行动，推进“拆、清、建、绿、管”建设。1.生活垃圾设施配套：垃圾分类收集房5座，垃圾桶300个；2.排污管道建设1000米，化粪池建设等；3.破损道路修复建设2千米。4.20平方米公共厕所一座，有效环境卫生整治；5.垃圾清运压缩车1辆，6.环境整治等，切实做好示范带建设。</t>
  </si>
  <si>
    <t>完善公共基础设施，提升村容村貌，提高群众生活质量，项目实施中吸纳群众务工，受益人口230户690人，其中脱贫户71户215人。形成资产归所在村集体经济股份合作社所并负责管护。</t>
  </si>
  <si>
    <t>2025年五里镇行政村(社区)生活垃圾及人居环境综合整治项目</t>
  </si>
  <si>
    <t>1.李湾村安置社区、龙王沟安置社区、西桥安置社区、朝阳安置社区及相关村（社区）人居环境综合整治及9个偏远村（社区）生活垃圾清运；2.郭家湾村小河清理淤泥800立方。</t>
  </si>
  <si>
    <t>生活环境得到提升，村容村貌明显提升</t>
  </si>
  <si>
    <t>生活环境得到提升，村容村貌明显提升。受益群众4266户23660人，其中脱贫及监测户665户2640人。项目建成后形成资产归村集体所有并负责后续管护。</t>
  </si>
  <si>
    <t>2025年五里镇辖区安置社区排污管网改造提升项目</t>
  </si>
  <si>
    <t>1.五里镇毛湾村污水管网改造360米；2.五里镇李湾村（李湾安置社区、龙王沟安置社区）污水管道改造450米；3.五里镇西桥村安置点排污沟清淤1000米、排污沟加装水泥盖板300米，铺设污水管道100米。</t>
  </si>
  <si>
    <t>生活污水得到有效治理，规范排放，生活环境得到保护，村容村貌明显提升</t>
  </si>
  <si>
    <t>生活污水得到有效治理，规范排放，生活环境得到保护，村容村貌明显提升。受益群众1680户6200人，其中脱贫及监测户620户1260人。项目建成后形成资产归村集体所有并负责后续管护。</t>
  </si>
  <si>
    <t>2025年紫荆镇集镇人居环境整治提升项目</t>
  </si>
  <si>
    <t>拆除公路两侧老旧危房、破损广告牌匾、临时搭建房棚圈舍，改造临街污损墙面、“空中蜘蛛网”；修复挡土、排水等公共设施；更换破损垃圾桶，施划车辆停放标线等。</t>
  </si>
  <si>
    <t>紫荆镇（集镇）</t>
  </si>
  <si>
    <t>38人</t>
  </si>
  <si>
    <t>通过就近务工、提升服务、改善人际环境等。</t>
  </si>
  <si>
    <t xml:space="preserve">   通过就近务工、提升服务、改善人际环境等方式带动增收，带动脱贫户12户38人，户均增收1000元。</t>
  </si>
  <si>
    <t>（六）其他</t>
  </si>
  <si>
    <r>
      <rPr>
        <sz val="14"/>
        <rFont val="Courier New"/>
        <charset val="134"/>
      </rPr>
      <t>2025</t>
    </r>
    <r>
      <rPr>
        <sz val="14"/>
        <rFont val="宋体"/>
        <charset val="134"/>
      </rPr>
      <t>年汉滨区数字乡村试点建设二期项目</t>
    </r>
  </si>
  <si>
    <t>2025年度建设9个数字乡村试点村，每个村搭建一套数字乡村平台、配备一批智能硬件设备、开发一系列数字应用。</t>
  </si>
  <si>
    <t>区委网信办</t>
  </si>
  <si>
    <t>龙春来</t>
  </si>
  <si>
    <t>用数字化赋能乡村建设，方便快捷群众办事，促进乡村产业发展，提升农业产业对外宣传窗口。</t>
  </si>
  <si>
    <r>
      <rPr>
        <sz val="14"/>
        <rFont val="Courier New"/>
        <charset val="134"/>
      </rPr>
      <t>2025</t>
    </r>
    <r>
      <rPr>
        <sz val="14"/>
        <rFont val="宋体"/>
        <charset val="134"/>
      </rPr>
      <t>年底前建成</t>
    </r>
    <r>
      <rPr>
        <sz val="14"/>
        <rFont val="Courier New"/>
        <charset val="134"/>
      </rPr>
      <t>9</t>
    </r>
    <r>
      <rPr>
        <sz val="14"/>
        <rFont val="宋体"/>
        <charset val="134"/>
      </rPr>
      <t>个数字乡村试点村，大力提升乡村治理水平，实现</t>
    </r>
    <r>
      <rPr>
        <sz val="14"/>
        <rFont val="Courier New"/>
        <charset val="134"/>
      </rPr>
      <t>“</t>
    </r>
    <r>
      <rPr>
        <sz val="14"/>
        <rFont val="宋体"/>
        <charset val="134"/>
      </rPr>
      <t>让数据多跑路，群众少跑腿</t>
    </r>
    <r>
      <rPr>
        <sz val="14"/>
        <rFont val="Courier New"/>
        <charset val="134"/>
      </rPr>
      <t>”</t>
    </r>
    <r>
      <rPr>
        <sz val="14"/>
        <rFont val="宋体"/>
        <charset val="134"/>
      </rPr>
      <t>。受益群众</t>
    </r>
    <r>
      <rPr>
        <sz val="14"/>
        <rFont val="Courier New"/>
        <charset val="134"/>
      </rPr>
      <t>15819</t>
    </r>
    <r>
      <rPr>
        <sz val="14"/>
        <rFont val="宋体"/>
        <charset val="134"/>
      </rPr>
      <t>人以上。</t>
    </r>
  </si>
  <si>
    <r>
      <rPr>
        <sz val="14"/>
        <rFont val="Courier New"/>
        <charset val="134"/>
      </rPr>
      <t>2025</t>
    </r>
    <r>
      <rPr>
        <sz val="14"/>
        <rFont val="宋体"/>
        <charset val="134"/>
      </rPr>
      <t>年乡村工匠培训</t>
    </r>
  </si>
  <si>
    <r>
      <rPr>
        <sz val="14"/>
        <rFont val="宋体"/>
        <charset val="134"/>
      </rPr>
      <t>乡村建设工匠培训</t>
    </r>
    <r>
      <rPr>
        <sz val="14"/>
        <rFont val="Courier New"/>
        <charset val="134"/>
      </rPr>
      <t>100</t>
    </r>
    <r>
      <rPr>
        <sz val="14"/>
        <rFont val="宋体"/>
        <charset val="134"/>
      </rPr>
      <t>人次，按照</t>
    </r>
    <r>
      <rPr>
        <sz val="14"/>
        <rFont val="Courier New"/>
        <charset val="134"/>
      </rPr>
      <t>1500</t>
    </r>
    <r>
      <rPr>
        <sz val="14"/>
        <rFont val="宋体"/>
        <charset val="134"/>
      </rPr>
      <t>元</t>
    </r>
    <r>
      <rPr>
        <sz val="14"/>
        <rFont val="Courier New"/>
        <charset val="134"/>
      </rPr>
      <t>/</t>
    </r>
    <r>
      <rPr>
        <sz val="14"/>
        <rFont val="宋体"/>
        <charset val="134"/>
      </rPr>
      <t>人次补助标准。</t>
    </r>
  </si>
  <si>
    <t>汉滨区</t>
  </si>
  <si>
    <t>区住建局</t>
  </si>
  <si>
    <t>高选</t>
  </si>
  <si>
    <t>储备乡村建设工匠人才，带动农村人口收入提升。</t>
  </si>
  <si>
    <t>（一）搬迁后扶</t>
  </si>
  <si>
    <t>易地搬迁后扶</t>
  </si>
  <si>
    <t>基础设施建设</t>
  </si>
  <si>
    <r>
      <rPr>
        <sz val="14"/>
        <rFont val="Courier New"/>
        <charset val="134"/>
      </rPr>
      <t>2025</t>
    </r>
    <r>
      <rPr>
        <sz val="14"/>
        <rFont val="宋体"/>
        <charset val="134"/>
      </rPr>
      <t>年瀛湖镇永丰安置点水毁修复项目</t>
    </r>
  </si>
  <si>
    <r>
      <rPr>
        <sz val="14"/>
        <rFont val="宋体"/>
        <charset val="134"/>
      </rPr>
      <t>混凝土挡墙长</t>
    </r>
    <r>
      <rPr>
        <sz val="14"/>
        <rFont val="Courier New"/>
        <charset val="134"/>
      </rPr>
      <t>30</t>
    </r>
    <r>
      <rPr>
        <sz val="14"/>
        <rFont val="宋体"/>
        <charset val="134"/>
      </rPr>
      <t>米约</t>
    </r>
    <r>
      <rPr>
        <sz val="14"/>
        <rFont val="Courier New"/>
        <charset val="134"/>
      </rPr>
      <t>400</t>
    </r>
    <r>
      <rPr>
        <sz val="14"/>
        <rFont val="宋体"/>
        <charset val="134"/>
      </rPr>
      <t>立方米、混凝土地面硬化</t>
    </r>
    <r>
      <rPr>
        <sz val="14"/>
        <rFont val="Courier New"/>
        <charset val="134"/>
      </rPr>
      <t>250</t>
    </r>
    <r>
      <rPr>
        <sz val="14"/>
        <rFont val="宋体"/>
        <charset val="134"/>
      </rPr>
      <t>平方米、安全护栏</t>
    </r>
    <r>
      <rPr>
        <sz val="14"/>
        <rFont val="Courier New"/>
        <charset val="134"/>
      </rPr>
      <t>30</t>
    </r>
    <r>
      <rPr>
        <sz val="14"/>
        <rFont val="宋体"/>
        <charset val="134"/>
      </rPr>
      <t>米、排水沟等</t>
    </r>
  </si>
  <si>
    <t>南溪村</t>
  </si>
  <si>
    <t>区发改局</t>
  </si>
  <si>
    <t>优先吸纳脱贫户、三类户务工</t>
  </si>
  <si>
    <r>
      <rPr>
        <sz val="14"/>
        <rFont val="宋体"/>
        <charset val="134"/>
      </rPr>
      <t>完善搬迁群众日常活动场地安全，提高搬迁群众生活质量和满意度，带动受益户</t>
    </r>
    <r>
      <rPr>
        <sz val="14"/>
        <rFont val="Courier New"/>
        <charset val="134"/>
      </rPr>
      <t>370</t>
    </r>
    <r>
      <rPr>
        <sz val="14"/>
        <rFont val="宋体"/>
        <charset val="134"/>
      </rPr>
      <t>关于</t>
    </r>
    <r>
      <rPr>
        <sz val="14"/>
        <rFont val="Courier New"/>
        <charset val="134"/>
      </rPr>
      <t>1352</t>
    </r>
    <r>
      <rPr>
        <sz val="14"/>
        <rFont val="宋体"/>
        <charset val="134"/>
      </rPr>
      <t>人。形成资产归所在村集体经济股份合作社所并负责管护。</t>
    </r>
  </si>
  <si>
    <r>
      <rPr>
        <sz val="14"/>
        <rFont val="Courier New"/>
        <charset val="134"/>
      </rPr>
      <t>2025</t>
    </r>
    <r>
      <rPr>
        <sz val="14"/>
        <rFont val="宋体"/>
        <charset val="134"/>
      </rPr>
      <t>年双龙镇新华社区排水恢复改造项目</t>
    </r>
  </si>
  <si>
    <r>
      <rPr>
        <sz val="14"/>
        <rFont val="宋体"/>
        <charset val="134"/>
      </rPr>
      <t>修建新华社区安置点排水渠道</t>
    </r>
    <r>
      <rPr>
        <sz val="14"/>
        <rFont val="Courier New"/>
        <charset val="134"/>
      </rPr>
      <t xml:space="preserve"> 320m</t>
    </r>
    <r>
      <rPr>
        <sz val="14"/>
        <rFont val="宋体"/>
        <charset val="134"/>
      </rPr>
      <t>；修建新华社区安置点排水管道</t>
    </r>
    <r>
      <rPr>
        <sz val="14"/>
        <rFont val="Courier New"/>
        <charset val="134"/>
      </rPr>
      <t xml:space="preserve"> 87m</t>
    </r>
    <r>
      <rPr>
        <sz val="14"/>
        <rFont val="宋体"/>
        <charset val="134"/>
      </rPr>
      <t>；改造水井湾沟渠道</t>
    </r>
    <r>
      <rPr>
        <sz val="14"/>
        <rFont val="Courier New"/>
        <charset val="134"/>
      </rPr>
      <t>47m</t>
    </r>
    <r>
      <rPr>
        <sz val="14"/>
        <rFont val="宋体"/>
        <charset val="134"/>
      </rPr>
      <t>；王家院子沟口清淤疏浚及沟底护坦</t>
    </r>
    <r>
      <rPr>
        <sz val="14"/>
        <rFont val="Courier New"/>
        <charset val="134"/>
      </rPr>
      <t>35m</t>
    </r>
    <r>
      <rPr>
        <sz val="14"/>
        <rFont val="宋体"/>
        <charset val="134"/>
      </rPr>
      <t>；白岩石沟口穿路涵管</t>
    </r>
    <r>
      <rPr>
        <sz val="14"/>
        <rFont val="Courier New"/>
        <charset val="134"/>
      </rPr>
      <t>1</t>
    </r>
    <r>
      <rPr>
        <sz val="14"/>
        <rFont val="宋体"/>
        <charset val="134"/>
      </rPr>
      <t>处。</t>
    </r>
  </si>
  <si>
    <r>
      <rPr>
        <sz val="14"/>
        <rFont val="宋体"/>
        <charset val="134"/>
      </rPr>
      <t>提高渠道排水能力，改善搬迁群众的生活环境，带动受益户</t>
    </r>
    <r>
      <rPr>
        <sz val="14"/>
        <rFont val="Courier New"/>
        <charset val="134"/>
      </rPr>
      <t>387</t>
    </r>
    <r>
      <rPr>
        <sz val="14"/>
        <rFont val="宋体"/>
        <charset val="134"/>
      </rPr>
      <t>户</t>
    </r>
    <r>
      <rPr>
        <sz val="14"/>
        <rFont val="Courier New"/>
        <charset val="134"/>
      </rPr>
      <t>1247</t>
    </r>
    <r>
      <rPr>
        <sz val="14"/>
        <rFont val="宋体"/>
        <charset val="134"/>
      </rPr>
      <t>人形成资产归所在村集体经济股份合作社所并负责管护。</t>
    </r>
  </si>
  <si>
    <r>
      <rPr>
        <sz val="14"/>
        <rFont val="Courier New"/>
        <charset val="134"/>
      </rPr>
      <t>2025</t>
    </r>
    <r>
      <rPr>
        <sz val="14"/>
        <rFont val="宋体"/>
        <charset val="134"/>
      </rPr>
      <t>年吉河镇恒华家园社区安置点基础设施提升改造项目</t>
    </r>
  </si>
  <si>
    <r>
      <rPr>
        <sz val="14"/>
        <rFont val="宋体"/>
        <charset val="134"/>
      </rPr>
      <t>新建护栏</t>
    </r>
    <r>
      <rPr>
        <sz val="14"/>
        <rFont val="Courier New"/>
        <charset val="134"/>
      </rPr>
      <t>A2</t>
    </r>
    <r>
      <rPr>
        <sz val="14"/>
        <rFont val="宋体"/>
        <charset val="134"/>
      </rPr>
      <t>号楼至中公超市门前和</t>
    </r>
    <r>
      <rPr>
        <sz val="14"/>
        <rFont val="Courier New"/>
        <charset val="134"/>
      </rPr>
      <t>7-2</t>
    </r>
    <r>
      <rPr>
        <sz val="14"/>
        <rFont val="宋体"/>
        <charset val="134"/>
      </rPr>
      <t>楼前</t>
    </r>
    <r>
      <rPr>
        <sz val="14"/>
        <rFont val="Courier New"/>
        <charset val="134"/>
      </rPr>
      <t>300</t>
    </r>
    <r>
      <rPr>
        <sz val="14"/>
        <rFont val="宋体"/>
        <charset val="134"/>
      </rPr>
      <t>米；</t>
    </r>
    <r>
      <rPr>
        <sz val="14"/>
        <rFont val="Courier New"/>
        <charset val="134"/>
      </rPr>
      <t>4</t>
    </r>
    <r>
      <rPr>
        <sz val="14"/>
        <rFont val="宋体"/>
        <charset val="134"/>
      </rPr>
      <t>号楼前及</t>
    </r>
    <r>
      <rPr>
        <sz val="14"/>
        <rFont val="Courier New"/>
        <charset val="134"/>
      </rPr>
      <t>7-2</t>
    </r>
    <r>
      <rPr>
        <sz val="14"/>
        <rFont val="宋体"/>
        <charset val="134"/>
      </rPr>
      <t>号楼前和</t>
    </r>
    <r>
      <rPr>
        <sz val="14"/>
        <rFont val="Courier New"/>
        <charset val="134"/>
      </rPr>
      <t>11</t>
    </r>
    <r>
      <rPr>
        <sz val="14"/>
        <rFont val="宋体"/>
        <charset val="134"/>
      </rPr>
      <t>号楼旁场地硬化</t>
    </r>
    <r>
      <rPr>
        <sz val="14"/>
        <rFont val="Courier New"/>
        <charset val="134"/>
      </rPr>
      <t>1100</t>
    </r>
    <r>
      <rPr>
        <sz val="14"/>
        <rFont val="宋体"/>
        <charset val="134"/>
      </rPr>
      <t>平方米，</t>
    </r>
    <r>
      <rPr>
        <sz val="14"/>
        <rFont val="Courier New"/>
        <charset val="134"/>
      </rPr>
      <t>7-2</t>
    </r>
    <r>
      <rPr>
        <sz val="14"/>
        <rFont val="宋体"/>
        <charset val="134"/>
      </rPr>
      <t>号楼前和</t>
    </r>
    <r>
      <rPr>
        <sz val="14"/>
        <rFont val="Courier New"/>
        <charset val="134"/>
      </rPr>
      <t>11</t>
    </r>
    <r>
      <rPr>
        <sz val="14"/>
        <rFont val="宋体"/>
        <charset val="134"/>
      </rPr>
      <t>号楼旁浆砌石坎</t>
    </r>
    <r>
      <rPr>
        <sz val="14"/>
        <rFont val="Courier New"/>
        <charset val="134"/>
      </rPr>
      <t>100</t>
    </r>
    <r>
      <rPr>
        <sz val="14"/>
        <rFont val="宋体"/>
        <charset val="134"/>
      </rPr>
      <t>立方米；</t>
    </r>
    <r>
      <rPr>
        <sz val="14"/>
        <rFont val="Courier New"/>
        <charset val="134"/>
      </rPr>
      <t>7-2</t>
    </r>
    <r>
      <rPr>
        <sz val="14"/>
        <rFont val="宋体"/>
        <charset val="134"/>
      </rPr>
      <t>号楼东北侧污水管道改造</t>
    </r>
    <r>
      <rPr>
        <sz val="14"/>
        <rFont val="Courier New"/>
        <charset val="134"/>
      </rPr>
      <t>30</t>
    </r>
    <r>
      <rPr>
        <sz val="14"/>
        <rFont val="宋体"/>
        <charset val="134"/>
      </rPr>
      <t>米；恒华家园小区市政进水管网改造提升</t>
    </r>
    <r>
      <rPr>
        <sz val="14"/>
        <rFont val="Courier New"/>
        <charset val="134"/>
      </rPr>
      <t>200</t>
    </r>
    <r>
      <rPr>
        <sz val="14"/>
        <rFont val="宋体"/>
        <charset val="134"/>
      </rPr>
      <t>米。</t>
    </r>
  </si>
  <si>
    <t>恒华家园社区</t>
  </si>
  <si>
    <t>朱纪勇</t>
  </si>
  <si>
    <t>带动社区农户务工</t>
  </si>
  <si>
    <r>
      <rPr>
        <sz val="14"/>
        <rFont val="宋体"/>
        <charset val="134"/>
      </rPr>
      <t>提升安置社区基础设施条件，改善搬迁群众生活条件，带动受益户</t>
    </r>
    <r>
      <rPr>
        <sz val="14"/>
        <rFont val="Courier New"/>
        <charset val="134"/>
      </rPr>
      <t>946</t>
    </r>
    <r>
      <rPr>
        <sz val="14"/>
        <rFont val="宋体"/>
        <charset val="134"/>
      </rPr>
      <t>户</t>
    </r>
    <r>
      <rPr>
        <sz val="14"/>
        <rFont val="Courier New"/>
        <charset val="134"/>
      </rPr>
      <t>3460</t>
    </r>
    <r>
      <rPr>
        <sz val="14"/>
        <rFont val="宋体"/>
        <charset val="134"/>
      </rPr>
      <t>人形成资产归所在村集体经济股份合作社所并负责管护。</t>
    </r>
  </si>
  <si>
    <r>
      <rPr>
        <sz val="14"/>
        <rFont val="Courier New"/>
        <charset val="134"/>
      </rPr>
      <t>2025</t>
    </r>
    <r>
      <rPr>
        <sz val="14"/>
        <rFont val="宋体"/>
        <charset val="134"/>
      </rPr>
      <t>年洪山镇石转中心社区安置点基础设施改造项目（二期）</t>
    </r>
  </si>
  <si>
    <r>
      <rPr>
        <sz val="14"/>
        <rFont val="宋体"/>
        <charset val="134"/>
      </rPr>
      <t>新修栏杆</t>
    </r>
    <r>
      <rPr>
        <sz val="14"/>
        <rFont val="Courier New"/>
        <charset val="134"/>
      </rPr>
      <t>600</t>
    </r>
    <r>
      <rPr>
        <sz val="14"/>
        <rFont val="宋体"/>
        <charset val="134"/>
      </rPr>
      <t>米；地砖</t>
    </r>
    <r>
      <rPr>
        <sz val="14"/>
        <rFont val="Courier New"/>
        <charset val="134"/>
      </rPr>
      <t>900</t>
    </r>
    <r>
      <rPr>
        <sz val="14"/>
        <rFont val="宋体"/>
        <charset val="134"/>
      </rPr>
      <t>平方；路沿石</t>
    </r>
    <r>
      <rPr>
        <sz val="14"/>
        <rFont val="Courier New"/>
        <charset val="134"/>
      </rPr>
      <t>800</t>
    </r>
    <r>
      <rPr>
        <sz val="14"/>
        <rFont val="宋体"/>
        <charset val="134"/>
      </rPr>
      <t>米；硬化路面</t>
    </r>
    <r>
      <rPr>
        <sz val="14"/>
        <rFont val="Courier New"/>
        <charset val="134"/>
      </rPr>
      <t>800</t>
    </r>
    <r>
      <rPr>
        <sz val="14"/>
        <rFont val="宋体"/>
        <charset val="134"/>
      </rPr>
      <t>平方米。</t>
    </r>
  </si>
  <si>
    <t>石转中心社区</t>
  </si>
  <si>
    <r>
      <rPr>
        <sz val="14"/>
        <rFont val="宋体"/>
        <charset val="134"/>
      </rPr>
      <t>通过易地搬迁后扶项目的实施，可带动当地群众</t>
    </r>
    <r>
      <rPr>
        <sz val="14"/>
        <rFont val="Courier New"/>
        <charset val="134"/>
      </rPr>
      <t>20</t>
    </r>
    <r>
      <rPr>
        <sz val="14"/>
        <rFont val="宋体"/>
        <charset val="134"/>
      </rPr>
      <t>人务工方式增加收入</t>
    </r>
  </si>
  <si>
    <r>
      <rPr>
        <sz val="14"/>
        <rFont val="宋体"/>
        <charset val="134"/>
      </rPr>
      <t>提升安置社区基础设施和公共服务设施条件，改善搬迁群众生活条件，带动受益户</t>
    </r>
    <r>
      <rPr>
        <sz val="14"/>
        <rFont val="Courier New"/>
        <charset val="134"/>
      </rPr>
      <t>69</t>
    </r>
    <r>
      <rPr>
        <sz val="14"/>
        <rFont val="宋体"/>
        <charset val="134"/>
      </rPr>
      <t>户</t>
    </r>
    <r>
      <rPr>
        <sz val="14"/>
        <rFont val="Courier New"/>
        <charset val="134"/>
      </rPr>
      <t>357</t>
    </r>
    <r>
      <rPr>
        <sz val="14"/>
        <rFont val="宋体"/>
        <charset val="134"/>
      </rPr>
      <t>人形成资产归所在村集体经济股份合作社所并负责管护。</t>
    </r>
  </si>
  <si>
    <r>
      <rPr>
        <sz val="14"/>
        <rFont val="Courier New"/>
        <charset val="134"/>
      </rPr>
      <t>2025</t>
    </r>
    <r>
      <rPr>
        <sz val="14"/>
        <rFont val="宋体"/>
        <charset val="134"/>
      </rPr>
      <t>年大竹园镇七堰社区安置点基础设施建设项目</t>
    </r>
  </si>
  <si>
    <r>
      <rPr>
        <sz val="14"/>
        <rFont val="宋体"/>
        <charset val="134"/>
      </rPr>
      <t>道路</t>
    </r>
    <r>
      <rPr>
        <sz val="14"/>
        <rFont val="Courier New"/>
        <charset val="134"/>
      </rPr>
      <t>850</t>
    </r>
    <r>
      <rPr>
        <sz val="14"/>
        <rFont val="宋体"/>
        <charset val="134"/>
      </rPr>
      <t>㎡，人行道</t>
    </r>
    <r>
      <rPr>
        <sz val="14"/>
        <rFont val="Courier New"/>
        <charset val="134"/>
      </rPr>
      <t>391</t>
    </r>
    <r>
      <rPr>
        <sz val="14"/>
        <rFont val="宋体"/>
        <charset val="134"/>
      </rPr>
      <t>㎡，护栏</t>
    </r>
    <r>
      <rPr>
        <sz val="14"/>
        <rFont val="Courier New"/>
        <charset val="134"/>
      </rPr>
      <t xml:space="preserve"> 200m</t>
    </r>
    <r>
      <rPr>
        <sz val="14"/>
        <rFont val="宋体"/>
        <charset val="134"/>
      </rPr>
      <t>，路缘石</t>
    </r>
    <r>
      <rPr>
        <sz val="14"/>
        <rFont val="Courier New"/>
        <charset val="134"/>
      </rPr>
      <t>340m</t>
    </r>
    <r>
      <rPr>
        <sz val="14"/>
        <rFont val="宋体"/>
        <charset val="134"/>
      </rPr>
      <t>，排水排污检查井</t>
    </r>
    <r>
      <rPr>
        <sz val="14"/>
        <rFont val="Courier New"/>
        <charset val="134"/>
      </rPr>
      <t>14</t>
    </r>
    <r>
      <rPr>
        <sz val="14"/>
        <rFont val="宋体"/>
        <charset val="134"/>
      </rPr>
      <t>个，排水排污管道</t>
    </r>
    <r>
      <rPr>
        <sz val="14"/>
        <rFont val="Courier New"/>
        <charset val="134"/>
      </rPr>
      <t>300m</t>
    </r>
    <r>
      <rPr>
        <sz val="14"/>
        <rFont val="宋体"/>
        <charset val="134"/>
      </rPr>
      <t>等工程。</t>
    </r>
  </si>
  <si>
    <t>改善社区基础设施条件，提升人居环境。可带动当地群众务工方式增加收入</t>
  </si>
  <si>
    <r>
      <rPr>
        <sz val="14"/>
        <rFont val="宋体"/>
        <charset val="134"/>
      </rPr>
      <t>提升安置社区基础设施条件，改善农户</t>
    </r>
    <r>
      <rPr>
        <sz val="14"/>
        <rFont val="Courier New"/>
        <charset val="134"/>
      </rPr>
      <t>1265</t>
    </r>
    <r>
      <rPr>
        <sz val="14"/>
        <rFont val="宋体"/>
        <charset val="134"/>
      </rPr>
      <t>户</t>
    </r>
    <r>
      <rPr>
        <sz val="14"/>
        <rFont val="Courier New"/>
        <charset val="134"/>
      </rPr>
      <t>4355</t>
    </r>
    <r>
      <rPr>
        <sz val="14"/>
        <rFont val="宋体"/>
        <charset val="134"/>
      </rPr>
      <t>人，其中脱贫户</t>
    </r>
    <r>
      <rPr>
        <sz val="14"/>
        <rFont val="Courier New"/>
        <charset val="134"/>
      </rPr>
      <t>105</t>
    </r>
    <r>
      <rPr>
        <sz val="14"/>
        <rFont val="宋体"/>
        <charset val="134"/>
      </rPr>
      <t>户</t>
    </r>
    <r>
      <rPr>
        <sz val="14"/>
        <rFont val="Courier New"/>
        <charset val="134"/>
      </rPr>
      <t>304</t>
    </r>
    <r>
      <rPr>
        <sz val="14"/>
        <rFont val="宋体"/>
        <charset val="134"/>
      </rPr>
      <t>人。形成资产归所在村集体经济股份合作社所并负责管护。</t>
    </r>
  </si>
  <si>
    <r>
      <rPr>
        <sz val="14"/>
        <rFont val="Courier New"/>
        <charset val="134"/>
      </rPr>
      <t>2025</t>
    </r>
    <r>
      <rPr>
        <sz val="14"/>
        <rFont val="宋体"/>
        <charset val="134"/>
      </rPr>
      <t>年紫荆镇茅溪村安置点堤防建设项目</t>
    </r>
  </si>
  <si>
    <r>
      <rPr>
        <sz val="14"/>
        <rFont val="宋体"/>
        <charset val="134"/>
      </rPr>
      <t>新修茅溪村安置点长</t>
    </r>
    <r>
      <rPr>
        <sz val="14"/>
        <rFont val="Courier New"/>
        <charset val="134"/>
      </rPr>
      <t>500</t>
    </r>
    <r>
      <rPr>
        <sz val="14"/>
        <rFont val="宋体"/>
        <charset val="134"/>
      </rPr>
      <t>米、高</t>
    </r>
    <r>
      <rPr>
        <sz val="14"/>
        <rFont val="Courier New"/>
        <charset val="134"/>
      </rPr>
      <t>3.5</t>
    </r>
    <r>
      <rPr>
        <sz val="14"/>
        <rFont val="宋体"/>
        <charset val="134"/>
      </rPr>
      <t>米、宽</t>
    </r>
    <r>
      <rPr>
        <sz val="14"/>
        <rFont val="Courier New"/>
        <charset val="134"/>
      </rPr>
      <t>1.5</t>
    </r>
    <r>
      <rPr>
        <sz val="14"/>
        <rFont val="宋体"/>
        <charset val="134"/>
      </rPr>
      <t>米；</t>
    </r>
  </si>
  <si>
    <t>项目建设期间，农户就近务工增收。</t>
  </si>
  <si>
    <r>
      <rPr>
        <sz val="14"/>
        <rFont val="宋体"/>
        <charset val="134"/>
      </rPr>
      <t>改善安置区河道、安置点周边农户生产生活条件，解决防汛、防滑隐患，直接受益</t>
    </r>
    <r>
      <rPr>
        <sz val="14"/>
        <rFont val="Courier New"/>
        <charset val="134"/>
      </rPr>
      <t>115</t>
    </r>
    <r>
      <rPr>
        <sz val="14"/>
        <rFont val="宋体"/>
        <charset val="134"/>
      </rPr>
      <t>户</t>
    </r>
    <r>
      <rPr>
        <sz val="14"/>
        <rFont val="Courier New"/>
        <charset val="134"/>
      </rPr>
      <t>445</t>
    </r>
    <r>
      <rPr>
        <sz val="14"/>
        <rFont val="宋体"/>
        <charset val="134"/>
      </rPr>
      <t>人。形成资产归所在村集体经济股份合作社所并负责管护。</t>
    </r>
  </si>
  <si>
    <r>
      <rPr>
        <sz val="14"/>
        <rFont val="Courier New"/>
        <charset val="134"/>
      </rPr>
      <t>2025</t>
    </r>
    <r>
      <rPr>
        <sz val="14"/>
        <rFont val="宋体"/>
        <charset val="134"/>
      </rPr>
      <t>年紫荆镇高峰安置点堤防建设项目</t>
    </r>
  </si>
  <si>
    <r>
      <rPr>
        <sz val="14"/>
        <rFont val="宋体"/>
        <charset val="134"/>
      </rPr>
      <t>高峰安置点新建修堤防长</t>
    </r>
    <r>
      <rPr>
        <sz val="14"/>
        <rFont val="Courier New"/>
        <charset val="134"/>
      </rPr>
      <t>136</t>
    </r>
    <r>
      <rPr>
        <sz val="14"/>
        <rFont val="宋体"/>
        <charset val="134"/>
      </rPr>
      <t>米，高度</t>
    </r>
    <r>
      <rPr>
        <sz val="14"/>
        <rFont val="Courier New"/>
        <charset val="134"/>
      </rPr>
      <t>4</t>
    </r>
    <r>
      <rPr>
        <sz val="14"/>
        <rFont val="宋体"/>
        <charset val="134"/>
      </rPr>
      <t>米，宽度</t>
    </r>
    <r>
      <rPr>
        <sz val="14"/>
        <rFont val="Courier New"/>
        <charset val="134"/>
      </rPr>
      <t>1.5</t>
    </r>
    <r>
      <rPr>
        <sz val="14"/>
        <rFont val="宋体"/>
        <charset val="134"/>
      </rPr>
      <t>米。</t>
    </r>
  </si>
  <si>
    <t>红花村</t>
  </si>
  <si>
    <r>
      <rPr>
        <sz val="14"/>
        <rFont val="Courier New"/>
        <charset val="134"/>
      </rPr>
      <t>2025</t>
    </r>
    <r>
      <rPr>
        <sz val="14"/>
        <rFont val="宋体"/>
        <charset val="134"/>
      </rPr>
      <t>年汉滨区谭坝镇松坝搬迁社区挡墙建设项目</t>
    </r>
  </si>
  <si>
    <r>
      <rPr>
        <sz val="14"/>
        <rFont val="宋体"/>
        <charset val="134"/>
      </rPr>
      <t>新建混泥土挡墙</t>
    </r>
    <r>
      <rPr>
        <sz val="14"/>
        <rFont val="Courier New"/>
        <charset val="134"/>
      </rPr>
      <t>94</t>
    </r>
    <r>
      <rPr>
        <sz val="14"/>
        <rFont val="宋体"/>
        <charset val="134"/>
      </rPr>
      <t>米，高</t>
    </r>
    <r>
      <rPr>
        <sz val="14"/>
        <rFont val="Courier New"/>
        <charset val="134"/>
      </rPr>
      <t>12</t>
    </r>
    <r>
      <rPr>
        <sz val="14"/>
        <rFont val="宋体"/>
        <charset val="134"/>
      </rPr>
      <t>米，均宽</t>
    </r>
    <r>
      <rPr>
        <sz val="14"/>
        <rFont val="Courier New"/>
        <charset val="134"/>
      </rPr>
      <t>2.6</t>
    </r>
    <r>
      <rPr>
        <sz val="14"/>
        <rFont val="宋体"/>
        <charset val="134"/>
      </rPr>
      <t>米，约</t>
    </r>
    <r>
      <rPr>
        <sz val="14"/>
        <rFont val="Courier New"/>
        <charset val="134"/>
      </rPr>
      <t>2800</t>
    </r>
    <r>
      <rPr>
        <sz val="14"/>
        <rFont val="宋体"/>
        <charset val="134"/>
      </rPr>
      <t>方。</t>
    </r>
  </si>
  <si>
    <t>松坝社区</t>
  </si>
  <si>
    <t>项目实施期间，吸纳周边群众务工。</t>
  </si>
  <si>
    <r>
      <rPr>
        <sz val="14"/>
        <rFont val="宋体"/>
        <charset val="134"/>
      </rPr>
      <t>改善安置点居住环境，提升居住安全性。带动受益户</t>
    </r>
    <r>
      <rPr>
        <sz val="14"/>
        <rFont val="Courier New"/>
        <charset val="134"/>
      </rPr>
      <t>586</t>
    </r>
    <r>
      <rPr>
        <sz val="14"/>
        <rFont val="宋体"/>
        <charset val="134"/>
      </rPr>
      <t>户</t>
    </r>
    <r>
      <rPr>
        <sz val="14"/>
        <rFont val="Courier New"/>
        <charset val="134"/>
      </rPr>
      <t>1695</t>
    </r>
    <r>
      <rPr>
        <sz val="14"/>
        <rFont val="宋体"/>
        <charset val="134"/>
      </rPr>
      <t>人。形成资产归所在村集体经济股份合作社所并负责管护。</t>
    </r>
  </si>
  <si>
    <r>
      <rPr>
        <sz val="14"/>
        <rFont val="Courier New"/>
        <charset val="134"/>
      </rPr>
      <t>2025</t>
    </r>
    <r>
      <rPr>
        <sz val="14"/>
        <rFont val="宋体"/>
        <charset val="134"/>
      </rPr>
      <t>年叶坪镇集镇污水管网建设项目</t>
    </r>
  </si>
  <si>
    <r>
      <rPr>
        <sz val="14"/>
        <rFont val="宋体"/>
        <charset val="134"/>
      </rPr>
      <t>新建</t>
    </r>
    <r>
      <rPr>
        <sz val="14"/>
        <rFont val="Courier New"/>
        <charset val="134"/>
      </rPr>
      <t>φ300</t>
    </r>
    <r>
      <rPr>
        <sz val="14"/>
        <rFont val="宋体"/>
        <charset val="134"/>
      </rPr>
      <t>波纹污水管网</t>
    </r>
    <r>
      <rPr>
        <sz val="14"/>
        <rFont val="Courier New"/>
        <charset val="134"/>
      </rPr>
      <t>1000</t>
    </r>
    <r>
      <rPr>
        <sz val="14"/>
        <rFont val="宋体"/>
        <charset val="134"/>
      </rPr>
      <t>米，污水井</t>
    </r>
    <r>
      <rPr>
        <sz val="14"/>
        <rFont val="Courier New"/>
        <charset val="134"/>
      </rPr>
      <t>50</t>
    </r>
    <r>
      <rPr>
        <sz val="14"/>
        <rFont val="宋体"/>
        <charset val="134"/>
      </rPr>
      <t>个</t>
    </r>
  </si>
  <si>
    <t>改善生产生活条件，项目实施期间，吸纳周边群众务工。</t>
  </si>
  <si>
    <t>提升基础设条件，带动全镇人口受益，形成资产归所在村集体经济股份合作社所并负责管护。</t>
  </si>
  <si>
    <r>
      <rPr>
        <sz val="14"/>
        <rFont val="Courier New"/>
        <charset val="134"/>
      </rPr>
      <t>2025</t>
    </r>
    <r>
      <rPr>
        <sz val="14"/>
        <rFont val="宋体"/>
        <charset val="134"/>
      </rPr>
      <t>年流水镇窑头一院两制安置点防护建设项目</t>
    </r>
  </si>
  <si>
    <r>
      <rPr>
        <sz val="14"/>
        <rFont val="宋体"/>
        <charset val="134"/>
      </rPr>
      <t>浆砌石挡墙长</t>
    </r>
    <r>
      <rPr>
        <sz val="14"/>
        <rFont val="Courier New"/>
        <charset val="134"/>
      </rPr>
      <t>45m</t>
    </r>
    <r>
      <rPr>
        <sz val="14"/>
        <rFont val="宋体"/>
        <charset val="134"/>
      </rPr>
      <t>，均高</t>
    </r>
    <r>
      <rPr>
        <sz val="14"/>
        <rFont val="Courier New"/>
        <charset val="134"/>
      </rPr>
      <t>8</t>
    </r>
    <r>
      <rPr>
        <sz val="14"/>
        <rFont val="宋体"/>
        <charset val="134"/>
      </rPr>
      <t>米。</t>
    </r>
  </si>
  <si>
    <t>黄江超</t>
  </si>
  <si>
    <t>吸纳农户参与务工，增加收入</t>
  </si>
  <si>
    <r>
      <rPr>
        <sz val="14"/>
        <rFont val="宋体"/>
        <charset val="134"/>
      </rPr>
      <t>改善安置点基础设施条件，受益脱贫人口</t>
    </r>
    <r>
      <rPr>
        <sz val="14"/>
        <rFont val="Courier New"/>
        <charset val="134"/>
      </rPr>
      <t>120</t>
    </r>
    <r>
      <rPr>
        <sz val="14"/>
        <rFont val="宋体"/>
        <charset val="134"/>
      </rPr>
      <t>户</t>
    </r>
    <r>
      <rPr>
        <sz val="14"/>
        <rFont val="Courier New"/>
        <charset val="134"/>
      </rPr>
      <t>120</t>
    </r>
    <r>
      <rPr>
        <sz val="14"/>
        <rFont val="宋体"/>
        <charset val="134"/>
      </rPr>
      <t>人。形成资产归所在村集体经济股份合作社所并负责管护。</t>
    </r>
  </si>
  <si>
    <t>异地搬迁后扶</t>
  </si>
  <si>
    <t>2025年早阳镇包河安置点基础设施项目</t>
  </si>
  <si>
    <t>新建水泥浇筑护长度60米，高度5米，宽3米。</t>
  </si>
  <si>
    <t>早阳镇包河村</t>
  </si>
  <si>
    <t>汉滨区早阳镇人民政府</t>
  </si>
  <si>
    <t>解决包河安置点141户542人的住房安全问题</t>
  </si>
  <si>
    <r>
      <rPr>
        <sz val="14"/>
        <rFont val="Courier New"/>
        <charset val="134"/>
      </rPr>
      <t>2025</t>
    </r>
    <r>
      <rPr>
        <sz val="14"/>
        <rFont val="宋体"/>
        <charset val="134"/>
      </rPr>
      <t>年瀛湖社区仓房安置点（三期）污水管网改造及基础配套设施提升改造项目</t>
    </r>
  </si>
  <si>
    <r>
      <rPr>
        <sz val="14"/>
        <rFont val="Courier New"/>
        <charset val="134"/>
      </rPr>
      <t>1</t>
    </r>
    <r>
      <rPr>
        <sz val="14"/>
        <rFont val="宋体"/>
        <charset val="134"/>
      </rPr>
      <t>、安全护栏维修</t>
    </r>
    <r>
      <rPr>
        <sz val="14"/>
        <rFont val="Courier New"/>
        <charset val="134"/>
      </rPr>
      <t>114</t>
    </r>
    <r>
      <rPr>
        <sz val="14"/>
        <rFont val="宋体"/>
        <charset val="134"/>
      </rPr>
      <t>米，污水管网改造</t>
    </r>
    <r>
      <rPr>
        <sz val="14"/>
        <rFont val="Courier New"/>
        <charset val="134"/>
      </rPr>
      <t>200</t>
    </r>
    <r>
      <rPr>
        <sz val="14"/>
        <rFont val="宋体"/>
        <charset val="134"/>
      </rPr>
      <t>米及检查井；</t>
    </r>
    <r>
      <rPr>
        <sz val="14"/>
        <rFont val="Courier New"/>
        <charset val="134"/>
      </rPr>
      <t>2</t>
    </r>
    <r>
      <rPr>
        <sz val="14"/>
        <rFont val="宋体"/>
        <charset val="134"/>
      </rPr>
      <t>、</t>
    </r>
    <r>
      <rPr>
        <sz val="14"/>
        <rFont val="Courier New"/>
        <charset val="134"/>
      </rPr>
      <t>5-7</t>
    </r>
    <r>
      <rPr>
        <sz val="14"/>
        <rFont val="宋体"/>
        <charset val="134"/>
      </rPr>
      <t>号楼后挡护防护场地硬化</t>
    </r>
    <r>
      <rPr>
        <sz val="14"/>
        <rFont val="Courier New"/>
        <charset val="134"/>
      </rPr>
      <t>750</t>
    </r>
    <r>
      <rPr>
        <sz val="14"/>
        <rFont val="宋体"/>
        <charset val="134"/>
      </rPr>
      <t>平方米；</t>
    </r>
  </si>
  <si>
    <t>瀛湖社区</t>
  </si>
  <si>
    <t>落实农环项目，改善生活条件、群众参与劳务增加收入</t>
  </si>
  <si>
    <r>
      <rPr>
        <sz val="14"/>
        <rFont val="宋体"/>
        <charset val="134"/>
      </rPr>
      <t>解决安置点农户基础设施、提升居住环境，带动受益户</t>
    </r>
    <r>
      <rPr>
        <sz val="14"/>
        <rFont val="Courier New"/>
        <charset val="134"/>
      </rPr>
      <t>365</t>
    </r>
    <r>
      <rPr>
        <sz val="14"/>
        <rFont val="宋体"/>
        <charset val="134"/>
      </rPr>
      <t>户</t>
    </r>
    <r>
      <rPr>
        <sz val="14"/>
        <rFont val="Courier New"/>
        <charset val="134"/>
      </rPr>
      <t>2000</t>
    </r>
    <r>
      <rPr>
        <sz val="14"/>
        <rFont val="宋体"/>
        <charset val="134"/>
      </rPr>
      <t>人。形成资产归所在村集体经济股份合作社所并负责管护。</t>
    </r>
  </si>
  <si>
    <r>
      <rPr>
        <sz val="14"/>
        <rFont val="Courier New"/>
        <charset val="134"/>
      </rPr>
      <t>2025</t>
    </r>
    <r>
      <rPr>
        <sz val="14"/>
        <rFont val="宋体"/>
        <charset val="134"/>
      </rPr>
      <t>年建民办长岭社区安置点配套设施建设项目</t>
    </r>
  </si>
  <si>
    <r>
      <rPr>
        <sz val="14"/>
        <rFont val="宋体"/>
        <charset val="134"/>
      </rPr>
      <t>在社区文化广场台阶内侧及拟建篮球场外侧修建公共厕所</t>
    </r>
    <r>
      <rPr>
        <sz val="14"/>
        <rFont val="Courier New"/>
        <charset val="134"/>
      </rPr>
      <t>2</t>
    </r>
    <r>
      <rPr>
        <sz val="14"/>
        <rFont val="宋体"/>
        <charset val="134"/>
      </rPr>
      <t>处，占地</t>
    </r>
    <r>
      <rPr>
        <sz val="14"/>
        <rFont val="Courier New"/>
        <charset val="134"/>
      </rPr>
      <t>50</t>
    </r>
    <r>
      <rPr>
        <sz val="14"/>
        <rFont val="宋体"/>
        <charset val="134"/>
      </rPr>
      <t>平方米。</t>
    </r>
  </si>
  <si>
    <t>长岭诚信路社区</t>
  </si>
  <si>
    <t>邓相军</t>
  </si>
  <si>
    <t>改善生活条件、吸纳居民务工</t>
  </si>
  <si>
    <r>
      <rPr>
        <sz val="14"/>
        <rFont val="宋体"/>
        <charset val="134"/>
      </rPr>
      <t>通过项目实施，改善了安置点人居环境，为安置点发展提供了有利条件，带动受益户</t>
    </r>
    <r>
      <rPr>
        <sz val="14"/>
        <rFont val="Courier New"/>
        <charset val="134"/>
      </rPr>
      <t>998</t>
    </r>
    <r>
      <rPr>
        <sz val="14"/>
        <rFont val="宋体"/>
        <charset val="134"/>
      </rPr>
      <t>户</t>
    </r>
    <r>
      <rPr>
        <sz val="14"/>
        <rFont val="Courier New"/>
        <charset val="134"/>
      </rPr>
      <t>4774</t>
    </r>
    <r>
      <rPr>
        <sz val="14"/>
        <rFont val="宋体"/>
        <charset val="134"/>
      </rPr>
      <t>人。形成资产归所在村集体经济股份合作社所并负责管护。</t>
    </r>
  </si>
  <si>
    <r>
      <rPr>
        <sz val="14"/>
        <rFont val="Courier New"/>
        <charset val="134"/>
      </rPr>
      <t>2025</t>
    </r>
    <r>
      <rPr>
        <sz val="14"/>
        <rFont val="宋体"/>
        <charset val="134"/>
      </rPr>
      <t>年大河镇双溪集镇社区安置点河堤建设项目</t>
    </r>
  </si>
  <si>
    <r>
      <rPr>
        <sz val="14"/>
        <rFont val="宋体"/>
        <charset val="134"/>
      </rPr>
      <t>新建河堤</t>
    </r>
    <r>
      <rPr>
        <sz val="14"/>
        <rFont val="Courier New"/>
        <charset val="134"/>
      </rPr>
      <t>268</t>
    </r>
    <r>
      <rPr>
        <sz val="14"/>
        <rFont val="宋体"/>
        <charset val="134"/>
      </rPr>
      <t>米</t>
    </r>
  </si>
  <si>
    <t>张培</t>
  </si>
  <si>
    <r>
      <rPr>
        <sz val="14"/>
        <rFont val="宋体"/>
        <charset val="134"/>
      </rPr>
      <t>改善安置点基础设施条件，提高安置群众幸福指数，受益脱贫人口</t>
    </r>
    <r>
      <rPr>
        <sz val="14"/>
        <rFont val="Courier New"/>
        <charset val="134"/>
      </rPr>
      <t>67</t>
    </r>
    <r>
      <rPr>
        <sz val="14"/>
        <rFont val="宋体"/>
        <charset val="134"/>
      </rPr>
      <t>户</t>
    </r>
    <r>
      <rPr>
        <sz val="14"/>
        <rFont val="Courier New"/>
        <charset val="134"/>
      </rPr>
      <t>236</t>
    </r>
    <r>
      <rPr>
        <sz val="14"/>
        <rFont val="宋体"/>
        <charset val="134"/>
      </rPr>
      <t>人，形成资产归所在村集体经济股份合作社所并负责管护。</t>
    </r>
  </si>
  <si>
    <r>
      <rPr>
        <sz val="14"/>
        <rFont val="Courier New"/>
        <charset val="134"/>
      </rPr>
      <t>2025</t>
    </r>
    <r>
      <rPr>
        <sz val="14"/>
        <rFont val="宋体"/>
        <charset val="134"/>
      </rPr>
      <t>年瀛湖镇桂花村安置点水毁河堤修复项目</t>
    </r>
  </si>
  <si>
    <r>
      <rPr>
        <sz val="14"/>
        <rFont val="宋体"/>
        <charset val="134"/>
      </rPr>
      <t>修复安置点河堤长</t>
    </r>
    <r>
      <rPr>
        <sz val="14"/>
        <rFont val="Courier New"/>
        <charset val="134"/>
      </rPr>
      <t>350</t>
    </r>
    <r>
      <rPr>
        <sz val="14"/>
        <rFont val="宋体"/>
        <charset val="134"/>
      </rPr>
      <t>米、高</t>
    </r>
    <r>
      <rPr>
        <sz val="14"/>
        <rFont val="Courier New"/>
        <charset val="134"/>
      </rPr>
      <t>4</t>
    </r>
    <r>
      <rPr>
        <sz val="14"/>
        <rFont val="宋体"/>
        <charset val="134"/>
      </rPr>
      <t>米</t>
    </r>
  </si>
  <si>
    <t>优先吸纳脱贫户、三类户务工，增加收入</t>
  </si>
  <si>
    <r>
      <rPr>
        <sz val="14"/>
        <rFont val="宋体"/>
        <charset val="134"/>
      </rPr>
      <t>修复河堤，保障安置点群众的生命和财产安全。带动受益户</t>
    </r>
    <r>
      <rPr>
        <sz val="14"/>
        <rFont val="Courier New"/>
        <charset val="134"/>
      </rPr>
      <t>69</t>
    </r>
    <r>
      <rPr>
        <sz val="14"/>
        <rFont val="宋体"/>
        <charset val="134"/>
      </rPr>
      <t>户</t>
    </r>
    <r>
      <rPr>
        <sz val="14"/>
        <rFont val="Courier New"/>
        <charset val="134"/>
      </rPr>
      <t>200</t>
    </r>
    <r>
      <rPr>
        <sz val="14"/>
        <rFont val="宋体"/>
        <charset val="134"/>
      </rPr>
      <t>人，形成资产归所在村集体经济股份合作社所并负责管护。</t>
    </r>
  </si>
  <si>
    <r>
      <rPr>
        <sz val="14"/>
        <rFont val="Courier New"/>
        <charset val="134"/>
      </rPr>
      <t>2025</t>
    </r>
    <r>
      <rPr>
        <sz val="14"/>
        <rFont val="宋体"/>
        <charset val="134"/>
      </rPr>
      <t>年牛蹄镇桐梓碥安置点污水处理设施建设项目</t>
    </r>
  </si>
  <si>
    <r>
      <rPr>
        <sz val="14"/>
        <rFont val="宋体"/>
        <charset val="134"/>
      </rPr>
      <t>建设污水处理设施</t>
    </r>
    <r>
      <rPr>
        <sz val="14"/>
        <rFont val="Courier New"/>
        <charset val="134"/>
      </rPr>
      <t>1</t>
    </r>
    <r>
      <rPr>
        <sz val="14"/>
        <rFont val="宋体"/>
        <charset val="134"/>
      </rPr>
      <t>套，管网</t>
    </r>
    <r>
      <rPr>
        <sz val="14"/>
        <rFont val="Courier New"/>
        <charset val="134"/>
      </rPr>
      <t>800</t>
    </r>
    <r>
      <rPr>
        <sz val="14"/>
        <rFont val="宋体"/>
        <charset val="134"/>
      </rPr>
      <t>米，化粪池</t>
    </r>
    <r>
      <rPr>
        <sz val="14"/>
        <rFont val="Courier New"/>
        <charset val="134"/>
      </rPr>
      <t>150</t>
    </r>
    <r>
      <rPr>
        <sz val="14"/>
        <rFont val="宋体"/>
        <charset val="134"/>
      </rPr>
      <t>立方米，配套公厕</t>
    </r>
    <r>
      <rPr>
        <sz val="14"/>
        <rFont val="Courier New"/>
        <charset val="134"/>
      </rPr>
      <t>20</t>
    </r>
    <r>
      <rPr>
        <sz val="14"/>
        <rFont val="宋体"/>
        <charset val="134"/>
      </rPr>
      <t>平方米。</t>
    </r>
  </si>
  <si>
    <t>参与务工、参与监督</t>
  </si>
  <si>
    <r>
      <rPr>
        <sz val="14"/>
        <rFont val="宋体"/>
        <charset val="134"/>
      </rPr>
      <t>改善安置点基础设施条件，提高安置群众幸福指数；带动</t>
    </r>
    <r>
      <rPr>
        <sz val="14"/>
        <rFont val="Courier New"/>
        <charset val="134"/>
      </rPr>
      <t>390</t>
    </r>
    <r>
      <rPr>
        <sz val="14"/>
        <rFont val="宋体"/>
        <charset val="134"/>
      </rPr>
      <t>户</t>
    </r>
    <r>
      <rPr>
        <sz val="14"/>
        <rFont val="Courier New"/>
        <charset val="134"/>
      </rPr>
      <t>1520</t>
    </r>
    <r>
      <rPr>
        <sz val="14"/>
        <rFont val="宋体"/>
        <charset val="134"/>
      </rPr>
      <t>人，其中脱贫户</t>
    </r>
    <r>
      <rPr>
        <sz val="14"/>
        <rFont val="Courier New"/>
        <charset val="134"/>
      </rPr>
      <t>43</t>
    </r>
    <r>
      <rPr>
        <sz val="14"/>
        <rFont val="宋体"/>
        <charset val="134"/>
      </rPr>
      <t>户</t>
    </r>
    <r>
      <rPr>
        <sz val="14"/>
        <rFont val="Courier New"/>
        <charset val="134"/>
      </rPr>
      <t>153</t>
    </r>
    <r>
      <rPr>
        <sz val="14"/>
        <rFont val="宋体"/>
        <charset val="134"/>
      </rPr>
      <t>人。形成资产归所在村集体经济股份合作社所并负责管护。</t>
    </r>
  </si>
  <si>
    <r>
      <rPr>
        <sz val="14"/>
        <rFont val="Courier New"/>
        <charset val="134"/>
      </rPr>
      <t>2025</t>
    </r>
    <r>
      <rPr>
        <sz val="14"/>
        <rFont val="宋体"/>
        <charset val="134"/>
      </rPr>
      <t>吉河镇前进安置点提升改造项目</t>
    </r>
  </si>
  <si>
    <r>
      <rPr>
        <sz val="14"/>
        <rFont val="宋体"/>
        <charset val="134"/>
      </rPr>
      <t>一期、二期污水管网提升</t>
    </r>
    <r>
      <rPr>
        <sz val="14"/>
        <rFont val="Courier New"/>
        <charset val="134"/>
      </rPr>
      <t>650</t>
    </r>
    <r>
      <rPr>
        <sz val="14"/>
        <rFont val="宋体"/>
        <charset val="134"/>
      </rPr>
      <t>米，给水管网改造</t>
    </r>
    <r>
      <rPr>
        <sz val="14"/>
        <rFont val="Courier New"/>
        <charset val="134"/>
      </rPr>
      <t>580</t>
    </r>
    <r>
      <rPr>
        <sz val="14"/>
        <rFont val="宋体"/>
        <charset val="134"/>
      </rPr>
      <t>米。</t>
    </r>
  </si>
  <si>
    <t>马坡岭社区</t>
  </si>
  <si>
    <t>劳务务工、改善群众生产生活条件</t>
  </si>
  <si>
    <r>
      <rPr>
        <sz val="14"/>
        <rFont val="宋体"/>
        <charset val="134"/>
      </rPr>
      <t>改善安置点基础设施条件，带动受益户</t>
    </r>
    <r>
      <rPr>
        <sz val="14"/>
        <rFont val="Courier New"/>
        <charset val="134"/>
      </rPr>
      <t>620</t>
    </r>
    <r>
      <rPr>
        <sz val="14"/>
        <rFont val="宋体"/>
        <charset val="134"/>
      </rPr>
      <t>户</t>
    </r>
    <r>
      <rPr>
        <sz val="14"/>
        <rFont val="Courier New"/>
        <charset val="134"/>
      </rPr>
      <t>2360</t>
    </r>
    <r>
      <rPr>
        <sz val="14"/>
        <rFont val="宋体"/>
        <charset val="134"/>
      </rPr>
      <t>人，形成资产归所在村集体经济股份合作社所并负责管护。</t>
    </r>
  </si>
  <si>
    <r>
      <rPr>
        <sz val="14"/>
        <rFont val="Courier New"/>
        <charset val="134"/>
      </rPr>
      <t>2025</t>
    </r>
    <r>
      <rPr>
        <sz val="14"/>
        <rFont val="宋体"/>
        <charset val="134"/>
      </rPr>
      <t>年紫荆镇荆河社区水毁河堤防修复项目</t>
    </r>
  </si>
  <si>
    <r>
      <rPr>
        <sz val="14"/>
        <rFont val="宋体"/>
        <charset val="134"/>
      </rPr>
      <t>荆河社区水冲毁堤防根基悬空</t>
    </r>
    <r>
      <rPr>
        <sz val="14"/>
        <rFont val="Courier New"/>
        <charset val="134"/>
      </rPr>
      <t>140</t>
    </r>
    <r>
      <rPr>
        <sz val="14"/>
        <rFont val="宋体"/>
        <charset val="134"/>
      </rPr>
      <t>米、宽均</t>
    </r>
    <r>
      <rPr>
        <sz val="14"/>
        <rFont val="Courier New"/>
        <charset val="134"/>
      </rPr>
      <t>1.5</t>
    </r>
    <r>
      <rPr>
        <sz val="14"/>
        <rFont val="宋体"/>
        <charset val="134"/>
      </rPr>
      <t>米、高</t>
    </r>
    <r>
      <rPr>
        <sz val="14"/>
        <rFont val="Courier New"/>
        <charset val="134"/>
      </rPr>
      <t>4.5</t>
    </r>
    <r>
      <rPr>
        <sz val="14"/>
        <rFont val="宋体"/>
        <charset val="134"/>
      </rPr>
      <t>米；</t>
    </r>
  </si>
  <si>
    <t>荆河社区</t>
  </si>
  <si>
    <t>加强堤防水毁修复项目提高政府为民服务满意度</t>
  </si>
  <si>
    <r>
      <rPr>
        <sz val="14"/>
        <rFont val="宋体"/>
        <charset val="134"/>
      </rPr>
      <t>完善安置点基础设施，带动受益户</t>
    </r>
    <r>
      <rPr>
        <sz val="14"/>
        <rFont val="Courier New"/>
        <charset val="134"/>
      </rPr>
      <t>62</t>
    </r>
    <r>
      <rPr>
        <sz val="14"/>
        <rFont val="宋体"/>
        <charset val="134"/>
      </rPr>
      <t>户</t>
    </r>
    <r>
      <rPr>
        <sz val="14"/>
        <rFont val="Courier New"/>
        <charset val="134"/>
      </rPr>
      <t>222</t>
    </r>
    <r>
      <rPr>
        <sz val="14"/>
        <rFont val="宋体"/>
        <charset val="134"/>
      </rPr>
      <t>人，形成资产归所在村集体经济股份合作社所并负责管护。</t>
    </r>
  </si>
  <si>
    <r>
      <rPr>
        <sz val="14"/>
        <rFont val="Courier New"/>
        <charset val="134"/>
      </rPr>
      <t>2025</t>
    </r>
    <r>
      <rPr>
        <sz val="14"/>
        <rFont val="宋体"/>
        <charset val="134"/>
      </rPr>
      <t>年紫荆镇紫荆村安置点水毁河堤防修复项目</t>
    </r>
  </si>
  <si>
    <r>
      <rPr>
        <sz val="14"/>
        <rFont val="宋体"/>
        <charset val="134"/>
      </rPr>
      <t>紫荆村安置点河床下</t>
    </r>
    <r>
      <rPr>
        <sz val="14"/>
        <rFont val="Courier New"/>
        <charset val="134"/>
      </rPr>
      <t>1.2</t>
    </r>
    <r>
      <rPr>
        <sz val="14"/>
        <rFont val="宋体"/>
        <charset val="134"/>
      </rPr>
      <t>米，导致堤防根基露出悬空</t>
    </r>
    <r>
      <rPr>
        <sz val="14"/>
        <rFont val="Courier New"/>
        <charset val="134"/>
      </rPr>
      <t>150</t>
    </r>
    <r>
      <rPr>
        <sz val="14"/>
        <rFont val="宋体"/>
        <charset val="134"/>
      </rPr>
      <t>米、宽均</t>
    </r>
    <r>
      <rPr>
        <sz val="14"/>
        <rFont val="Courier New"/>
        <charset val="134"/>
      </rPr>
      <t>1.5</t>
    </r>
    <r>
      <rPr>
        <sz val="14"/>
        <rFont val="宋体"/>
        <charset val="134"/>
      </rPr>
      <t>米、高</t>
    </r>
    <r>
      <rPr>
        <sz val="14"/>
        <rFont val="Courier New"/>
        <charset val="134"/>
      </rPr>
      <t>4</t>
    </r>
    <r>
      <rPr>
        <sz val="14"/>
        <rFont val="宋体"/>
        <charset val="134"/>
      </rPr>
      <t>米；水毁护栏</t>
    </r>
    <r>
      <rPr>
        <sz val="14"/>
        <rFont val="Courier New"/>
        <charset val="134"/>
      </rPr>
      <t>14</t>
    </r>
    <r>
      <rPr>
        <sz val="14"/>
        <rFont val="宋体"/>
        <charset val="134"/>
      </rPr>
      <t>米。</t>
    </r>
  </si>
  <si>
    <r>
      <rPr>
        <sz val="14"/>
        <rFont val="宋体"/>
        <charset val="134"/>
      </rPr>
      <t>完善安置点基础设施，带动受益户</t>
    </r>
    <r>
      <rPr>
        <sz val="14"/>
        <rFont val="Courier New"/>
        <charset val="134"/>
      </rPr>
      <t>63</t>
    </r>
    <r>
      <rPr>
        <sz val="14"/>
        <rFont val="宋体"/>
        <charset val="134"/>
      </rPr>
      <t>户</t>
    </r>
    <r>
      <rPr>
        <sz val="14"/>
        <rFont val="Courier New"/>
        <charset val="134"/>
      </rPr>
      <t>227</t>
    </r>
    <r>
      <rPr>
        <sz val="14"/>
        <rFont val="宋体"/>
        <charset val="134"/>
      </rPr>
      <t>人，形成资产归所在村集体经济股份合作社所并负责管护。</t>
    </r>
  </si>
  <si>
    <r>
      <rPr>
        <sz val="14"/>
        <rFont val="Courier New"/>
        <charset val="134"/>
      </rPr>
      <t>2025</t>
    </r>
    <r>
      <rPr>
        <sz val="14"/>
        <rFont val="宋体"/>
        <charset val="134"/>
      </rPr>
      <t>年坝河镇中心社区安置点基础设施提升项目</t>
    </r>
  </si>
  <si>
    <r>
      <rPr>
        <sz val="14"/>
        <rFont val="宋体"/>
        <charset val="134"/>
      </rPr>
      <t>管网维修</t>
    </r>
    <r>
      <rPr>
        <sz val="14"/>
        <rFont val="Courier New"/>
        <charset val="134"/>
      </rPr>
      <t>2800</t>
    </r>
    <r>
      <rPr>
        <sz val="14"/>
        <rFont val="宋体"/>
        <charset val="134"/>
      </rPr>
      <t>米，维修道路</t>
    </r>
    <r>
      <rPr>
        <sz val="14"/>
        <rFont val="Courier New"/>
        <charset val="134"/>
      </rPr>
      <t>600</t>
    </r>
    <r>
      <rPr>
        <sz val="14"/>
        <rFont val="宋体"/>
        <charset val="134"/>
      </rPr>
      <t>米。</t>
    </r>
  </si>
  <si>
    <t>李振界</t>
  </si>
  <si>
    <t>参与劳务、参与监督</t>
  </si>
  <si>
    <r>
      <rPr>
        <sz val="14"/>
        <rFont val="宋体"/>
        <charset val="134"/>
      </rPr>
      <t>改善安置点基础设施条件，提高安置群众幸福指数；带动</t>
    </r>
    <r>
      <rPr>
        <sz val="14"/>
        <rFont val="Courier New"/>
        <charset val="134"/>
      </rPr>
      <t>350</t>
    </r>
    <r>
      <rPr>
        <sz val="14"/>
        <rFont val="宋体"/>
        <charset val="134"/>
      </rPr>
      <t>户</t>
    </r>
    <r>
      <rPr>
        <sz val="14"/>
        <rFont val="Courier New"/>
        <charset val="134"/>
      </rPr>
      <t>1245</t>
    </r>
    <r>
      <rPr>
        <sz val="14"/>
        <rFont val="宋体"/>
        <charset val="134"/>
      </rPr>
      <t>人，其中脱贫户</t>
    </r>
    <r>
      <rPr>
        <sz val="14"/>
        <rFont val="Courier New"/>
        <charset val="134"/>
      </rPr>
      <t>110</t>
    </r>
    <r>
      <rPr>
        <sz val="14"/>
        <rFont val="宋体"/>
        <charset val="134"/>
      </rPr>
      <t>户</t>
    </r>
    <r>
      <rPr>
        <sz val="14"/>
        <rFont val="Courier New"/>
        <charset val="134"/>
      </rPr>
      <t>398</t>
    </r>
    <r>
      <rPr>
        <sz val="14"/>
        <rFont val="宋体"/>
        <charset val="134"/>
      </rPr>
      <t>人。形成资产归所在村集体经济股份合作社所并负责管护。</t>
    </r>
  </si>
  <si>
    <r>
      <rPr>
        <sz val="14"/>
        <rFont val="Courier New"/>
        <charset val="134"/>
      </rPr>
      <t>2025</t>
    </r>
    <r>
      <rPr>
        <sz val="14"/>
        <rFont val="宋体"/>
        <charset val="134"/>
      </rPr>
      <t>年洪山镇瓦仓村中心社区基础设施提升改造项目</t>
    </r>
  </si>
  <si>
    <r>
      <rPr>
        <sz val="14"/>
        <rFont val="宋体"/>
        <charset val="134"/>
      </rPr>
      <t>维修排污官网</t>
    </r>
    <r>
      <rPr>
        <sz val="14"/>
        <rFont val="Courier New"/>
        <charset val="134"/>
      </rPr>
      <t>500</t>
    </r>
    <r>
      <rPr>
        <sz val="14"/>
        <rFont val="宋体"/>
        <charset val="134"/>
      </rPr>
      <t>米，瓦仓村中心社区广场硬化</t>
    </r>
    <r>
      <rPr>
        <sz val="14"/>
        <rFont val="Courier New"/>
        <charset val="134"/>
      </rPr>
      <t>900</t>
    </r>
    <r>
      <rPr>
        <sz val="14"/>
        <rFont val="宋体"/>
        <charset val="134"/>
      </rPr>
      <t>平方米及配套设施。</t>
    </r>
  </si>
  <si>
    <t>瓦仓村</t>
  </si>
  <si>
    <t>通过该项目实施，带动脱贫劳动力务工增收</t>
  </si>
  <si>
    <r>
      <rPr>
        <sz val="14"/>
        <rFont val="宋体"/>
        <charset val="134"/>
      </rPr>
      <t>提升搬迁社区居住环境，改善搬迁群众生活质量。带动受益户</t>
    </r>
    <r>
      <rPr>
        <sz val="14"/>
        <rFont val="Courier New"/>
        <charset val="134"/>
      </rPr>
      <t>21</t>
    </r>
    <r>
      <rPr>
        <sz val="14"/>
        <rFont val="宋体"/>
        <charset val="134"/>
      </rPr>
      <t>户</t>
    </r>
    <r>
      <rPr>
        <sz val="14"/>
        <rFont val="Courier New"/>
        <charset val="134"/>
      </rPr>
      <t>79</t>
    </r>
    <r>
      <rPr>
        <sz val="14"/>
        <rFont val="宋体"/>
        <charset val="134"/>
      </rPr>
      <t>人，形成资产归所在村集体经济股份合作社所并负责管护。</t>
    </r>
  </si>
  <si>
    <r>
      <rPr>
        <sz val="14"/>
        <rFont val="Courier New"/>
        <charset val="134"/>
      </rPr>
      <t>2025</t>
    </r>
    <r>
      <rPr>
        <sz val="14"/>
        <rFont val="宋体"/>
        <charset val="134"/>
      </rPr>
      <t>年田坝社区安置点基础提升改造项目</t>
    </r>
  </si>
  <si>
    <r>
      <rPr>
        <sz val="14"/>
        <rFont val="宋体"/>
        <charset val="134"/>
      </rPr>
      <t>维修田坝社区破损路面</t>
    </r>
    <r>
      <rPr>
        <sz val="14"/>
        <rFont val="Courier New"/>
        <charset val="134"/>
      </rPr>
      <t>23</t>
    </r>
    <r>
      <rPr>
        <sz val="14"/>
        <rFont val="宋体"/>
        <charset val="134"/>
      </rPr>
      <t>处、修复管网</t>
    </r>
    <r>
      <rPr>
        <sz val="14"/>
        <rFont val="Courier New"/>
        <charset val="134"/>
      </rPr>
      <t>2000</t>
    </r>
    <r>
      <rPr>
        <sz val="14"/>
        <rFont val="宋体"/>
        <charset val="134"/>
      </rPr>
      <t>米、受损井盖</t>
    </r>
    <r>
      <rPr>
        <sz val="14"/>
        <rFont val="Courier New"/>
        <charset val="134"/>
      </rPr>
      <t>17</t>
    </r>
    <r>
      <rPr>
        <sz val="14"/>
        <rFont val="宋体"/>
        <charset val="134"/>
      </rPr>
      <t>处、安置点边界挡墙</t>
    </r>
    <r>
      <rPr>
        <sz val="14"/>
        <rFont val="Courier New"/>
        <charset val="134"/>
      </rPr>
      <t>200</t>
    </r>
    <r>
      <rPr>
        <sz val="14"/>
        <rFont val="宋体"/>
        <charset val="134"/>
      </rPr>
      <t>米，排洪渠</t>
    </r>
    <r>
      <rPr>
        <sz val="14"/>
        <rFont val="Courier New"/>
        <charset val="134"/>
      </rPr>
      <t>800</t>
    </r>
    <r>
      <rPr>
        <sz val="14"/>
        <rFont val="宋体"/>
        <charset val="134"/>
      </rPr>
      <t>米治理。</t>
    </r>
  </si>
  <si>
    <t>改善安置点基础设施，提升群众生活质量</t>
  </si>
  <si>
    <r>
      <rPr>
        <sz val="14"/>
        <rFont val="宋体"/>
        <charset val="134"/>
      </rPr>
      <t>提升搬迁社区居住环境，改善搬迁群众生活质量。带动受益户</t>
    </r>
    <r>
      <rPr>
        <sz val="14"/>
        <rFont val="Courier New"/>
        <charset val="134"/>
      </rPr>
      <t>211</t>
    </r>
    <r>
      <rPr>
        <sz val="14"/>
        <rFont val="宋体"/>
        <charset val="134"/>
      </rPr>
      <t>户</t>
    </r>
    <r>
      <rPr>
        <sz val="14"/>
        <rFont val="Courier New"/>
        <charset val="134"/>
      </rPr>
      <t>869</t>
    </r>
    <r>
      <rPr>
        <sz val="14"/>
        <rFont val="宋体"/>
        <charset val="134"/>
      </rPr>
      <t>人形成资产归所在村集体经济股份合作社所并负责管护。</t>
    </r>
  </si>
  <si>
    <r>
      <rPr>
        <sz val="14"/>
        <rFont val="Courier New"/>
        <charset val="134"/>
      </rPr>
      <t>2025</t>
    </r>
    <r>
      <rPr>
        <sz val="14"/>
        <rFont val="宋体"/>
        <charset val="134"/>
      </rPr>
      <t>年叶坪中心社区安置点排洪沟建设项目</t>
    </r>
  </si>
  <si>
    <r>
      <rPr>
        <sz val="14"/>
        <rFont val="宋体"/>
        <charset val="134"/>
      </rPr>
      <t>叶坪中心社区</t>
    </r>
    <r>
      <rPr>
        <sz val="14"/>
        <rFont val="Courier New"/>
        <charset val="134"/>
      </rPr>
      <t>6</t>
    </r>
    <r>
      <rPr>
        <sz val="14"/>
        <rFont val="宋体"/>
        <charset val="134"/>
      </rPr>
      <t>组新建排洪沟</t>
    </r>
    <r>
      <rPr>
        <sz val="14"/>
        <rFont val="Courier New"/>
        <charset val="134"/>
      </rPr>
      <t>400</t>
    </r>
    <r>
      <rPr>
        <sz val="14"/>
        <rFont val="宋体"/>
        <charset val="134"/>
      </rPr>
      <t>米、</t>
    </r>
    <r>
      <rPr>
        <sz val="14"/>
        <rFont val="Courier New"/>
        <charset val="134"/>
      </rPr>
      <t>5</t>
    </r>
    <r>
      <rPr>
        <sz val="14"/>
        <rFont val="宋体"/>
        <charset val="134"/>
      </rPr>
      <t>组新建排洪沟</t>
    </r>
    <r>
      <rPr>
        <sz val="14"/>
        <rFont val="Courier New"/>
        <charset val="134"/>
      </rPr>
      <t>200</t>
    </r>
    <r>
      <rPr>
        <sz val="14"/>
        <rFont val="宋体"/>
        <charset val="134"/>
      </rPr>
      <t>米、</t>
    </r>
    <r>
      <rPr>
        <sz val="14"/>
        <rFont val="Courier New"/>
        <charset val="134"/>
      </rPr>
      <t>4</t>
    </r>
    <r>
      <rPr>
        <sz val="14"/>
        <rFont val="宋体"/>
        <charset val="134"/>
      </rPr>
      <t>组新建排洪沟</t>
    </r>
    <r>
      <rPr>
        <sz val="14"/>
        <rFont val="Courier New"/>
        <charset val="134"/>
      </rPr>
      <t>300</t>
    </r>
    <r>
      <rPr>
        <sz val="14"/>
        <rFont val="宋体"/>
        <charset val="134"/>
      </rPr>
      <t>米</t>
    </r>
  </si>
  <si>
    <r>
      <rPr>
        <sz val="14"/>
        <rFont val="宋体"/>
        <charset val="134"/>
      </rPr>
      <t>提升基础设条件，带动受益户</t>
    </r>
    <r>
      <rPr>
        <sz val="14"/>
        <rFont val="Courier New"/>
        <charset val="134"/>
      </rPr>
      <t>524</t>
    </r>
    <r>
      <rPr>
        <sz val="14"/>
        <rFont val="宋体"/>
        <charset val="134"/>
      </rPr>
      <t>户</t>
    </r>
    <r>
      <rPr>
        <sz val="14"/>
        <rFont val="Courier New"/>
        <charset val="134"/>
      </rPr>
      <t>1774</t>
    </r>
    <r>
      <rPr>
        <sz val="14"/>
        <rFont val="宋体"/>
        <charset val="134"/>
      </rPr>
      <t>人。形成资产归所在村集体经济股份合作社所并负责管护。</t>
    </r>
  </si>
  <si>
    <r>
      <rPr>
        <sz val="14"/>
        <rFont val="Courier New"/>
        <charset val="134"/>
      </rPr>
      <t>2025</t>
    </r>
    <r>
      <rPr>
        <sz val="14"/>
        <rFont val="宋体"/>
        <charset val="134"/>
      </rPr>
      <t>年建民办长岭诚信路社区安置点基础设施建设项目</t>
    </r>
  </si>
  <si>
    <r>
      <rPr>
        <sz val="14"/>
        <rFont val="宋体"/>
        <charset val="134"/>
      </rPr>
      <t>建设内容：主要对</t>
    </r>
    <r>
      <rPr>
        <sz val="14"/>
        <rFont val="Courier New"/>
        <charset val="134"/>
      </rPr>
      <t>3</t>
    </r>
    <r>
      <rPr>
        <sz val="14"/>
        <rFont val="宋体"/>
        <charset val="134"/>
      </rPr>
      <t>号楼至</t>
    </r>
    <r>
      <rPr>
        <sz val="14"/>
        <rFont val="Courier New"/>
        <charset val="134"/>
      </rPr>
      <t>28</t>
    </r>
    <r>
      <rPr>
        <sz val="14"/>
        <rFont val="宋体"/>
        <charset val="134"/>
      </rPr>
      <t>号楼南侧空地、</t>
    </r>
    <r>
      <rPr>
        <sz val="14"/>
        <rFont val="Courier New"/>
        <charset val="134"/>
      </rPr>
      <t>7</t>
    </r>
    <r>
      <rPr>
        <sz val="14"/>
        <rFont val="宋体"/>
        <charset val="134"/>
      </rPr>
      <t>号楼至</t>
    </r>
    <r>
      <rPr>
        <sz val="14"/>
        <rFont val="Courier New"/>
        <charset val="134"/>
      </rPr>
      <t>8</t>
    </r>
    <r>
      <rPr>
        <sz val="14"/>
        <rFont val="宋体"/>
        <charset val="134"/>
      </rPr>
      <t>号楼旁空地、</t>
    </r>
    <r>
      <rPr>
        <sz val="14"/>
        <rFont val="Courier New"/>
        <charset val="134"/>
      </rPr>
      <t>11</t>
    </r>
    <r>
      <rPr>
        <sz val="14"/>
        <rFont val="宋体"/>
        <charset val="134"/>
      </rPr>
      <t>号楼周边等</t>
    </r>
    <r>
      <rPr>
        <sz val="14"/>
        <rFont val="Courier New"/>
        <charset val="134"/>
      </rPr>
      <t>4</t>
    </r>
    <r>
      <rPr>
        <sz val="14"/>
        <rFont val="宋体"/>
        <charset val="134"/>
      </rPr>
      <t>处空地实施硬化改造，硬化场地</t>
    </r>
    <r>
      <rPr>
        <sz val="14"/>
        <rFont val="Courier New"/>
        <charset val="134"/>
      </rPr>
      <t>2000</t>
    </r>
    <r>
      <rPr>
        <sz val="14"/>
        <rFont val="宋体"/>
        <charset val="134"/>
      </rPr>
      <t>平方米</t>
    </r>
  </si>
  <si>
    <t>吸纳居民务工</t>
  </si>
  <si>
    <r>
      <rPr>
        <sz val="14"/>
        <rFont val="宋体"/>
        <charset val="134"/>
      </rPr>
      <t>改善了安置点人居环境，为安置点发展提供了有利条件，带动受益户</t>
    </r>
    <r>
      <rPr>
        <sz val="14"/>
        <rFont val="Courier New"/>
        <charset val="134"/>
      </rPr>
      <t>998</t>
    </r>
    <r>
      <rPr>
        <sz val="14"/>
        <rFont val="宋体"/>
        <charset val="134"/>
      </rPr>
      <t>户</t>
    </r>
    <r>
      <rPr>
        <sz val="14"/>
        <rFont val="Courier New"/>
        <charset val="134"/>
      </rPr>
      <t>477</t>
    </r>
    <r>
      <rPr>
        <sz val="14"/>
        <rFont val="宋体"/>
        <charset val="134"/>
      </rPr>
      <t>人。形成资产归所在村集体经济股份合作社所并负责管护。</t>
    </r>
  </si>
  <si>
    <r>
      <rPr>
        <sz val="14"/>
        <rFont val="Courier New"/>
        <charset val="134"/>
      </rPr>
      <t>2025</t>
    </r>
    <r>
      <rPr>
        <sz val="14"/>
        <rFont val="宋体"/>
        <charset val="134"/>
      </rPr>
      <t>年沈坝中心社区安置点（二期）基础设施建设项目</t>
    </r>
  </si>
  <si>
    <r>
      <rPr>
        <sz val="14"/>
        <rFont val="宋体"/>
        <charset val="134"/>
      </rPr>
      <t>修建长</t>
    </r>
    <r>
      <rPr>
        <sz val="14"/>
        <rFont val="Courier New"/>
        <charset val="134"/>
      </rPr>
      <t>1000</t>
    </r>
    <r>
      <rPr>
        <sz val="14"/>
        <rFont val="宋体"/>
        <charset val="134"/>
      </rPr>
      <t>米宽</t>
    </r>
    <r>
      <rPr>
        <sz val="14"/>
        <rFont val="Courier New"/>
        <charset val="134"/>
      </rPr>
      <t>1.5</t>
    </r>
    <r>
      <rPr>
        <sz val="14"/>
        <rFont val="宋体"/>
        <charset val="134"/>
      </rPr>
      <t>米高</t>
    </r>
    <r>
      <rPr>
        <sz val="14"/>
        <rFont val="Courier New"/>
        <charset val="134"/>
      </rPr>
      <t>3</t>
    </r>
    <r>
      <rPr>
        <sz val="14"/>
        <rFont val="宋体"/>
        <charset val="134"/>
      </rPr>
      <t>米的挡墙；修复社区损毁道路</t>
    </r>
    <r>
      <rPr>
        <sz val="14"/>
        <rFont val="Courier New"/>
        <charset val="134"/>
      </rPr>
      <t>200</t>
    </r>
    <r>
      <rPr>
        <sz val="14"/>
        <rFont val="宋体"/>
        <charset val="134"/>
      </rPr>
      <t>米</t>
    </r>
  </si>
  <si>
    <t>陈黎</t>
  </si>
  <si>
    <r>
      <rPr>
        <sz val="14"/>
        <rFont val="宋体"/>
        <charset val="134"/>
      </rPr>
      <t>提升安置点基础设施和公共服务设施条件，受益脱贫人口</t>
    </r>
    <r>
      <rPr>
        <sz val="14"/>
        <rFont val="Courier New"/>
        <charset val="134"/>
      </rPr>
      <t>110</t>
    </r>
    <r>
      <rPr>
        <sz val="14"/>
        <rFont val="宋体"/>
        <charset val="134"/>
      </rPr>
      <t>户</t>
    </r>
    <r>
      <rPr>
        <sz val="14"/>
        <rFont val="Courier New"/>
        <charset val="134"/>
      </rPr>
      <t>381</t>
    </r>
    <r>
      <rPr>
        <sz val="14"/>
        <rFont val="宋体"/>
        <charset val="134"/>
      </rPr>
      <t>人，形成资产归所在村集体经济股份合作社所并负责管护。</t>
    </r>
  </si>
  <si>
    <r>
      <rPr>
        <sz val="14"/>
        <rFont val="Courier New"/>
        <charset val="134"/>
      </rPr>
      <t>2025</t>
    </r>
    <r>
      <rPr>
        <sz val="14"/>
        <rFont val="宋体"/>
        <charset val="134"/>
      </rPr>
      <t>年张滩镇三中安置点基础设施配套项目</t>
    </r>
  </si>
  <si>
    <r>
      <rPr>
        <sz val="14"/>
        <rFont val="宋体"/>
        <charset val="134"/>
      </rPr>
      <t>安装</t>
    </r>
    <r>
      <rPr>
        <sz val="14"/>
        <rFont val="Courier New"/>
        <charset val="134"/>
      </rPr>
      <t>1</t>
    </r>
    <r>
      <rPr>
        <sz val="14"/>
        <rFont val="宋体"/>
        <charset val="134"/>
      </rPr>
      <t>拖</t>
    </r>
    <r>
      <rPr>
        <sz val="14"/>
        <rFont val="Courier New"/>
        <charset val="134"/>
      </rPr>
      <t>20</t>
    </r>
    <r>
      <rPr>
        <sz val="14"/>
        <rFont val="宋体"/>
        <charset val="134"/>
      </rPr>
      <t>充电接口</t>
    </r>
    <r>
      <rPr>
        <sz val="14"/>
        <rFont val="Courier New"/>
        <charset val="134"/>
      </rPr>
      <t>5</t>
    </r>
    <r>
      <rPr>
        <sz val="14"/>
        <rFont val="宋体"/>
        <charset val="134"/>
      </rPr>
      <t>处及遮阳棚；硬化</t>
    </r>
    <r>
      <rPr>
        <sz val="14"/>
        <rFont val="Courier New"/>
        <charset val="134"/>
      </rPr>
      <t>200</t>
    </r>
    <r>
      <rPr>
        <sz val="14"/>
        <rFont val="宋体"/>
        <charset val="134"/>
      </rPr>
      <t>平米，高</t>
    </r>
    <r>
      <rPr>
        <sz val="14"/>
        <rFont val="Courier New"/>
        <charset val="134"/>
      </rPr>
      <t>2</t>
    </r>
    <r>
      <rPr>
        <sz val="14"/>
        <rFont val="宋体"/>
        <charset val="134"/>
      </rPr>
      <t>米的挡墙</t>
    </r>
    <r>
      <rPr>
        <sz val="14"/>
        <rFont val="Courier New"/>
        <charset val="134"/>
      </rPr>
      <t>40</t>
    </r>
    <r>
      <rPr>
        <sz val="14"/>
        <rFont val="宋体"/>
        <charset val="134"/>
      </rPr>
      <t>米；新修化粪池严格，排污管道</t>
    </r>
    <r>
      <rPr>
        <sz val="14"/>
        <rFont val="Courier New"/>
        <charset val="134"/>
      </rPr>
      <t>200</t>
    </r>
    <r>
      <rPr>
        <sz val="14"/>
        <rFont val="宋体"/>
        <charset val="134"/>
      </rPr>
      <t>米。</t>
    </r>
  </si>
  <si>
    <t>汪岭社区</t>
  </si>
  <si>
    <t>王波</t>
  </si>
  <si>
    <r>
      <rPr>
        <sz val="14"/>
        <rFont val="宋体"/>
        <charset val="134"/>
      </rPr>
      <t>提升安置点基础设施和公共服务设施条件，受益脱贫人口</t>
    </r>
    <r>
      <rPr>
        <sz val="14"/>
        <rFont val="Courier New"/>
        <charset val="134"/>
      </rPr>
      <t>154</t>
    </r>
    <r>
      <rPr>
        <sz val="14"/>
        <rFont val="宋体"/>
        <charset val="134"/>
      </rPr>
      <t>户</t>
    </r>
    <r>
      <rPr>
        <sz val="14"/>
        <rFont val="Courier New"/>
        <charset val="134"/>
      </rPr>
      <t>613</t>
    </r>
    <r>
      <rPr>
        <sz val="14"/>
        <rFont val="宋体"/>
        <charset val="134"/>
      </rPr>
      <t>人形成资产归所在村集体经济股份合作社所并负责管护。</t>
    </r>
  </si>
  <si>
    <r>
      <rPr>
        <sz val="14"/>
        <rFont val="Courier New"/>
        <charset val="134"/>
      </rPr>
      <t>2025</t>
    </r>
    <r>
      <rPr>
        <sz val="14"/>
        <rFont val="宋体"/>
        <charset val="134"/>
      </rPr>
      <t>年中原镇中心社区安置点</t>
    </r>
    <r>
      <rPr>
        <sz val="14"/>
        <rFont val="Courier New"/>
        <charset val="134"/>
      </rPr>
      <t>“7.19</t>
    </r>
    <r>
      <rPr>
        <sz val="14"/>
        <rFont val="宋体"/>
        <charset val="134"/>
      </rPr>
      <t>”受灾应急抢险项目</t>
    </r>
  </si>
  <si>
    <r>
      <rPr>
        <sz val="14"/>
        <rFont val="宋体"/>
        <charset val="134"/>
      </rPr>
      <t>新修：挡墙</t>
    </r>
    <r>
      <rPr>
        <sz val="14"/>
        <rFont val="Courier New"/>
        <charset val="134"/>
      </rPr>
      <t>300</t>
    </r>
    <r>
      <rPr>
        <sz val="14"/>
        <rFont val="宋体"/>
        <charset val="134"/>
      </rPr>
      <t>米，混凝土坡脚渠道</t>
    </r>
    <r>
      <rPr>
        <sz val="14"/>
        <rFont val="Courier New"/>
        <charset val="134"/>
      </rPr>
      <t>300</t>
    </r>
    <r>
      <rPr>
        <sz val="14"/>
        <rFont val="宋体"/>
        <charset val="134"/>
      </rPr>
      <t>米（</t>
    </r>
    <r>
      <rPr>
        <sz val="14"/>
        <rFont val="Courier New"/>
        <charset val="134"/>
      </rPr>
      <t>30</t>
    </r>
    <r>
      <rPr>
        <sz val="14"/>
        <rFont val="宋体"/>
        <charset val="134"/>
      </rPr>
      <t>渠道），混凝土截水沟</t>
    </r>
    <r>
      <rPr>
        <sz val="14"/>
        <rFont val="Courier New"/>
        <charset val="134"/>
      </rPr>
      <t>300</t>
    </r>
    <r>
      <rPr>
        <sz val="14"/>
        <rFont val="宋体"/>
        <charset val="134"/>
      </rPr>
      <t>米（梯形渠道开口</t>
    </r>
    <r>
      <rPr>
        <sz val="14"/>
        <rFont val="Courier New"/>
        <charset val="134"/>
      </rPr>
      <t>1.2m</t>
    </r>
    <r>
      <rPr>
        <sz val="14"/>
        <rFont val="宋体"/>
        <charset val="134"/>
      </rPr>
      <t>，底宽</t>
    </r>
    <r>
      <rPr>
        <sz val="14"/>
        <rFont val="Courier New"/>
        <charset val="134"/>
      </rPr>
      <t>0.8</t>
    </r>
    <r>
      <rPr>
        <sz val="14"/>
        <rFont val="宋体"/>
        <charset val="134"/>
      </rPr>
      <t>米），挡墙后回填土方</t>
    </r>
    <r>
      <rPr>
        <sz val="14"/>
        <rFont val="Courier New"/>
        <charset val="134"/>
      </rPr>
      <t>1000</t>
    </r>
    <r>
      <rPr>
        <sz val="14"/>
        <rFont val="宋体"/>
        <charset val="134"/>
      </rPr>
      <t>立方米。</t>
    </r>
  </si>
  <si>
    <t>提升安置点基础设施和公共服务设施条件，受益脱贫人口453户1367人，形成资产归所在村集体经济股份合作社所并负责管护。</t>
  </si>
  <si>
    <r>
      <rPr>
        <sz val="14"/>
        <rFont val="Courier New"/>
        <charset val="134"/>
      </rPr>
      <t>2025</t>
    </r>
    <r>
      <rPr>
        <sz val="14"/>
        <rFont val="宋体"/>
        <charset val="134"/>
      </rPr>
      <t>年吉河镇砖垭村天山安置点基础设施建设项目</t>
    </r>
  </si>
  <si>
    <r>
      <rPr>
        <sz val="14"/>
        <rFont val="宋体"/>
        <charset val="134"/>
      </rPr>
      <t>安全防护栏</t>
    </r>
    <r>
      <rPr>
        <sz val="14"/>
        <rFont val="Courier New"/>
        <charset val="134"/>
      </rPr>
      <t>430</t>
    </r>
    <r>
      <rPr>
        <sz val="14"/>
        <rFont val="宋体"/>
        <charset val="134"/>
      </rPr>
      <t>米，污水处理池</t>
    </r>
    <r>
      <rPr>
        <sz val="14"/>
        <rFont val="Courier New"/>
        <charset val="134"/>
      </rPr>
      <t>1</t>
    </r>
    <r>
      <rPr>
        <sz val="14"/>
        <rFont val="宋体"/>
        <charset val="134"/>
      </rPr>
      <t>处，地面硬化</t>
    </r>
    <r>
      <rPr>
        <sz val="14"/>
        <rFont val="Courier New"/>
        <charset val="134"/>
      </rPr>
      <t>600</t>
    </r>
    <r>
      <rPr>
        <sz val="14"/>
        <rFont val="宋体"/>
        <charset val="134"/>
      </rPr>
      <t>平方米。</t>
    </r>
  </si>
  <si>
    <t>砖垭村</t>
  </si>
  <si>
    <t>优化人居环境，增强群众幸福感。</t>
  </si>
  <si>
    <r>
      <rPr>
        <sz val="14"/>
        <rFont val="宋体"/>
        <charset val="134"/>
      </rPr>
      <t>提升安置点基础设施和公共服务设施条件，受益脱贫人口</t>
    </r>
    <r>
      <rPr>
        <sz val="14"/>
        <rFont val="Courier New"/>
        <charset val="134"/>
      </rPr>
      <t>74</t>
    </r>
    <r>
      <rPr>
        <sz val="14"/>
        <rFont val="宋体"/>
        <charset val="134"/>
      </rPr>
      <t>户</t>
    </r>
    <r>
      <rPr>
        <sz val="14"/>
        <rFont val="Courier New"/>
        <charset val="134"/>
      </rPr>
      <t>217</t>
    </r>
    <r>
      <rPr>
        <sz val="14"/>
        <rFont val="宋体"/>
        <charset val="134"/>
      </rPr>
      <t>人，形成资产归所在村集体经济股份合作社所并负责管护。</t>
    </r>
  </si>
  <si>
    <r>
      <rPr>
        <sz val="14"/>
        <rFont val="Courier New"/>
        <charset val="134"/>
      </rPr>
      <t>2025</t>
    </r>
    <r>
      <rPr>
        <sz val="14"/>
        <rFont val="宋体"/>
        <charset val="134"/>
      </rPr>
      <t>年吉河镇三河村安置点上游水毁河堤修复项目</t>
    </r>
  </si>
  <si>
    <r>
      <rPr>
        <sz val="14"/>
        <rFont val="宋体"/>
        <charset val="134"/>
      </rPr>
      <t>新修河堤长</t>
    </r>
    <r>
      <rPr>
        <sz val="14"/>
        <rFont val="Courier New"/>
        <charset val="134"/>
      </rPr>
      <t>400</t>
    </r>
    <r>
      <rPr>
        <sz val="14"/>
        <rFont val="宋体"/>
        <charset val="134"/>
      </rPr>
      <t>米，河堤高</t>
    </r>
    <r>
      <rPr>
        <sz val="14"/>
        <rFont val="Courier New"/>
        <charset val="134"/>
      </rPr>
      <t>2</t>
    </r>
    <r>
      <rPr>
        <sz val="14"/>
        <rFont val="宋体"/>
        <charset val="134"/>
      </rPr>
      <t>米，河堤宽</t>
    </r>
    <r>
      <rPr>
        <sz val="14"/>
        <rFont val="Courier New"/>
        <charset val="134"/>
      </rPr>
      <t>1.2</t>
    </r>
    <r>
      <rPr>
        <sz val="14"/>
        <rFont val="宋体"/>
        <charset val="134"/>
      </rPr>
      <t>米，共</t>
    </r>
    <r>
      <rPr>
        <sz val="14"/>
        <rFont val="Courier New"/>
        <charset val="134"/>
      </rPr>
      <t>960</t>
    </r>
    <r>
      <rPr>
        <sz val="14"/>
        <rFont val="宋体"/>
        <charset val="134"/>
      </rPr>
      <t>立方米。新建三河安置点公共厕所</t>
    </r>
    <r>
      <rPr>
        <sz val="14"/>
        <rFont val="Courier New"/>
        <charset val="134"/>
      </rPr>
      <t>1</t>
    </r>
    <r>
      <rPr>
        <sz val="14"/>
        <rFont val="宋体"/>
        <charset val="134"/>
      </rPr>
      <t>个，面积</t>
    </r>
    <r>
      <rPr>
        <sz val="14"/>
        <rFont val="Courier New"/>
        <charset val="134"/>
      </rPr>
      <t>40</t>
    </r>
    <r>
      <rPr>
        <sz val="14"/>
        <rFont val="宋体"/>
        <charset val="134"/>
      </rPr>
      <t>平方米。</t>
    </r>
  </si>
  <si>
    <t>三河村</t>
  </si>
  <si>
    <t>保障安置点上游村民及安置点住户生命财产安全</t>
  </si>
  <si>
    <r>
      <rPr>
        <sz val="14"/>
        <rFont val="宋体"/>
        <charset val="134"/>
      </rPr>
      <t>保障三河安置点上游村民</t>
    </r>
    <r>
      <rPr>
        <sz val="14"/>
        <rFont val="Courier New"/>
        <charset val="134"/>
      </rPr>
      <t>6</t>
    </r>
    <r>
      <rPr>
        <sz val="14"/>
        <rFont val="宋体"/>
        <charset val="134"/>
      </rPr>
      <t>户</t>
    </r>
    <r>
      <rPr>
        <sz val="14"/>
        <rFont val="Courier New"/>
        <charset val="134"/>
      </rPr>
      <t>30</t>
    </r>
    <r>
      <rPr>
        <sz val="14"/>
        <rFont val="宋体"/>
        <charset val="134"/>
      </rPr>
      <t>亩农田安全及三河安置点住户</t>
    </r>
    <r>
      <rPr>
        <sz val="14"/>
        <rFont val="Courier New"/>
        <charset val="134"/>
      </rPr>
      <t>27</t>
    </r>
    <r>
      <rPr>
        <sz val="14"/>
        <rFont val="宋体"/>
        <charset val="134"/>
      </rPr>
      <t>户</t>
    </r>
    <r>
      <rPr>
        <sz val="14"/>
        <rFont val="Courier New"/>
        <charset val="134"/>
      </rPr>
      <t>81</t>
    </r>
    <r>
      <rPr>
        <sz val="14"/>
        <rFont val="宋体"/>
        <charset val="134"/>
      </rPr>
      <t>人生命财产安全。形成资产归所在村集体经济股份合作社所并负责管护。</t>
    </r>
  </si>
  <si>
    <r>
      <rPr>
        <sz val="14"/>
        <rFont val="Courier New"/>
        <charset val="134"/>
      </rPr>
      <t>2025</t>
    </r>
    <r>
      <rPr>
        <sz val="14"/>
        <rFont val="宋体"/>
        <charset val="134"/>
      </rPr>
      <t>年五里镇冉砭村安置点配套设施项目</t>
    </r>
  </si>
  <si>
    <r>
      <rPr>
        <sz val="14"/>
        <rFont val="宋体"/>
        <charset val="134"/>
      </rPr>
      <t>垃圾收集中转站</t>
    </r>
    <r>
      <rPr>
        <sz val="14"/>
        <rFont val="Courier New"/>
        <charset val="134"/>
      </rPr>
      <t>1</t>
    </r>
    <r>
      <rPr>
        <sz val="14"/>
        <rFont val="宋体"/>
        <charset val="134"/>
      </rPr>
      <t>处、两处公共厕所</t>
    </r>
    <r>
      <rPr>
        <sz val="14"/>
        <rFont val="Courier New"/>
        <charset val="134"/>
      </rPr>
      <t>120m2</t>
    </r>
    <r>
      <rPr>
        <sz val="14"/>
        <rFont val="宋体"/>
        <charset val="134"/>
      </rPr>
      <t>、三格式化粪池</t>
    </r>
    <r>
      <rPr>
        <sz val="14"/>
        <rFont val="Courier New"/>
        <charset val="134"/>
      </rPr>
      <t>200m3,</t>
    </r>
    <r>
      <rPr>
        <sz val="14"/>
        <rFont val="宋体"/>
        <charset val="134"/>
      </rPr>
      <t>日处理</t>
    </r>
    <r>
      <rPr>
        <sz val="14"/>
        <rFont val="Courier New"/>
        <charset val="134"/>
      </rPr>
      <t>60m3</t>
    </r>
    <r>
      <rPr>
        <sz val="14"/>
        <rFont val="宋体"/>
        <charset val="134"/>
      </rPr>
      <t>。</t>
    </r>
  </si>
  <si>
    <t>改善提升异地搬迁人群及周边居住群众生产生活条件</t>
  </si>
  <si>
    <r>
      <rPr>
        <sz val="14"/>
        <rFont val="宋体"/>
        <charset val="134"/>
      </rPr>
      <t>提升安置点基础设施和公共服务设施条件，受益农户</t>
    </r>
    <r>
      <rPr>
        <sz val="14"/>
        <rFont val="Courier New"/>
        <charset val="134"/>
      </rPr>
      <t>181</t>
    </r>
    <r>
      <rPr>
        <sz val="14"/>
        <rFont val="宋体"/>
        <charset val="134"/>
      </rPr>
      <t>户</t>
    </r>
    <r>
      <rPr>
        <sz val="14"/>
        <rFont val="Courier New"/>
        <charset val="134"/>
      </rPr>
      <t>640</t>
    </r>
    <r>
      <rPr>
        <sz val="14"/>
        <rFont val="宋体"/>
        <charset val="134"/>
      </rPr>
      <t>人，形成资产归所在村集体经济股份合作社所并负责管护。</t>
    </r>
  </si>
  <si>
    <r>
      <rPr>
        <sz val="14"/>
        <rFont val="Courier New"/>
        <charset val="134"/>
      </rPr>
      <t>2025</t>
    </r>
    <r>
      <rPr>
        <sz val="14"/>
        <rFont val="宋体"/>
        <charset val="134"/>
      </rPr>
      <t>年建民办新联安置点基础设施建设项目</t>
    </r>
  </si>
  <si>
    <r>
      <rPr>
        <sz val="14"/>
        <rFont val="宋体"/>
        <charset val="134"/>
      </rPr>
      <t>安置点挡护墙</t>
    </r>
    <r>
      <rPr>
        <sz val="14"/>
        <rFont val="Courier New"/>
        <charset val="134"/>
      </rPr>
      <t>520</t>
    </r>
    <r>
      <rPr>
        <sz val="14"/>
        <rFont val="宋体"/>
        <charset val="134"/>
      </rPr>
      <t>米（高</t>
    </r>
    <r>
      <rPr>
        <sz val="14"/>
        <rFont val="Courier New"/>
        <charset val="134"/>
      </rPr>
      <t>5.5</t>
    </r>
    <r>
      <rPr>
        <sz val="14"/>
        <rFont val="宋体"/>
        <charset val="134"/>
      </rPr>
      <t>米，宽</t>
    </r>
    <r>
      <rPr>
        <sz val="14"/>
        <rFont val="Courier New"/>
        <charset val="134"/>
      </rPr>
      <t>1.5</t>
    </r>
    <r>
      <rPr>
        <sz val="14"/>
        <rFont val="宋体"/>
        <charset val="134"/>
      </rPr>
      <t>米）；排水沟</t>
    </r>
    <r>
      <rPr>
        <sz val="14"/>
        <rFont val="Courier New"/>
        <charset val="134"/>
      </rPr>
      <t>1000m</t>
    </r>
    <r>
      <rPr>
        <sz val="14"/>
        <rFont val="宋体"/>
        <charset val="134"/>
      </rPr>
      <t>（深</t>
    </r>
    <r>
      <rPr>
        <sz val="14"/>
        <rFont val="Courier New"/>
        <charset val="134"/>
      </rPr>
      <t>0.5</t>
    </r>
    <r>
      <rPr>
        <sz val="14"/>
        <rFont val="宋体"/>
        <charset val="134"/>
      </rPr>
      <t>米，宽</t>
    </r>
    <r>
      <rPr>
        <sz val="14"/>
        <rFont val="Courier New"/>
        <charset val="134"/>
      </rPr>
      <t>0.5</t>
    </r>
    <r>
      <rPr>
        <sz val="14"/>
        <rFont val="宋体"/>
        <charset val="134"/>
      </rPr>
      <t>米）；安置点道路硬化</t>
    </r>
    <r>
      <rPr>
        <sz val="14"/>
        <rFont val="Courier New"/>
        <charset val="134"/>
      </rPr>
      <t>630</t>
    </r>
    <r>
      <rPr>
        <sz val="14"/>
        <rFont val="宋体"/>
        <charset val="134"/>
      </rPr>
      <t>米（宽</t>
    </r>
    <r>
      <rPr>
        <sz val="14"/>
        <rFont val="Courier New"/>
        <charset val="134"/>
      </rPr>
      <t>4</t>
    </r>
    <r>
      <rPr>
        <sz val="14"/>
        <rFont val="宋体"/>
        <charset val="134"/>
      </rPr>
      <t>米，厚</t>
    </r>
    <r>
      <rPr>
        <sz val="14"/>
        <rFont val="Courier New"/>
        <charset val="134"/>
      </rPr>
      <t>0.2</t>
    </r>
    <r>
      <rPr>
        <sz val="14"/>
        <rFont val="宋体"/>
        <charset val="134"/>
      </rPr>
      <t>米）；修建道路路沿</t>
    </r>
    <r>
      <rPr>
        <sz val="14"/>
        <rFont val="Courier New"/>
        <charset val="134"/>
      </rPr>
      <t>600</t>
    </r>
    <r>
      <rPr>
        <sz val="14"/>
        <rFont val="宋体"/>
        <charset val="134"/>
      </rPr>
      <t>米。</t>
    </r>
  </si>
  <si>
    <t>吸纳村民务工</t>
  </si>
  <si>
    <r>
      <rPr>
        <sz val="14"/>
        <rFont val="宋体"/>
        <charset val="134"/>
      </rPr>
      <t>通过项目实施，改善了安置点人居环境，带动受益户</t>
    </r>
    <r>
      <rPr>
        <sz val="14"/>
        <rFont val="Courier New"/>
        <charset val="134"/>
      </rPr>
      <t>112</t>
    </r>
    <r>
      <rPr>
        <sz val="14"/>
        <rFont val="宋体"/>
        <charset val="134"/>
      </rPr>
      <t>户</t>
    </r>
    <r>
      <rPr>
        <sz val="14"/>
        <rFont val="Courier New"/>
        <charset val="134"/>
      </rPr>
      <t>450</t>
    </r>
    <r>
      <rPr>
        <sz val="14"/>
        <rFont val="宋体"/>
        <charset val="134"/>
      </rPr>
      <t>人。形成资产归所在村集体经济股份合作社所并负责管护。</t>
    </r>
  </si>
  <si>
    <r>
      <rPr>
        <sz val="14"/>
        <rFont val="Courier New"/>
        <charset val="134"/>
      </rPr>
      <t>2025</t>
    </r>
    <r>
      <rPr>
        <sz val="14"/>
        <rFont val="宋体"/>
        <charset val="134"/>
      </rPr>
      <t>年吉河镇矿石社区碳沟安置点基础设施提升改造项目</t>
    </r>
  </si>
  <si>
    <r>
      <rPr>
        <sz val="14"/>
        <rFont val="宋体"/>
        <charset val="134"/>
      </rPr>
      <t>原社区碳沟安置点排水渠道常年淤泥堵塞排水管道，全长</t>
    </r>
    <r>
      <rPr>
        <sz val="14"/>
        <rFont val="Courier New"/>
        <charset val="134"/>
      </rPr>
      <t>150</t>
    </r>
    <r>
      <rPr>
        <sz val="14"/>
        <rFont val="宋体"/>
        <charset val="134"/>
      </rPr>
      <t>米</t>
    </r>
    <r>
      <rPr>
        <sz val="14"/>
        <rFont val="Courier New"/>
        <charset val="134"/>
      </rPr>
      <t>,</t>
    </r>
    <r>
      <rPr>
        <sz val="14"/>
        <rFont val="宋体"/>
        <charset val="134"/>
      </rPr>
      <t>修复</t>
    </r>
    <r>
      <rPr>
        <sz val="14"/>
        <rFont val="Courier New"/>
        <charset val="134"/>
      </rPr>
      <t>80</t>
    </r>
    <r>
      <rPr>
        <sz val="14"/>
        <rFont val="宋体"/>
        <charset val="134"/>
      </rPr>
      <t>米管道，污水管道修建、开挖</t>
    </r>
    <r>
      <rPr>
        <sz val="14"/>
        <rFont val="Courier New"/>
        <charset val="134"/>
      </rPr>
      <t>.</t>
    </r>
  </si>
  <si>
    <t>带动社区农户人居环境提升</t>
  </si>
  <si>
    <r>
      <rPr>
        <sz val="14"/>
        <rFont val="宋体"/>
        <charset val="134"/>
      </rPr>
      <t>带动搬迁户</t>
    </r>
    <r>
      <rPr>
        <sz val="14"/>
        <rFont val="Courier New"/>
        <charset val="134"/>
      </rPr>
      <t>150</t>
    </r>
    <r>
      <rPr>
        <sz val="14"/>
        <rFont val="宋体"/>
        <charset val="134"/>
      </rPr>
      <t>户，</t>
    </r>
    <r>
      <rPr>
        <sz val="14"/>
        <rFont val="Courier New"/>
        <charset val="134"/>
      </rPr>
      <t>610</t>
    </r>
    <r>
      <rPr>
        <sz val="14"/>
        <rFont val="宋体"/>
        <charset val="134"/>
      </rPr>
      <t>人，解决社区受雨涝导致</t>
    </r>
    <r>
      <rPr>
        <sz val="14"/>
        <rFont val="Courier New"/>
        <charset val="134"/>
      </rPr>
      <t>3.4.5</t>
    </r>
    <r>
      <rPr>
        <sz val="14"/>
        <rFont val="宋体"/>
        <charset val="134"/>
      </rPr>
      <t>栋居民居住出行困难。形成资产归所在村集体经济股份合作社所并负责管护。</t>
    </r>
  </si>
  <si>
    <r>
      <rPr>
        <sz val="14"/>
        <rFont val="Courier New"/>
        <charset val="134"/>
      </rPr>
      <t>2025</t>
    </r>
    <r>
      <rPr>
        <sz val="14"/>
        <rFont val="宋体"/>
        <charset val="134"/>
      </rPr>
      <t>年度晏坝镇中心社区基础设施提升改造项目</t>
    </r>
  </si>
  <si>
    <r>
      <rPr>
        <sz val="14"/>
        <rFont val="宋体"/>
        <charset val="134"/>
      </rPr>
      <t>中心社区安置点主干道面板及路沿维修</t>
    </r>
    <r>
      <rPr>
        <sz val="14"/>
        <rFont val="Courier New"/>
        <charset val="134"/>
      </rPr>
      <t>800</t>
    </r>
    <r>
      <rPr>
        <sz val="14"/>
        <rFont val="宋体"/>
        <charset val="134"/>
      </rPr>
      <t>米，排污管网维修</t>
    </r>
    <r>
      <rPr>
        <sz val="14"/>
        <rFont val="Courier New"/>
        <charset val="134"/>
      </rPr>
      <t>1500</t>
    </r>
    <r>
      <rPr>
        <sz val="14"/>
        <rFont val="宋体"/>
        <charset val="134"/>
      </rPr>
      <t>米，更换维修窖井盖</t>
    </r>
    <r>
      <rPr>
        <sz val="14"/>
        <rFont val="Courier New"/>
        <charset val="134"/>
      </rPr>
      <t>50</t>
    </r>
    <r>
      <rPr>
        <sz val="14"/>
        <rFont val="宋体"/>
        <charset val="134"/>
      </rPr>
      <t>处，路灯维修</t>
    </r>
    <r>
      <rPr>
        <sz val="14"/>
        <rFont val="Courier New"/>
        <charset val="134"/>
      </rPr>
      <t>150</t>
    </r>
    <r>
      <rPr>
        <sz val="14"/>
        <rFont val="宋体"/>
        <charset val="134"/>
      </rPr>
      <t>盏。</t>
    </r>
  </si>
  <si>
    <t>改善提升晏坝镇居民居住生活环境</t>
  </si>
  <si>
    <r>
      <rPr>
        <sz val="14"/>
        <rFont val="宋体"/>
        <charset val="134"/>
      </rPr>
      <t>提升安置点基础设施条件，带动</t>
    </r>
    <r>
      <rPr>
        <sz val="14"/>
        <rFont val="Courier New"/>
        <charset val="134"/>
      </rPr>
      <t>1100</t>
    </r>
    <r>
      <rPr>
        <sz val="14"/>
        <rFont val="宋体"/>
        <charset val="134"/>
      </rPr>
      <t>户</t>
    </r>
    <r>
      <rPr>
        <sz val="14"/>
        <rFont val="Courier New"/>
        <charset val="134"/>
      </rPr>
      <t>3500</t>
    </r>
    <r>
      <rPr>
        <sz val="14"/>
        <rFont val="宋体"/>
        <charset val="134"/>
      </rPr>
      <t>人受益。形成资产归所在村集体经济股份合作社所并负责管护。</t>
    </r>
  </si>
  <si>
    <r>
      <rPr>
        <sz val="14"/>
        <rFont val="Courier New"/>
        <charset val="134"/>
      </rPr>
      <t>2025</t>
    </r>
    <r>
      <rPr>
        <sz val="14"/>
        <rFont val="宋体"/>
        <charset val="134"/>
      </rPr>
      <t>年双龙镇青山安置点配套设施建设项目</t>
    </r>
  </si>
  <si>
    <r>
      <rPr>
        <sz val="14"/>
        <rFont val="宋体"/>
        <charset val="134"/>
      </rPr>
      <t>新建公厕一处，</t>
    </r>
    <r>
      <rPr>
        <sz val="14"/>
        <rFont val="Courier New"/>
        <charset val="134"/>
      </rPr>
      <t>30</t>
    </r>
    <r>
      <rPr>
        <sz val="14"/>
        <rFont val="宋体"/>
        <charset val="134"/>
      </rPr>
      <t>平方米。</t>
    </r>
  </si>
  <si>
    <r>
      <rPr>
        <sz val="14"/>
        <rFont val="宋体"/>
        <charset val="134"/>
      </rPr>
      <t>完善安置点基础设施配套，带动受益户受益人口</t>
    </r>
    <r>
      <rPr>
        <sz val="14"/>
        <rFont val="Courier New"/>
        <charset val="134"/>
      </rPr>
      <t>186</t>
    </r>
    <r>
      <rPr>
        <sz val="14"/>
        <rFont val="宋体"/>
        <charset val="134"/>
      </rPr>
      <t>户</t>
    </r>
    <r>
      <rPr>
        <sz val="14"/>
        <rFont val="Courier New"/>
        <charset val="134"/>
      </rPr>
      <t>542</t>
    </r>
    <r>
      <rPr>
        <sz val="14"/>
        <rFont val="宋体"/>
        <charset val="134"/>
      </rPr>
      <t>人，形成资产归所在村集体经济股份合作社所并负责管护。</t>
    </r>
  </si>
  <si>
    <r>
      <rPr>
        <sz val="14"/>
        <rFont val="Courier New"/>
        <charset val="134"/>
      </rPr>
      <t>2025</t>
    </r>
    <r>
      <rPr>
        <sz val="14"/>
        <rFont val="宋体"/>
        <charset val="134"/>
      </rPr>
      <t>年沈坝中心社区安置点（二期）配套设施建设项目（公厕）</t>
    </r>
  </si>
  <si>
    <r>
      <rPr>
        <sz val="14"/>
        <rFont val="宋体"/>
        <charset val="134"/>
      </rPr>
      <t>新建建筑面积</t>
    </r>
    <r>
      <rPr>
        <sz val="14"/>
        <rFont val="Courier New"/>
        <charset val="134"/>
      </rPr>
      <t>45</t>
    </r>
    <r>
      <rPr>
        <sz val="14"/>
        <rFont val="宋体"/>
        <charset val="134"/>
      </rPr>
      <t>平方米公共厕所一处</t>
    </r>
  </si>
  <si>
    <r>
      <rPr>
        <sz val="14"/>
        <rFont val="宋体"/>
        <charset val="134"/>
      </rPr>
      <t>完善安置点基础设施配套，受益脱贫人口</t>
    </r>
    <r>
      <rPr>
        <sz val="14"/>
        <rFont val="Courier New"/>
        <charset val="134"/>
      </rPr>
      <t>110</t>
    </r>
    <r>
      <rPr>
        <sz val="14"/>
        <rFont val="宋体"/>
        <charset val="134"/>
      </rPr>
      <t>户</t>
    </r>
    <r>
      <rPr>
        <sz val="14"/>
        <rFont val="Courier New"/>
        <charset val="134"/>
      </rPr>
      <t>381</t>
    </r>
    <r>
      <rPr>
        <sz val="14"/>
        <rFont val="宋体"/>
        <charset val="134"/>
      </rPr>
      <t>人，形成资产归所在村集体经济股份合作社所并负责管护。</t>
    </r>
  </si>
  <si>
    <t>2025年茨沟镇中心社区五期安置点道路维修改造项目</t>
  </si>
  <si>
    <t>茨沟中心社区五期安置点道路维修改造长700米，路均宽3.5米；路下管网配套设施改造300米，路沿石铺装700米。</t>
  </si>
  <si>
    <t>137091566223</t>
  </si>
  <si>
    <t>通过安置点配套建设，改善群众生活环境，直接收益人口268户1008人。</t>
  </si>
  <si>
    <t>2025年茨沟镇佛爷岩村安置点道路维修改造项目</t>
  </si>
  <si>
    <t>维修改造道路长350米，均宽6米，两侧水沟。</t>
  </si>
  <si>
    <t>佛爷岩村</t>
  </si>
  <si>
    <t>解决村民交通便利安全出行，有效改善居住环境，直接收益脱贫人口45户175人。</t>
  </si>
  <si>
    <r>
      <rPr>
        <sz val="14"/>
        <rFont val="Courier New"/>
        <charset val="134"/>
      </rPr>
      <t>2025</t>
    </r>
    <r>
      <rPr>
        <sz val="14"/>
        <rFont val="宋体"/>
        <charset val="134"/>
      </rPr>
      <t>年关家镇小关社区安置点小菜园挡墙建设项目</t>
    </r>
  </si>
  <si>
    <r>
      <rPr>
        <sz val="14"/>
        <rFont val="宋体"/>
        <charset val="134"/>
      </rPr>
      <t>修建</t>
    </r>
    <r>
      <rPr>
        <sz val="14"/>
        <rFont val="Courier New"/>
        <charset val="134"/>
      </rPr>
      <t>C25</t>
    </r>
    <r>
      <rPr>
        <sz val="14"/>
        <rFont val="宋体"/>
        <charset val="134"/>
      </rPr>
      <t>混凝土挡墙长</t>
    </r>
    <r>
      <rPr>
        <sz val="14"/>
        <rFont val="Courier New"/>
        <charset val="134"/>
      </rPr>
      <t>156</t>
    </r>
    <r>
      <rPr>
        <sz val="14"/>
        <rFont val="宋体"/>
        <charset val="134"/>
      </rPr>
      <t>米，高</t>
    </r>
    <r>
      <rPr>
        <sz val="14"/>
        <rFont val="Courier New"/>
        <charset val="134"/>
      </rPr>
      <t>3</t>
    </r>
    <r>
      <rPr>
        <sz val="14"/>
        <rFont val="宋体"/>
        <charset val="134"/>
      </rPr>
      <t>米，</t>
    </r>
    <r>
      <rPr>
        <sz val="14"/>
        <rFont val="Courier New"/>
        <charset val="134"/>
      </rPr>
      <t>40X40</t>
    </r>
    <r>
      <rPr>
        <sz val="14"/>
        <rFont val="宋体"/>
        <charset val="134"/>
      </rPr>
      <t>排水沟</t>
    </r>
    <r>
      <rPr>
        <sz val="14"/>
        <rFont val="Courier New"/>
        <charset val="134"/>
      </rPr>
      <t>312</t>
    </r>
    <r>
      <rPr>
        <sz val="14"/>
        <rFont val="宋体"/>
        <charset val="134"/>
      </rPr>
      <t>米</t>
    </r>
    <r>
      <rPr>
        <sz val="14"/>
        <rFont val="Courier New"/>
        <charset val="134"/>
      </rPr>
      <t>.</t>
    </r>
  </si>
  <si>
    <t>石玉清</t>
  </si>
  <si>
    <r>
      <rPr>
        <sz val="14"/>
        <rFont val="宋体"/>
        <charset val="134"/>
      </rPr>
      <t>受益脱贫人口完善安置点基础设施配套，带动受益户</t>
    </r>
    <r>
      <rPr>
        <sz val="14"/>
        <rFont val="Courier New"/>
        <charset val="134"/>
      </rPr>
      <t>168</t>
    </r>
    <r>
      <rPr>
        <sz val="14"/>
        <rFont val="宋体"/>
        <charset val="134"/>
      </rPr>
      <t>户</t>
    </r>
    <r>
      <rPr>
        <sz val="14"/>
        <rFont val="Courier New"/>
        <charset val="134"/>
      </rPr>
      <t>486</t>
    </r>
    <r>
      <rPr>
        <sz val="14"/>
        <rFont val="宋体"/>
        <charset val="134"/>
      </rPr>
      <t>人。形成资产归所在村集体经济股份合作社所并负责管护。</t>
    </r>
  </si>
  <si>
    <t>2025年石梯镇迎春村尖山安置点基础设施水毁修复项目</t>
  </si>
  <si>
    <t>原有基础拆砸及拆除建筑物转运清理325㎡；围墙拆除及转运清理60㎡；碎石回填50m³；地面硬化325㎡；污水管道处理修复50m；自来水管道修复150m，新建砖砌围墙60m； 防滑桩（共计12根）合计95.58m。</t>
  </si>
  <si>
    <t>迎春村</t>
  </si>
  <si>
    <t>保障搬迁群众住房安全，提升群众生活质量。</t>
  </si>
  <si>
    <r>
      <rPr>
        <sz val="14"/>
        <rFont val="宋体"/>
        <charset val="134"/>
      </rPr>
      <t>进一步保障搬迁群众住房安全，提升群众生活质量。其中受益脱贫户</t>
    </r>
    <r>
      <rPr>
        <sz val="14"/>
        <rFont val="Courier New"/>
        <charset val="134"/>
      </rPr>
      <t>20</t>
    </r>
    <r>
      <rPr>
        <sz val="14"/>
        <rFont val="宋体"/>
        <charset val="134"/>
      </rPr>
      <t>户</t>
    </r>
    <r>
      <rPr>
        <sz val="14"/>
        <rFont val="Courier New"/>
        <charset val="134"/>
      </rPr>
      <t>60</t>
    </r>
    <r>
      <rPr>
        <sz val="14"/>
        <rFont val="宋体"/>
        <charset val="134"/>
      </rPr>
      <t>人。项目建成后资产归村集体所有，并负责管护。形成资产归所在村集体经济股份合作社所并负责管护。</t>
    </r>
  </si>
  <si>
    <t>2025年谭坝镇松坝社区污水管网提升改造项目</t>
  </si>
  <si>
    <t>改造提升300波纹管污水管道1500米。水泥路面开挖以及回填890方。</t>
  </si>
  <si>
    <t>项目建设期间吸纳周边群众务工。</t>
  </si>
  <si>
    <r>
      <rPr>
        <sz val="14"/>
        <rFont val="宋体"/>
        <charset val="134"/>
      </rPr>
      <t>项目建设完成，有效改善群众居住环境，提高生活品质。项目建设期间吸纳周边群众务工，带动脱贫户</t>
    </r>
    <r>
      <rPr>
        <sz val="14"/>
        <rFont val="Courier New"/>
        <charset val="134"/>
      </rPr>
      <t>15</t>
    </r>
    <r>
      <rPr>
        <sz val="14"/>
        <rFont val="宋体"/>
        <charset val="134"/>
      </rPr>
      <t>户</t>
    </r>
    <r>
      <rPr>
        <sz val="14"/>
        <rFont val="Courier New"/>
        <charset val="134"/>
      </rPr>
      <t>31</t>
    </r>
    <r>
      <rPr>
        <sz val="14"/>
        <rFont val="宋体"/>
        <charset val="134"/>
      </rPr>
      <t>人，每户年增收约</t>
    </r>
    <r>
      <rPr>
        <sz val="14"/>
        <rFont val="Courier New"/>
        <charset val="134"/>
      </rPr>
      <t>600</t>
    </r>
    <r>
      <rPr>
        <sz val="14"/>
        <rFont val="宋体"/>
        <charset val="134"/>
      </rPr>
      <t>元。项目建成后资产归村集体。</t>
    </r>
  </si>
  <si>
    <t>2025年县河镇毛坝村安置点排危防护项目</t>
  </si>
  <si>
    <t>修建外挡护60米.</t>
  </si>
  <si>
    <t>任勇</t>
  </si>
  <si>
    <t>完善基础设施，确保群众安全。</t>
  </si>
  <si>
    <r>
      <rPr>
        <sz val="14"/>
        <rFont val="宋体"/>
        <charset val="134"/>
      </rPr>
      <t>通过吸纳农户务工，带动农户增收，受益人口</t>
    </r>
    <r>
      <rPr>
        <sz val="14"/>
        <rFont val="Courier New"/>
        <charset val="134"/>
      </rPr>
      <t>15</t>
    </r>
    <r>
      <rPr>
        <sz val="14"/>
        <rFont val="宋体"/>
        <charset val="134"/>
      </rPr>
      <t>户</t>
    </r>
    <r>
      <rPr>
        <sz val="14"/>
        <rFont val="Courier New"/>
        <charset val="134"/>
      </rPr>
      <t>25</t>
    </r>
    <r>
      <rPr>
        <sz val="14"/>
        <rFont val="宋体"/>
        <charset val="134"/>
      </rPr>
      <t>人，其中脱贫户</t>
    </r>
    <r>
      <rPr>
        <sz val="14"/>
        <rFont val="Courier New"/>
        <charset val="134"/>
      </rPr>
      <t>15</t>
    </r>
    <r>
      <rPr>
        <sz val="14"/>
        <rFont val="宋体"/>
        <charset val="134"/>
      </rPr>
      <t>户</t>
    </r>
    <r>
      <rPr>
        <sz val="14"/>
        <rFont val="Courier New"/>
        <charset val="134"/>
      </rPr>
      <t>25</t>
    </r>
    <r>
      <rPr>
        <sz val="14"/>
        <rFont val="宋体"/>
        <charset val="134"/>
      </rPr>
      <t>人。户均增收</t>
    </r>
    <r>
      <rPr>
        <sz val="14"/>
        <rFont val="Courier New"/>
        <charset val="134"/>
      </rPr>
      <t>1500</t>
    </r>
    <r>
      <rPr>
        <sz val="14"/>
        <rFont val="宋体"/>
        <charset val="134"/>
      </rPr>
      <t>元。形成资产归所在村集体经济股份合作社所并负责管护。</t>
    </r>
  </si>
  <si>
    <t>2025年紫荆镇红花村安置点挡护完善工程</t>
  </si>
  <si>
    <t>红花村安置点新建修挡护长136米，高度4米，宽度1.5米。</t>
  </si>
  <si>
    <t>通过就近务工、促进产业发展、提升服务水平等方式带动增收</t>
  </si>
  <si>
    <t>通过项目建设，改善安置点安全设施，保障群众安全，提升为民服务满意度。通过就近务工、促进产业发展、提升服务水平等方式带动增收，受益总人口108户454人，其中，直接受益脱贫人口（含三类户）76户310人。项目建成后形成资产归村集体所有。</t>
  </si>
  <si>
    <t>2025年紫荆镇茅溪安置点连接道路建设项目</t>
  </si>
  <si>
    <t xml:space="preserve">  路基开挖、路基铺设、路面硬化、两道过沟路涵、过沟路涵加固约35米、路里侧挡墙约60米、路外侧挡墙约90米、排水沟约120米、生命安全防护栏135米。</t>
  </si>
  <si>
    <t>就近务工、提升服务、保障出行等</t>
  </si>
  <si>
    <t xml:space="preserve">  通过就近务工、提升服务、保障出行等方式带动农民增收。带动脱贫户30户70人增收，户均增收1200元。</t>
  </si>
  <si>
    <t>“一站式”社区综合服务设施建设</t>
  </si>
  <si>
    <r>
      <rPr>
        <sz val="14"/>
        <rFont val="Courier New"/>
        <charset val="134"/>
      </rPr>
      <t>2025</t>
    </r>
    <r>
      <rPr>
        <sz val="14"/>
        <rFont val="宋体"/>
        <charset val="134"/>
      </rPr>
      <t>年中原中心社区</t>
    </r>
    <r>
      <rPr>
        <sz val="14"/>
        <rFont val="Courier New"/>
        <charset val="134"/>
      </rPr>
      <t>“</t>
    </r>
    <r>
      <rPr>
        <sz val="14"/>
        <rFont val="宋体"/>
        <charset val="134"/>
      </rPr>
      <t>一站式</t>
    </r>
    <r>
      <rPr>
        <sz val="14"/>
        <rFont val="Courier New"/>
        <charset val="134"/>
      </rPr>
      <t>”</t>
    </r>
    <r>
      <rPr>
        <sz val="14"/>
        <rFont val="宋体"/>
        <charset val="134"/>
      </rPr>
      <t>综合服务中心改建项目</t>
    </r>
  </si>
  <si>
    <r>
      <rPr>
        <sz val="14"/>
        <rFont val="宋体"/>
        <charset val="134"/>
      </rPr>
      <t>中原镇中心社区党群服务中心建设，建设成综合服务大厅</t>
    </r>
    <r>
      <rPr>
        <sz val="14"/>
        <rFont val="Courier New"/>
        <charset val="134"/>
      </rPr>
      <t>90</t>
    </r>
    <r>
      <rPr>
        <sz val="14"/>
        <rFont val="宋体"/>
        <charset val="134"/>
      </rPr>
      <t>平方，设置</t>
    </r>
    <r>
      <rPr>
        <sz val="14"/>
        <rFont val="Courier New"/>
        <charset val="134"/>
      </rPr>
      <t>5</t>
    </r>
    <r>
      <rPr>
        <sz val="14"/>
        <rFont val="宋体"/>
        <charset val="134"/>
      </rPr>
      <t>个服务窗口，为群众提供便利的服务</t>
    </r>
  </si>
  <si>
    <t>吸纳就业务工，改善产业生产条件</t>
  </si>
  <si>
    <r>
      <rPr>
        <sz val="14"/>
        <rFont val="宋体"/>
        <charset val="134"/>
      </rPr>
      <t>通过改善搬迁安置点群众公共服务条件，促进当地群众务工就业，项目服务带动脱贫人口</t>
    </r>
    <r>
      <rPr>
        <sz val="14"/>
        <rFont val="Courier New"/>
        <charset val="134"/>
      </rPr>
      <t>255</t>
    </r>
    <r>
      <rPr>
        <sz val="14"/>
        <rFont val="宋体"/>
        <charset val="134"/>
      </rPr>
      <t>户</t>
    </r>
    <r>
      <rPr>
        <sz val="14"/>
        <rFont val="Courier New"/>
        <charset val="134"/>
      </rPr>
      <t>807</t>
    </r>
    <r>
      <rPr>
        <sz val="14"/>
        <rFont val="宋体"/>
        <charset val="134"/>
      </rPr>
      <t>人。项目建成后资产归中心社区村集体所有并负责管护。</t>
    </r>
  </si>
  <si>
    <r>
      <rPr>
        <sz val="14"/>
        <rFont val="Courier New"/>
        <charset val="134"/>
      </rPr>
      <t>2025</t>
    </r>
    <r>
      <rPr>
        <sz val="14"/>
        <rFont val="宋体"/>
        <charset val="134"/>
      </rPr>
      <t>年建民街道忠诚村便民服务中心提升改造项目</t>
    </r>
  </si>
  <si>
    <r>
      <rPr>
        <sz val="14"/>
        <rFont val="宋体"/>
        <charset val="134"/>
      </rPr>
      <t>改造提升忠诚村便民服务中心服务功能，</t>
    </r>
    <r>
      <rPr>
        <sz val="14"/>
        <rFont val="Courier New"/>
        <charset val="134"/>
      </rPr>
      <t>200</t>
    </r>
    <r>
      <rPr>
        <sz val="14"/>
        <rFont val="宋体"/>
        <charset val="134"/>
      </rPr>
      <t>平方米的屋顶防水，便民服务中心大厅、大门、地面的提升改造，方便群众办事。</t>
    </r>
  </si>
  <si>
    <t>方便群众办事，项目实施吸纳务工增收。</t>
  </si>
  <si>
    <r>
      <rPr>
        <sz val="14"/>
        <rFont val="宋体"/>
        <charset val="134"/>
      </rPr>
      <t>通过项目实施，提升群众生产生活条件，直接受益人口</t>
    </r>
    <r>
      <rPr>
        <sz val="14"/>
        <rFont val="Courier New"/>
        <charset val="134"/>
      </rPr>
      <t>310</t>
    </r>
    <r>
      <rPr>
        <sz val="14"/>
        <rFont val="宋体"/>
        <charset val="134"/>
      </rPr>
      <t>户</t>
    </r>
    <r>
      <rPr>
        <sz val="14"/>
        <rFont val="Courier New"/>
        <charset val="134"/>
      </rPr>
      <t>1070</t>
    </r>
    <r>
      <rPr>
        <sz val="14"/>
        <rFont val="宋体"/>
        <charset val="134"/>
      </rPr>
      <t>人，形成资产归所在村集体经济股份合作社所并负责管护。</t>
    </r>
  </si>
  <si>
    <t>（二）以工代赈</t>
  </si>
  <si>
    <r>
      <rPr>
        <sz val="14"/>
        <rFont val="宋体"/>
        <charset val="134"/>
      </rPr>
      <t>汉滨区流水镇</t>
    </r>
    <r>
      <rPr>
        <sz val="14"/>
        <rFont val="Courier New"/>
        <charset val="134"/>
      </rPr>
      <t>2025</t>
    </r>
    <r>
      <rPr>
        <sz val="14"/>
        <rFont val="宋体"/>
        <charset val="134"/>
      </rPr>
      <t>年中央财政以工代赈项目</t>
    </r>
  </si>
  <si>
    <r>
      <rPr>
        <sz val="14"/>
        <rFont val="宋体"/>
        <charset val="134"/>
      </rPr>
      <t>汉滨区流水镇凤凰山种植农民专业合作社园区生产道路硬化</t>
    </r>
    <r>
      <rPr>
        <sz val="14"/>
        <rFont val="Courier New"/>
        <charset val="134"/>
      </rPr>
      <t>865m</t>
    </r>
    <r>
      <rPr>
        <sz val="14"/>
        <rFont val="宋体"/>
        <charset val="134"/>
      </rPr>
      <t>，宽度</t>
    </r>
    <r>
      <rPr>
        <sz val="14"/>
        <rFont val="Courier New"/>
        <charset val="134"/>
      </rPr>
      <t>3.0m</t>
    </r>
    <r>
      <rPr>
        <sz val="14"/>
        <rFont val="宋体"/>
        <charset val="134"/>
      </rPr>
      <t>；路面排水边沟</t>
    </r>
    <r>
      <rPr>
        <sz val="14"/>
        <rFont val="Courier New"/>
        <charset val="134"/>
      </rPr>
      <t>865m</t>
    </r>
    <r>
      <rPr>
        <sz val="14"/>
        <rFont val="宋体"/>
        <charset val="134"/>
      </rPr>
      <t>；园区生产道路路基防护挡墙</t>
    </r>
    <r>
      <rPr>
        <sz val="14"/>
        <rFont val="Courier New"/>
        <charset val="134"/>
      </rPr>
      <t>420m</t>
    </r>
    <r>
      <rPr>
        <sz val="14"/>
        <rFont val="宋体"/>
        <charset val="134"/>
      </rPr>
      <t>，均高</t>
    </r>
    <r>
      <rPr>
        <sz val="14"/>
        <rFont val="Courier New"/>
        <charset val="134"/>
      </rPr>
      <t>4.0m</t>
    </r>
    <r>
      <rPr>
        <sz val="14"/>
        <rFont val="宋体"/>
        <charset val="134"/>
      </rPr>
      <t>；园区生产道路路埑防护挡墙</t>
    </r>
    <r>
      <rPr>
        <sz val="14"/>
        <rFont val="Courier New"/>
        <charset val="134"/>
      </rPr>
      <t>380m</t>
    </r>
    <r>
      <rPr>
        <sz val="14"/>
        <rFont val="宋体"/>
        <charset val="134"/>
      </rPr>
      <t>，均高</t>
    </r>
    <r>
      <rPr>
        <sz val="14"/>
        <rFont val="Courier New"/>
        <charset val="134"/>
      </rPr>
      <t>3.0m</t>
    </r>
    <r>
      <rPr>
        <sz val="14"/>
        <rFont val="宋体"/>
        <charset val="134"/>
      </rPr>
      <t>；农田护堤修建</t>
    </r>
    <r>
      <rPr>
        <sz val="14"/>
        <rFont val="Courier New"/>
        <charset val="134"/>
      </rPr>
      <t>235m</t>
    </r>
    <r>
      <rPr>
        <sz val="14"/>
        <rFont val="宋体"/>
        <charset val="134"/>
      </rPr>
      <t>，高度</t>
    </r>
    <r>
      <rPr>
        <sz val="14"/>
        <rFont val="Courier New"/>
        <charset val="134"/>
      </rPr>
      <t>4.0m</t>
    </r>
    <r>
      <rPr>
        <sz val="14"/>
        <rFont val="宋体"/>
        <charset val="134"/>
      </rPr>
      <t>。</t>
    </r>
  </si>
  <si>
    <t>吸纳群众务工，放发劳务工资。</t>
  </si>
  <si>
    <t>项目建设过程吸纳当地群众48人务工，发放劳务报酬69.925万元，人均增收1.457万元，占中央财政以工代赈项目资金34.96%。项目建成后资产移交归村集体管理。</t>
  </si>
  <si>
    <t>汉滨区谭坝镇2025年中央财政以工代赈项目</t>
  </si>
  <si>
    <r>
      <rPr>
        <sz val="14"/>
        <rFont val="宋体"/>
        <charset val="134"/>
      </rPr>
      <t>农村中小型基础设施，包括改建产业道路</t>
    </r>
    <r>
      <rPr>
        <sz val="14"/>
        <rFont val="Courier New"/>
        <charset val="134"/>
      </rPr>
      <t>2</t>
    </r>
    <r>
      <rPr>
        <sz val="14"/>
        <rFont val="宋体"/>
        <charset val="134"/>
      </rPr>
      <t>条路线长度</t>
    </r>
    <r>
      <rPr>
        <sz val="14"/>
        <rFont val="Courier New"/>
        <charset val="134"/>
      </rPr>
      <t>1.206</t>
    </r>
    <r>
      <rPr>
        <sz val="14"/>
        <rFont val="宋体"/>
        <charset val="134"/>
      </rPr>
      <t>公里，全线设计为水泥混凝土路面，路基宽度</t>
    </r>
    <r>
      <rPr>
        <sz val="14"/>
        <rFont val="Courier New"/>
        <charset val="134"/>
      </rPr>
      <t>4.5m</t>
    </r>
    <r>
      <rPr>
        <sz val="14"/>
        <rFont val="宋体"/>
        <charset val="134"/>
      </rPr>
      <t>，路面宽度</t>
    </r>
    <r>
      <rPr>
        <sz val="14"/>
        <rFont val="Courier New"/>
        <charset val="134"/>
      </rPr>
      <t>3.5m</t>
    </r>
    <r>
      <rPr>
        <sz val="14"/>
        <rFont val="宋体"/>
        <charset val="134"/>
      </rPr>
      <t>；配套相应基础设施；修建黄龙公路、东五公路、安沟公路挡土墙</t>
    </r>
    <r>
      <rPr>
        <sz val="14"/>
        <rFont val="Courier New"/>
        <charset val="134"/>
      </rPr>
      <t>296</t>
    </r>
    <r>
      <rPr>
        <sz val="14"/>
        <rFont val="宋体"/>
        <charset val="134"/>
      </rPr>
      <t>米，修建黄龙公路、东五公路、下湾路口、烂马驰、安沟公路路面</t>
    </r>
    <r>
      <rPr>
        <sz val="14"/>
        <rFont val="Courier New"/>
        <charset val="134"/>
      </rPr>
      <t>425m</t>
    </r>
    <r>
      <rPr>
        <sz val="14"/>
        <rFont val="宋体"/>
        <charset val="134"/>
      </rPr>
      <t>。按照资金性质分类如下：其中以工代赈资金建设内容：改建产业道路</t>
    </r>
    <r>
      <rPr>
        <sz val="14"/>
        <rFont val="Courier New"/>
        <charset val="134"/>
      </rPr>
      <t>1.206</t>
    </r>
    <r>
      <rPr>
        <sz val="14"/>
        <rFont val="宋体"/>
        <charset val="134"/>
      </rPr>
      <t>公里（含临时工程、路基填方、路基防护与加固工程、路面工程、桥梁涵洞工程、交通工程及沿线设施、专项费用），修建黄龙公路、东五公路、安沟公路挡土墙</t>
    </r>
    <r>
      <rPr>
        <sz val="14"/>
        <rFont val="Courier New"/>
        <charset val="134"/>
      </rPr>
      <t>296</t>
    </r>
    <r>
      <rPr>
        <sz val="14"/>
        <rFont val="宋体"/>
        <charset val="134"/>
      </rPr>
      <t>米，修建黄龙公路、东五公路、下湾路口、烂马驰、安沟公路路面</t>
    </r>
    <r>
      <rPr>
        <sz val="14"/>
        <rFont val="Courier New"/>
        <charset val="134"/>
      </rPr>
      <t>425m</t>
    </r>
    <r>
      <rPr>
        <sz val="14"/>
        <rFont val="宋体"/>
        <charset val="134"/>
      </rPr>
      <t>。地方配套资金建设内容：改建产业道路</t>
    </r>
    <r>
      <rPr>
        <sz val="14"/>
        <rFont val="Courier New"/>
        <charset val="134"/>
      </rPr>
      <t>1.206</t>
    </r>
    <r>
      <rPr>
        <sz val="14"/>
        <rFont val="宋体"/>
        <charset val="134"/>
      </rPr>
      <t>公里（含路基挖方及排水工程），工程建</t>
    </r>
    <r>
      <rPr>
        <sz val="14"/>
        <rFont val="Courier New"/>
        <charset val="134"/>
      </rPr>
      <t xml:space="preserve">
</t>
    </r>
    <r>
      <rPr>
        <sz val="14"/>
        <rFont val="宋体"/>
        <charset val="134"/>
      </rPr>
      <t>设其他费。</t>
    </r>
  </si>
  <si>
    <t>通过项目建设，改善松坝社区安置点居住环境，提升社区居住安全。增加安置点群众居住幸福感。</t>
  </si>
  <si>
    <r>
      <rPr>
        <sz val="14"/>
        <rFont val="宋体"/>
        <charset val="134"/>
      </rPr>
      <t>汉滨区叶坪镇</t>
    </r>
    <r>
      <rPr>
        <sz val="14"/>
        <rFont val="Courier New"/>
        <charset val="134"/>
      </rPr>
      <t>2025</t>
    </r>
    <r>
      <rPr>
        <sz val="14"/>
        <rFont val="宋体"/>
        <charset val="134"/>
      </rPr>
      <t>年中央财政以工代赈项目</t>
    </r>
  </si>
  <si>
    <r>
      <rPr>
        <sz val="14"/>
        <rFont val="宋体"/>
        <charset val="134"/>
      </rPr>
      <t>新修堤防长</t>
    </r>
    <r>
      <rPr>
        <sz val="14"/>
        <rFont val="Courier New"/>
        <charset val="134"/>
      </rPr>
      <t>422.0m</t>
    </r>
    <r>
      <rPr>
        <sz val="14"/>
        <rFont val="宋体"/>
        <charset val="134"/>
      </rPr>
      <t>，本工程堤防为不允许越浪的堤防工程，采用堤顶超高为</t>
    </r>
    <r>
      <rPr>
        <sz val="14"/>
        <rFont val="Courier New"/>
        <charset val="134"/>
      </rPr>
      <t>0.6m</t>
    </r>
    <r>
      <rPr>
        <sz val="14"/>
        <rFont val="宋体"/>
        <charset val="134"/>
      </rPr>
      <t>。河堤基础位于深泓点以下</t>
    </r>
    <r>
      <rPr>
        <sz val="14"/>
        <rFont val="Courier New"/>
        <charset val="134"/>
      </rPr>
      <t>1.5m</t>
    </r>
    <r>
      <rPr>
        <sz val="14"/>
        <rFont val="宋体"/>
        <charset val="134"/>
      </rPr>
      <t>。堤身断面型式为：重力式挡墙，采用</t>
    </r>
    <r>
      <rPr>
        <sz val="14"/>
        <rFont val="Courier New"/>
        <charset val="134"/>
      </rPr>
      <t>M7.5</t>
    </r>
    <r>
      <rPr>
        <sz val="14"/>
        <rFont val="宋体"/>
        <charset val="134"/>
      </rPr>
      <t>浆砌石砌筑，设</t>
    </r>
    <r>
      <rPr>
        <sz val="14"/>
        <rFont val="Courier New"/>
        <charset val="134"/>
      </rPr>
      <t>10c</t>
    </r>
    <r>
      <rPr>
        <sz val="14"/>
        <rFont val="宋体"/>
        <charset val="134"/>
      </rPr>
      <t>厚</t>
    </r>
    <r>
      <rPr>
        <sz val="14"/>
        <rFont val="Courier New"/>
        <charset val="134"/>
      </rPr>
      <t>C20</t>
    </r>
    <r>
      <rPr>
        <sz val="14"/>
        <rFont val="宋体"/>
        <charset val="134"/>
      </rPr>
      <t>砼压顶。河堤高度为</t>
    </r>
    <r>
      <rPr>
        <sz val="14"/>
        <rFont val="Courier New"/>
        <charset val="134"/>
      </rPr>
      <t>4.70m</t>
    </r>
    <r>
      <rPr>
        <sz val="14"/>
        <rFont val="宋体"/>
        <charset val="134"/>
      </rPr>
      <t>～</t>
    </r>
    <r>
      <rPr>
        <sz val="14"/>
        <rFont val="Courier New"/>
        <charset val="134"/>
      </rPr>
      <t>6.23m</t>
    </r>
    <r>
      <rPr>
        <sz val="14"/>
        <rFont val="宋体"/>
        <charset val="134"/>
      </rPr>
      <t>，堤顶宽</t>
    </r>
    <r>
      <rPr>
        <sz val="14"/>
        <rFont val="Courier New"/>
        <charset val="134"/>
      </rPr>
      <t>0.9m</t>
    </r>
    <r>
      <rPr>
        <sz val="14"/>
        <rFont val="宋体"/>
        <charset val="134"/>
      </rPr>
      <t>，面坡坡比</t>
    </r>
    <r>
      <rPr>
        <sz val="14"/>
        <rFont val="Courier New"/>
        <charset val="134"/>
      </rPr>
      <t>1:0.3</t>
    </r>
    <r>
      <rPr>
        <sz val="14"/>
        <rFont val="宋体"/>
        <charset val="134"/>
      </rPr>
      <t>，墙背坡直立，底坡平直，墙后及墙前均采用河床开挖的砂卵石回填，回填材料压实后内摩擦角大于</t>
    </r>
    <r>
      <rPr>
        <sz val="14"/>
        <rFont val="Courier New"/>
        <charset val="134"/>
      </rPr>
      <t>35°</t>
    </r>
    <r>
      <rPr>
        <sz val="14"/>
        <rFont val="宋体"/>
        <charset val="134"/>
      </rPr>
      <t>，相对密度不小于</t>
    </r>
    <r>
      <rPr>
        <sz val="14"/>
        <rFont val="Courier New"/>
        <charset val="134"/>
      </rPr>
      <t>0.6</t>
    </r>
    <r>
      <rPr>
        <sz val="14"/>
        <rFont val="宋体"/>
        <charset val="134"/>
      </rPr>
      <t>。河堤每</t>
    </r>
    <r>
      <rPr>
        <sz val="14"/>
        <rFont val="Courier New"/>
        <charset val="134"/>
      </rPr>
      <t>10m</t>
    </r>
    <r>
      <rPr>
        <sz val="14"/>
        <rFont val="宋体"/>
        <charset val="134"/>
      </rPr>
      <t>设置一道沉降缝，缝内填</t>
    </r>
    <r>
      <rPr>
        <sz val="14"/>
        <rFont val="Courier New"/>
        <charset val="134"/>
      </rPr>
      <t>2cm</t>
    </r>
    <r>
      <rPr>
        <sz val="14"/>
        <rFont val="宋体"/>
        <charset val="134"/>
      </rPr>
      <t>厚的聚乙烯泡沫板。迎水面墙趾采用扩展台阶，墙趾宽</t>
    </r>
    <r>
      <rPr>
        <sz val="14"/>
        <rFont val="Courier New"/>
        <charset val="134"/>
      </rPr>
      <t>0.5m</t>
    </r>
    <r>
      <rPr>
        <sz val="14"/>
        <rFont val="宋体"/>
        <charset val="134"/>
      </rPr>
      <t>，高</t>
    </r>
    <r>
      <rPr>
        <sz val="14"/>
        <rFont val="Courier New"/>
        <charset val="134"/>
      </rPr>
      <t>0.8m</t>
    </r>
    <r>
      <rPr>
        <sz val="14"/>
        <rFont val="宋体"/>
        <charset val="134"/>
      </rPr>
      <t>。</t>
    </r>
  </si>
  <si>
    <t>项目建设过程吸纳当地群众80人务工，发放劳务报酬79.78万元，人均增收0.99万元，占中央财政以工代赈项目资金39.89%。项目建成后资产移交归村集体管理。</t>
  </si>
  <si>
    <r>
      <rPr>
        <sz val="14"/>
        <rFont val="宋体"/>
        <charset val="134"/>
      </rPr>
      <t>汉滨区关家镇</t>
    </r>
    <r>
      <rPr>
        <sz val="14"/>
        <rFont val="Courier New"/>
        <charset val="134"/>
      </rPr>
      <t>2025</t>
    </r>
    <r>
      <rPr>
        <sz val="14"/>
        <rFont val="宋体"/>
        <charset val="134"/>
      </rPr>
      <t>年中央财政以工代赈项目</t>
    </r>
  </si>
  <si>
    <r>
      <rPr>
        <sz val="14"/>
        <rFont val="宋体"/>
        <charset val="134"/>
      </rPr>
      <t>关家镇黄堡村道路改造提升</t>
    </r>
    <r>
      <rPr>
        <sz val="14"/>
        <rFont val="Courier New"/>
        <charset val="134"/>
      </rPr>
      <t>2</t>
    </r>
    <r>
      <rPr>
        <sz val="14"/>
        <rFont val="宋体"/>
        <charset val="134"/>
      </rPr>
      <t>公里，路基由</t>
    </r>
    <r>
      <rPr>
        <sz val="14"/>
        <rFont val="Courier New"/>
        <charset val="134"/>
      </rPr>
      <t>3.5</t>
    </r>
    <r>
      <rPr>
        <sz val="14"/>
        <rFont val="宋体"/>
        <charset val="134"/>
      </rPr>
      <t>米加宽到</t>
    </r>
    <r>
      <rPr>
        <sz val="14"/>
        <rFont val="Courier New"/>
        <charset val="134"/>
      </rPr>
      <t>4.5</t>
    </r>
    <r>
      <rPr>
        <sz val="14"/>
        <rFont val="宋体"/>
        <charset val="134"/>
      </rPr>
      <t>米，路面为</t>
    </r>
    <r>
      <rPr>
        <sz val="14"/>
        <rFont val="Courier New"/>
        <charset val="134"/>
      </rPr>
      <t>18</t>
    </r>
    <r>
      <rPr>
        <sz val="14"/>
        <rFont val="宋体"/>
        <charset val="134"/>
      </rPr>
      <t>厘米厚</t>
    </r>
    <r>
      <rPr>
        <sz val="14"/>
        <rFont val="Courier New"/>
        <charset val="134"/>
      </rPr>
      <t>C30</t>
    </r>
    <r>
      <rPr>
        <sz val="14"/>
        <rFont val="宋体"/>
        <charset val="134"/>
      </rPr>
      <t>混凝土面层，路基为开山石渣垫层厚度</t>
    </r>
    <r>
      <rPr>
        <sz val="14"/>
        <rFont val="Courier New"/>
        <charset val="134"/>
      </rPr>
      <t>16</t>
    </r>
    <r>
      <rPr>
        <sz val="14"/>
        <rFont val="宋体"/>
        <charset val="134"/>
      </rPr>
      <t>厘米，旧路面拆除</t>
    </r>
    <r>
      <rPr>
        <sz val="14"/>
        <rFont val="Courier New"/>
        <charset val="134"/>
      </rPr>
      <t>1620</t>
    </r>
    <r>
      <rPr>
        <sz val="14"/>
        <rFont val="宋体"/>
        <charset val="134"/>
      </rPr>
      <t>立方米；新建钢筋混凝土管涵</t>
    </r>
    <r>
      <rPr>
        <sz val="14"/>
        <rFont val="Courier New"/>
        <charset val="134"/>
      </rPr>
      <t>7</t>
    </r>
    <r>
      <rPr>
        <sz val="14"/>
        <rFont val="宋体"/>
        <charset val="134"/>
      </rPr>
      <t>处，新建</t>
    </r>
    <r>
      <rPr>
        <sz val="14"/>
        <rFont val="Courier New"/>
        <charset val="134"/>
      </rPr>
      <t>M7.5</t>
    </r>
    <r>
      <rPr>
        <sz val="14"/>
        <rFont val="宋体"/>
        <charset val="134"/>
      </rPr>
      <t>浆砌石挡土墙</t>
    </r>
    <r>
      <rPr>
        <sz val="14"/>
        <rFont val="Courier New"/>
        <charset val="134"/>
      </rPr>
      <t>1590</t>
    </r>
    <r>
      <rPr>
        <sz val="14"/>
        <rFont val="宋体"/>
        <charset val="134"/>
      </rPr>
      <t>立方米，新建</t>
    </r>
    <r>
      <rPr>
        <sz val="14"/>
        <rFont val="Courier New"/>
        <charset val="134"/>
      </rPr>
      <t>C20</t>
    </r>
    <r>
      <rPr>
        <sz val="14"/>
        <rFont val="宋体"/>
        <charset val="134"/>
      </rPr>
      <t>混凝土边沟</t>
    </r>
    <r>
      <rPr>
        <sz val="14"/>
        <rFont val="Courier New"/>
        <charset val="134"/>
      </rPr>
      <t>400</t>
    </r>
    <r>
      <rPr>
        <sz val="14"/>
        <rFont val="宋体"/>
        <charset val="134"/>
      </rPr>
      <t>立方米。</t>
    </r>
  </si>
  <si>
    <t>黄堡村</t>
  </si>
  <si>
    <t>项目建设过程中吸纳项目区群众35人参与项目建设，发放劳务报酬预计65.00万元，占投入以工代赈资金的32.5%。项目建成后，针对困难群众设置公益性岗位3个，预计每人每年发放工资0.6万元，项目建成后资产移交归村集体管理。</t>
  </si>
  <si>
    <r>
      <rPr>
        <sz val="14"/>
        <rFont val="宋体"/>
        <charset val="134"/>
      </rPr>
      <t>汉滨区关庙镇老龙村</t>
    </r>
    <r>
      <rPr>
        <sz val="14"/>
        <rFont val="Courier New"/>
        <charset val="134"/>
      </rPr>
      <t>2025</t>
    </r>
    <r>
      <rPr>
        <sz val="14"/>
        <rFont val="宋体"/>
        <charset val="134"/>
      </rPr>
      <t>年中央财政以工代赈项目</t>
    </r>
  </si>
  <si>
    <r>
      <rPr>
        <sz val="14"/>
        <rFont val="宋体"/>
        <charset val="134"/>
      </rPr>
      <t>修建护田挡土墙，长</t>
    </r>
    <r>
      <rPr>
        <sz val="14"/>
        <rFont val="Courier New"/>
        <charset val="134"/>
      </rPr>
      <t>320</t>
    </r>
    <r>
      <rPr>
        <sz val="14"/>
        <rFont val="宋体"/>
        <charset val="134"/>
      </rPr>
      <t>米，高</t>
    </r>
    <r>
      <rPr>
        <sz val="14"/>
        <rFont val="Courier New"/>
        <charset val="134"/>
      </rPr>
      <t>3</t>
    </r>
    <r>
      <rPr>
        <sz val="14"/>
        <rFont val="宋体"/>
        <charset val="134"/>
      </rPr>
      <t>米；新建长河沟产业砂石路，长</t>
    </r>
    <r>
      <rPr>
        <sz val="14"/>
        <rFont val="Courier New"/>
        <charset val="134"/>
      </rPr>
      <t>1.05</t>
    </r>
    <r>
      <rPr>
        <sz val="14"/>
        <rFont val="宋体"/>
        <charset val="134"/>
      </rPr>
      <t>千米，宽</t>
    </r>
    <r>
      <rPr>
        <sz val="14"/>
        <rFont val="Courier New"/>
        <charset val="134"/>
      </rPr>
      <t>3.0</t>
    </r>
    <r>
      <rPr>
        <sz val="14"/>
        <rFont val="宋体"/>
        <charset val="134"/>
      </rPr>
      <t>米。</t>
    </r>
  </si>
  <si>
    <t>老龙村</t>
  </si>
  <si>
    <t>项目建设过程中吸纳项目区群众参与项目建设，发放劳务报酬预计59.52万元，占投入以工代赈资金的39.68%。项目建成后，针对困难群众设置公益性岗位，项目建成后资产移交归村集体管理。</t>
  </si>
  <si>
    <r>
      <rPr>
        <sz val="14"/>
        <rFont val="宋体"/>
        <charset val="134"/>
      </rPr>
      <t>汉滨区关庙镇吴台村</t>
    </r>
    <r>
      <rPr>
        <sz val="14"/>
        <rFont val="Courier New"/>
        <charset val="134"/>
      </rPr>
      <t>2025</t>
    </r>
    <r>
      <rPr>
        <sz val="14"/>
        <rFont val="宋体"/>
        <charset val="134"/>
      </rPr>
      <t>年中央财政以工代赈项目</t>
    </r>
  </si>
  <si>
    <r>
      <rPr>
        <sz val="14"/>
        <rFont val="宋体"/>
        <charset val="134"/>
      </rPr>
      <t>新建道路</t>
    </r>
    <r>
      <rPr>
        <sz val="14"/>
        <rFont val="Courier New"/>
        <charset val="134"/>
      </rPr>
      <t>0.071</t>
    </r>
    <r>
      <rPr>
        <sz val="14"/>
        <rFont val="宋体"/>
        <charset val="134"/>
      </rPr>
      <t>公里，路基宽度</t>
    </r>
    <r>
      <rPr>
        <sz val="14"/>
        <rFont val="Courier New"/>
        <charset val="134"/>
      </rPr>
      <t>26m</t>
    </r>
    <r>
      <rPr>
        <sz val="14"/>
        <rFont val="宋体"/>
        <charset val="134"/>
      </rPr>
      <t>，路面宽度</t>
    </r>
    <r>
      <rPr>
        <sz val="14"/>
        <rFont val="Courier New"/>
        <charset val="134"/>
      </rPr>
      <t>12m</t>
    </r>
    <r>
      <rPr>
        <sz val="14"/>
        <rFont val="宋体"/>
        <charset val="134"/>
      </rPr>
      <t>，挖土方</t>
    </r>
    <r>
      <rPr>
        <sz val="14"/>
        <rFont val="Courier New"/>
        <charset val="134"/>
      </rPr>
      <t>243m3</t>
    </r>
    <r>
      <rPr>
        <sz val="14"/>
        <rFont val="宋体"/>
        <charset val="134"/>
      </rPr>
      <t>，填土方</t>
    </r>
    <r>
      <rPr>
        <sz val="14"/>
        <rFont val="Courier New"/>
        <charset val="134"/>
      </rPr>
      <t>10133m3</t>
    </r>
    <r>
      <rPr>
        <sz val="14"/>
        <rFont val="宋体"/>
        <charset val="134"/>
      </rPr>
      <t>，修建护坎长</t>
    </r>
    <r>
      <rPr>
        <sz val="14"/>
        <rFont val="Courier New"/>
        <charset val="134"/>
      </rPr>
      <t>40m</t>
    </r>
    <r>
      <rPr>
        <sz val="14"/>
        <rFont val="宋体"/>
        <charset val="134"/>
      </rPr>
      <t>高</t>
    </r>
    <r>
      <rPr>
        <sz val="14"/>
        <rFont val="Courier New"/>
        <charset val="134"/>
      </rPr>
      <t>3.0-8.0m</t>
    </r>
    <r>
      <rPr>
        <sz val="14"/>
        <rFont val="宋体"/>
        <charset val="134"/>
      </rPr>
      <t>，硬化道路</t>
    </r>
    <r>
      <rPr>
        <sz val="14"/>
        <rFont val="Courier New"/>
        <charset val="134"/>
      </rPr>
      <t>567.52</t>
    </r>
    <r>
      <rPr>
        <sz val="14"/>
        <rFont val="宋体"/>
        <charset val="134"/>
      </rPr>
      <t>平方米，新修</t>
    </r>
    <r>
      <rPr>
        <sz val="14"/>
        <rFont val="Courier New"/>
        <charset val="134"/>
      </rPr>
      <t>1-3m*3m</t>
    </r>
    <r>
      <rPr>
        <sz val="14"/>
        <rFont val="宋体"/>
        <charset val="134"/>
      </rPr>
      <t>钢筋混凝土箱涵</t>
    </r>
    <r>
      <rPr>
        <sz val="14"/>
        <rFont val="Courier New"/>
        <charset val="134"/>
      </rPr>
      <t>90m</t>
    </r>
    <r>
      <rPr>
        <sz val="14"/>
        <rFont val="宋体"/>
        <charset val="134"/>
      </rPr>
      <t>。新建人行道</t>
    </r>
    <r>
      <rPr>
        <sz val="14"/>
        <rFont val="Courier New"/>
        <charset val="134"/>
      </rPr>
      <t>0.071</t>
    </r>
    <r>
      <rPr>
        <sz val="14"/>
        <rFont val="宋体"/>
        <charset val="134"/>
      </rPr>
      <t>公里，宽度</t>
    </r>
    <r>
      <rPr>
        <sz val="14"/>
        <rFont val="Courier New"/>
        <charset val="134"/>
      </rPr>
      <t>2.0m</t>
    </r>
    <r>
      <rPr>
        <sz val="14"/>
        <rFont val="宋体"/>
        <charset val="134"/>
      </rPr>
      <t>，人行道铺砖</t>
    </r>
    <r>
      <rPr>
        <sz val="14"/>
        <rFont val="Courier New"/>
        <charset val="134"/>
      </rPr>
      <t>248.29</t>
    </r>
    <r>
      <rPr>
        <sz val="14"/>
        <rFont val="宋体"/>
        <charset val="134"/>
      </rPr>
      <t>平方米。</t>
    </r>
  </si>
  <si>
    <t>吴台村</t>
  </si>
  <si>
    <t>项目建设过程中吸纳项目区群众参与项目建设，发放劳务报酬预计96万元，占投入以工代赈资金的32%。项目建成后，针对困难群众设置公益性岗位，项目建成后资产移交归村集体管理。</t>
  </si>
  <si>
    <r>
      <rPr>
        <sz val="14"/>
        <rFont val="宋体"/>
        <charset val="134"/>
      </rPr>
      <t>汉滨区洪山镇</t>
    </r>
    <r>
      <rPr>
        <sz val="14"/>
        <rFont val="Courier New"/>
        <charset val="134"/>
      </rPr>
      <t>2025</t>
    </r>
    <r>
      <rPr>
        <sz val="14"/>
        <rFont val="宋体"/>
        <charset val="134"/>
      </rPr>
      <t>年中央财政以工代赈项目</t>
    </r>
  </si>
  <si>
    <r>
      <rPr>
        <sz val="14"/>
        <rFont val="宋体"/>
        <charset val="134"/>
      </rPr>
      <t>项目建设总里程</t>
    </r>
    <r>
      <rPr>
        <sz val="14"/>
        <rFont val="Courier New"/>
        <charset val="134"/>
      </rPr>
      <t>2.804</t>
    </r>
    <r>
      <rPr>
        <sz val="14"/>
        <rFont val="宋体"/>
        <charset val="134"/>
      </rPr>
      <t>公里；其中主线全长</t>
    </r>
    <r>
      <rPr>
        <sz val="14"/>
        <rFont val="Courier New"/>
        <charset val="134"/>
      </rPr>
      <t>0.781</t>
    </r>
    <r>
      <rPr>
        <sz val="14"/>
        <rFont val="宋体"/>
        <charset val="134"/>
      </rPr>
      <t>公里，主线起点</t>
    </r>
    <r>
      <rPr>
        <sz val="14"/>
        <rFont val="Courier New"/>
        <charset val="134"/>
      </rPr>
      <t>K0+000</t>
    </r>
    <r>
      <rPr>
        <sz val="14"/>
        <rFont val="宋体"/>
        <charset val="134"/>
      </rPr>
      <t>起于石转中心社区十六组龚登平养殖场，终点</t>
    </r>
    <r>
      <rPr>
        <sz val="14"/>
        <rFont val="Courier New"/>
        <charset val="134"/>
      </rPr>
      <t>K0+780.732</t>
    </r>
    <r>
      <rPr>
        <sz val="14"/>
        <rFont val="宋体"/>
        <charset val="134"/>
      </rPr>
      <t>止于刘明金房后；支线</t>
    </r>
    <r>
      <rPr>
        <sz val="14"/>
        <rFont val="Courier New"/>
        <charset val="134"/>
      </rPr>
      <t>1</t>
    </r>
    <r>
      <rPr>
        <sz val="14"/>
        <rFont val="宋体"/>
        <charset val="134"/>
      </rPr>
      <t>全长</t>
    </r>
    <r>
      <rPr>
        <sz val="14"/>
        <rFont val="Courier New"/>
        <charset val="134"/>
      </rPr>
      <t>0.880</t>
    </r>
    <r>
      <rPr>
        <sz val="14"/>
        <rFont val="宋体"/>
        <charset val="134"/>
      </rPr>
      <t>公里，支线</t>
    </r>
    <r>
      <rPr>
        <sz val="14"/>
        <rFont val="Courier New"/>
        <charset val="134"/>
      </rPr>
      <t>1</t>
    </r>
    <r>
      <rPr>
        <sz val="14"/>
        <rFont val="宋体"/>
        <charset val="134"/>
      </rPr>
      <t>起点</t>
    </r>
    <r>
      <rPr>
        <sz val="14"/>
        <rFont val="Courier New"/>
        <charset val="134"/>
      </rPr>
      <t>K0+000</t>
    </r>
    <r>
      <rPr>
        <sz val="14"/>
        <rFont val="宋体"/>
        <charset val="134"/>
      </rPr>
      <t>起于一组洪牛路</t>
    </r>
    <r>
      <rPr>
        <sz val="14"/>
        <rFont val="Courier New"/>
        <charset val="134"/>
      </rPr>
      <t xml:space="preserve">K3+900 </t>
    </r>
    <r>
      <rPr>
        <sz val="14"/>
        <rFont val="宋体"/>
        <charset val="134"/>
      </rPr>
      <t>处，终点</t>
    </r>
    <r>
      <rPr>
        <sz val="14"/>
        <rFont val="Courier New"/>
        <charset val="134"/>
      </rPr>
      <t>K0+880.445</t>
    </r>
    <r>
      <rPr>
        <sz val="14"/>
        <rFont val="宋体"/>
        <charset val="134"/>
      </rPr>
      <t>止于一组查家湾；支线</t>
    </r>
    <r>
      <rPr>
        <sz val="14"/>
        <rFont val="Courier New"/>
        <charset val="134"/>
      </rPr>
      <t>2</t>
    </r>
    <r>
      <rPr>
        <sz val="14"/>
        <rFont val="宋体"/>
        <charset val="134"/>
      </rPr>
      <t>全长</t>
    </r>
    <r>
      <rPr>
        <sz val="14"/>
        <rFont val="Courier New"/>
        <charset val="134"/>
      </rPr>
      <t>1.143</t>
    </r>
    <r>
      <rPr>
        <sz val="14"/>
        <rFont val="宋体"/>
        <charset val="134"/>
      </rPr>
      <t>公里，支线</t>
    </r>
    <r>
      <rPr>
        <sz val="14"/>
        <rFont val="Courier New"/>
        <charset val="134"/>
      </rPr>
      <t>2</t>
    </r>
    <r>
      <rPr>
        <sz val="14"/>
        <rFont val="宋体"/>
        <charset val="134"/>
      </rPr>
      <t>起点</t>
    </r>
    <r>
      <rPr>
        <sz val="14"/>
        <rFont val="Courier New"/>
        <charset val="134"/>
      </rPr>
      <t>K0+000</t>
    </r>
    <r>
      <rPr>
        <sz val="14"/>
        <rFont val="宋体"/>
        <charset val="134"/>
      </rPr>
      <t>起于吴家堡，终点</t>
    </r>
    <r>
      <rPr>
        <sz val="14"/>
        <rFont val="Courier New"/>
        <charset val="134"/>
      </rPr>
      <t>K1+142.951</t>
    </r>
    <r>
      <rPr>
        <sz val="14"/>
        <rFont val="宋体"/>
        <charset val="134"/>
      </rPr>
      <t>止于毕金荣门前。本次设计仅为路面、排水及安防工程，全线设计为水泥混凝土路面，路基宽度</t>
    </r>
    <r>
      <rPr>
        <sz val="14"/>
        <rFont val="Courier New"/>
        <charset val="134"/>
      </rPr>
      <t>4.5m</t>
    </r>
    <r>
      <rPr>
        <sz val="14"/>
        <rFont val="宋体"/>
        <charset val="134"/>
      </rPr>
      <t>，路面宽度</t>
    </r>
    <r>
      <rPr>
        <sz val="14"/>
        <rFont val="Courier New"/>
        <charset val="134"/>
      </rPr>
      <t>3.5m</t>
    </r>
    <r>
      <rPr>
        <sz val="14"/>
        <rFont val="宋体"/>
        <charset val="134"/>
      </rPr>
      <t>；配套相应基础设施。</t>
    </r>
  </si>
  <si>
    <t>通过本项目实施后，可缓解沿线群众安全生产和交通出行安全隐患，改善了群众生活质量以及提升了人居环境，预计发放劳务报酬占总投入30%以上。</t>
  </si>
  <si>
    <t>巩固三保障成果</t>
  </si>
  <si>
    <t>住房</t>
  </si>
  <si>
    <t>农村危房改造等农房改造</t>
  </si>
  <si>
    <t>教育</t>
  </si>
  <si>
    <r>
      <rPr>
        <sz val="14"/>
        <rFont val="宋体"/>
        <charset val="134"/>
      </rPr>
      <t>享受</t>
    </r>
    <r>
      <rPr>
        <sz val="14"/>
        <rFont val="Courier New"/>
        <charset val="134"/>
      </rPr>
      <t>“</t>
    </r>
    <r>
      <rPr>
        <sz val="14"/>
        <rFont val="宋体"/>
        <charset val="134"/>
      </rPr>
      <t>雨露计划</t>
    </r>
    <r>
      <rPr>
        <sz val="14"/>
        <rFont val="Courier New"/>
        <charset val="134"/>
      </rPr>
      <t>”</t>
    </r>
    <r>
      <rPr>
        <sz val="14"/>
        <rFont val="宋体"/>
        <charset val="134"/>
      </rPr>
      <t>职业教育补助</t>
    </r>
  </si>
  <si>
    <r>
      <rPr>
        <sz val="14"/>
        <rFont val="宋体"/>
        <charset val="134"/>
      </rPr>
      <t>汉滨区</t>
    </r>
    <r>
      <rPr>
        <sz val="14"/>
        <rFont val="Courier New"/>
        <charset val="134"/>
      </rPr>
      <t>2025</t>
    </r>
    <r>
      <rPr>
        <sz val="14"/>
        <rFont val="宋体"/>
        <charset val="134"/>
      </rPr>
      <t>年雨露计划职业教育补助项目</t>
    </r>
  </si>
  <si>
    <r>
      <rPr>
        <sz val="14"/>
        <rFont val="宋体"/>
        <charset val="134"/>
      </rPr>
      <t>全区脱贫户及防返贫监测家庭上中、高职，技工院校学生补助</t>
    </r>
    <r>
      <rPr>
        <sz val="14"/>
        <rFont val="Courier New"/>
        <charset val="134"/>
      </rPr>
      <t>6000</t>
    </r>
    <r>
      <rPr>
        <sz val="14"/>
        <rFont val="宋体"/>
        <charset val="134"/>
      </rPr>
      <t>人（新增和续补以前年度仍在校）</t>
    </r>
  </si>
  <si>
    <t>为全区脱贫户及监测户家庭符合雨露计划职业教育补助条件的就读于中高职和技工院校学生进行雨露计划职业教育补助，确保脱贫户、监测对象家庭学生顺利完成职业教育学习，掌握一技之长，提高就业能力。</t>
  </si>
  <si>
    <r>
      <rPr>
        <sz val="14"/>
        <rFont val="宋体"/>
        <charset val="134"/>
      </rPr>
      <t>为全区脱贫户及监测户家庭就读于中高职和技工院校学生进行雨露计划职业教育补助</t>
    </r>
    <r>
      <rPr>
        <sz val="14"/>
        <rFont val="Courier New"/>
        <charset val="134"/>
      </rPr>
      <t>6000</t>
    </r>
    <r>
      <rPr>
        <sz val="14"/>
        <rFont val="宋体"/>
        <charset val="134"/>
      </rPr>
      <t>人，户均增收</t>
    </r>
    <r>
      <rPr>
        <sz val="14"/>
        <rFont val="Courier New"/>
        <charset val="134"/>
      </rPr>
      <t>3000</t>
    </r>
    <r>
      <rPr>
        <sz val="14"/>
        <rFont val="宋体"/>
        <charset val="134"/>
      </rPr>
      <t>元。</t>
    </r>
  </si>
  <si>
    <t>综合保障</t>
  </si>
  <si>
    <t>享受农村居民最低生活保障</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</si>
  <si>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</si>
  <si>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</si>
  <si>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</si>
  <si>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</si>
  <si>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</si>
  <si>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</si>
  <si>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</si>
  <si>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</si>
  <si>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项目管理费</t>
  </si>
  <si>
    <r>
      <rPr>
        <sz val="14"/>
        <rFont val="Courier New"/>
        <charset val="134"/>
      </rPr>
      <t>2025</t>
    </r>
    <r>
      <rPr>
        <sz val="14"/>
        <rFont val="宋体"/>
        <charset val="134"/>
      </rPr>
      <t>年财政衔接资金项目管理费</t>
    </r>
  </si>
  <si>
    <t>用于全区项目前期设计、评审、招标、监理、以及验收等与项目管理支出等费用。</t>
  </si>
  <si>
    <t>用于项目前期设计、评审、招标、监理、审计、验收等项目管理费用支出，确保项目全流程规范管理。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</si>
</sst>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indexed="8"/>
      <name val="宋体"/>
      <charset val="134"/>
      <scheme val="minor"/>
    </font>
    <font>
      <sz val="14"/>
      <color indexed="8"/>
      <name val="宋体"/>
      <charset val="134"/>
      <scheme val="minor"/>
    </font>
    <font>
      <sz val="14"/>
      <color indexed="8"/>
      <name val="宋体"/>
      <charset val="134"/>
    </font>
    <font>
      <sz val="12"/>
      <color indexed="8"/>
      <name val="宋体"/>
      <charset val="134"/>
      <scheme val="minor"/>
    </font>
    <font>
      <b/>
      <sz val="22"/>
      <name val="宋体"/>
      <charset val="134"/>
    </font>
    <font>
      <sz val="22"/>
      <color indexed="8"/>
      <name val="宋体"/>
      <charset val="134"/>
      <scheme val="minor"/>
    </font>
    <font>
      <sz val="16"/>
      <color indexed="8"/>
      <name val="宋体"/>
      <charset val="134"/>
      <scheme val="minor"/>
    </font>
    <font>
      <b/>
      <sz val="11"/>
      <name val="Courier New"/>
      <charset val="134"/>
    </font>
    <font>
      <b/>
      <sz val="11"/>
      <name val="宋体"/>
      <charset val="134"/>
    </font>
    <font>
      <b/>
      <sz val="12"/>
      <name val="宋体"/>
      <charset val="134"/>
    </font>
    <font>
      <b/>
      <sz val="10"/>
      <name val="宋体"/>
      <charset val="134"/>
    </font>
    <font>
      <b/>
      <sz val="12"/>
      <name val="Courier New"/>
      <charset val="134"/>
    </font>
    <font>
      <b/>
      <sz val="14"/>
      <name val="宋体"/>
      <charset val="134"/>
    </font>
    <font>
      <b/>
      <sz val="14"/>
      <name val="Courier New"/>
      <charset val="134"/>
    </font>
    <font>
      <sz val="14"/>
      <name val="宋体"/>
      <charset val="134"/>
    </font>
    <font>
      <sz val="14"/>
      <name val="Courier New"/>
      <charset val="134"/>
    </font>
    <font>
      <sz val="14"/>
      <name val="Calibri"/>
      <charset val="134"/>
    </font>
    <font>
      <sz val="11"/>
      <color theme="1"/>
      <name val="宋体"/>
      <charset val="134"/>
      <scheme val="minor"/>
    </font>
    <font>
      <sz val="14"/>
      <color theme="1"/>
      <name val="宋体"/>
      <charset val="134"/>
      <scheme val="minor"/>
    </font>
    <font>
      <sz val="18"/>
      <name val="方正小标宋简体"/>
      <charset val="134"/>
    </font>
    <font>
      <b/>
      <sz val="10"/>
      <color theme="1"/>
      <name val="宋体"/>
      <charset val="134"/>
    </font>
    <font>
      <b/>
      <sz val="14"/>
      <color theme="1"/>
      <name val="宋体"/>
      <charset val="134"/>
    </font>
    <font>
      <sz val="14"/>
      <color theme="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b/>
      <sz val="22"/>
      <name val="Courier New"/>
      <charset val="134"/>
    </font>
    <font>
      <sz val="14"/>
      <name val="Microsoft YaHei"/>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top style="thin">
        <color indexed="0"/>
      </top>
      <bottom style="thin">
        <color indexed="0"/>
      </bottom>
      <diagonal/>
    </border>
    <border>
      <left style="thin">
        <color auto="1"/>
      </left>
      <right style="thin">
        <color auto="1"/>
      </right>
      <top style="thin">
        <color indexed="0"/>
      </top>
      <bottom style="thin">
        <color indexed="0"/>
      </bottom>
      <diagonal/>
    </border>
    <border>
      <left style="thin">
        <color indexed="0"/>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indexed="0"/>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indexed="0"/>
      </top>
      <bottom style="thin">
        <color indexed="0"/>
      </bottom>
      <diagonal/>
    </border>
    <border>
      <left style="thin">
        <color auto="1"/>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bottom/>
      <diagonal/>
    </border>
    <border>
      <left style="thin">
        <color indexed="0"/>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auto="1"/>
      </left>
      <right/>
      <top style="thin">
        <color auto="1"/>
      </top>
      <bottom/>
      <diagonal/>
    </border>
    <border>
      <left style="thin">
        <color indexed="0"/>
      </left>
      <right style="thin">
        <color indexed="0"/>
      </right>
      <top style="thin">
        <color indexed="0"/>
      </top>
      <bottom style="thin">
        <color auto="1"/>
      </bottom>
      <diagonal/>
    </border>
    <border>
      <left/>
      <right style="thin">
        <color indexed="0"/>
      </right>
      <top style="thin">
        <color indexed="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5" borderId="3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3" applyNumberFormat="0" applyFill="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1" fillId="0" borderId="0" applyNumberFormat="0" applyFill="0" applyBorder="0" applyAlignment="0" applyProtection="0">
      <alignment vertical="center"/>
    </xf>
    <xf numFmtId="0" fontId="32" fillId="6" borderId="35" applyNumberFormat="0" applyAlignment="0" applyProtection="0">
      <alignment vertical="center"/>
    </xf>
    <xf numFmtId="0" fontId="33" fillId="7" borderId="36" applyNumberFormat="0" applyAlignment="0" applyProtection="0">
      <alignment vertical="center"/>
    </xf>
    <xf numFmtId="0" fontId="34" fillId="7" borderId="35" applyNumberFormat="0" applyAlignment="0" applyProtection="0">
      <alignment vertical="center"/>
    </xf>
    <xf numFmtId="0" fontId="35" fillId="8" borderId="37" applyNumberFormat="0" applyAlignment="0" applyProtection="0">
      <alignment vertical="center"/>
    </xf>
    <xf numFmtId="0" fontId="36" fillId="0" borderId="38" applyNumberFormat="0" applyFill="0" applyAlignment="0" applyProtection="0">
      <alignment vertical="center"/>
    </xf>
    <xf numFmtId="0" fontId="37" fillId="0" borderId="39"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3" fillId="0" borderId="0">
      <alignment vertical="center"/>
    </xf>
    <xf numFmtId="0" fontId="44" fillId="0" borderId="0">
      <alignment vertical="center"/>
    </xf>
    <xf numFmtId="0" fontId="0" fillId="0" borderId="0">
      <alignment vertical="center"/>
    </xf>
    <xf numFmtId="0" fontId="17" fillId="0" borderId="0">
      <alignment vertical="center"/>
    </xf>
  </cellStyleXfs>
  <cellXfs count="176">
    <xf numFmtId="0" fontId="0" fillId="0" borderId="0" xfId="0" applyFont="1">
      <alignment vertical="center"/>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Alignment="1">
      <alignment horizontal="center" vertical="center" wrapText="1"/>
    </xf>
    <xf numFmtId="0" fontId="0"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vertical="center" wrapText="1"/>
    </xf>
    <xf numFmtId="0" fontId="13" fillId="3"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5" xfId="0" applyFont="1" applyFill="1" applyBorder="1" applyAlignment="1">
      <alignment vertical="center" wrapText="1"/>
    </xf>
    <xf numFmtId="0" fontId="15" fillId="4"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4" fillId="3" borderId="5" xfId="0" applyFont="1" applyFill="1" applyBorder="1" applyAlignment="1">
      <alignment vertical="center" wrapText="1"/>
    </xf>
    <xf numFmtId="0" fontId="15"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 fillId="0" borderId="11" xfId="0" applyFont="1" applyBorder="1" applyAlignment="1">
      <alignment vertical="center" wrapText="1"/>
    </xf>
    <xf numFmtId="0" fontId="14" fillId="0" borderId="12" xfId="0" applyFont="1" applyBorder="1" applyAlignment="1">
      <alignment horizontal="center" vertical="center" wrapText="1"/>
    </xf>
    <xf numFmtId="0" fontId="1" fillId="0" borderId="13" xfId="0" applyFont="1" applyBorder="1" applyAlignment="1">
      <alignment vertical="center" wrapText="1"/>
    </xf>
    <xf numFmtId="0" fontId="14" fillId="0" borderId="14" xfId="0" applyFont="1" applyBorder="1" applyAlignment="1">
      <alignment horizontal="center" vertical="center" wrapText="1"/>
    </xf>
    <xf numFmtId="0" fontId="15" fillId="3"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9" xfId="0" applyFont="1" applyFill="1" applyBorder="1" applyAlignment="1">
      <alignment horizontal="center" vertical="center" wrapText="1"/>
    </xf>
    <xf numFmtId="0" fontId="1" fillId="0" borderId="10" xfId="0" applyFont="1" applyBorder="1" applyAlignment="1">
      <alignment horizontal="center" vertical="center"/>
    </xf>
    <xf numFmtId="0" fontId="14"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5" fillId="0" borderId="1"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18" xfId="0" applyFont="1" applyBorder="1" applyAlignment="1">
      <alignment horizontal="center" vertical="center" wrapText="1"/>
    </xf>
    <xf numFmtId="0" fontId="2" fillId="0" borderId="0" xfId="0" applyFont="1" applyFill="1" applyAlignment="1">
      <alignment horizontal="center" vertical="center" wrapText="1"/>
    </xf>
    <xf numFmtId="0" fontId="14" fillId="4" borderId="1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0" borderId="19" xfId="0" applyFont="1" applyBorder="1" applyAlignment="1">
      <alignment horizontal="center" vertical="center" wrapText="1"/>
    </xf>
    <xf numFmtId="0" fontId="14" fillId="0" borderId="19" xfId="0" applyFont="1" applyBorder="1" applyAlignment="1">
      <alignment horizontal="center" vertical="center" wrapText="1"/>
    </xf>
    <xf numFmtId="0" fontId="14" fillId="4"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0" xfId="0" applyFont="1" applyBorder="1" applyAlignment="1">
      <alignment horizontal="center" vertical="center" wrapText="1"/>
    </xf>
    <xf numFmtId="0" fontId="14" fillId="4" borderId="2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15" fillId="3" borderId="20" xfId="0"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2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2" fillId="0" borderId="17" xfId="0" applyFont="1" applyFill="1" applyBorder="1" applyAlignment="1">
      <alignment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5" fillId="0" borderId="21" xfId="0" applyFont="1" applyBorder="1" applyAlignment="1">
      <alignment horizontal="center" vertical="center" wrapText="1"/>
    </xf>
    <xf numFmtId="0" fontId="15" fillId="3" borderId="21" xfId="0" applyFont="1" applyFill="1" applyBorder="1" applyAlignment="1">
      <alignment horizontal="center" vertical="center" wrapText="1"/>
    </xf>
    <xf numFmtId="0" fontId="14" fillId="0" borderId="21" xfId="0" applyFont="1" applyBorder="1" applyAlignment="1">
      <alignment horizontal="center" vertical="center" wrapText="1"/>
    </xf>
    <xf numFmtId="0" fontId="15" fillId="4" borderId="9"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 fillId="0" borderId="0" xfId="0" applyFont="1" applyAlignment="1">
      <alignment horizontal="justify"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14" fillId="3" borderId="7" xfId="0" applyFont="1" applyFill="1" applyBorder="1" applyAlignment="1">
      <alignment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vertical="center" wrapText="1"/>
    </xf>
    <xf numFmtId="0" fontId="14" fillId="0"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5" fillId="0" borderId="9" xfId="0" applyFont="1" applyBorder="1" applyAlignment="1">
      <alignment horizontal="center" vertical="center" wrapText="1"/>
    </xf>
    <xf numFmtId="0" fontId="14" fillId="0" borderId="1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3" borderId="12"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4" fillId="0" borderId="22" xfId="0" applyFont="1" applyBorder="1" applyAlignment="1">
      <alignment horizontal="center" vertical="center" wrapText="1"/>
    </xf>
    <xf numFmtId="0" fontId="15" fillId="3" borderId="27" xfId="0" applyFont="1" applyFill="1" applyBorder="1" applyAlignment="1">
      <alignment horizontal="center" vertical="center" wrapText="1"/>
    </xf>
    <xf numFmtId="0" fontId="17" fillId="0" borderId="0" xfId="0"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lef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0" borderId="2" xfId="0" applyFont="1" applyFill="1" applyBorder="1" applyAlignment="1">
      <alignment horizontal="center" vertical="center"/>
    </xf>
    <xf numFmtId="49" fontId="10" fillId="0" borderId="2" xfId="0" applyNumberFormat="1"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49" fontId="21" fillId="0" borderId="31" xfId="0" applyNumberFormat="1" applyFont="1" applyFill="1" applyBorder="1" applyAlignment="1">
      <alignment horizontal="left" vertical="center" wrapText="1"/>
    </xf>
    <xf numFmtId="0" fontId="21" fillId="0" borderId="2" xfId="0" applyNumberFormat="1" applyFont="1" applyFill="1" applyBorder="1" applyAlignment="1">
      <alignment horizontal="center" vertical="center" wrapText="1"/>
    </xf>
    <xf numFmtId="0" fontId="21" fillId="3" borderId="29" xfId="0" applyFont="1" applyFill="1" applyBorder="1" applyAlignment="1">
      <alignment horizontal="left" vertical="center" wrapText="1"/>
    </xf>
    <xf numFmtId="0" fontId="21" fillId="3" borderId="31"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14" fillId="0" borderId="5"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7"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2" fillId="0" borderId="29" xfId="0" applyFont="1" applyFill="1" applyBorder="1" applyAlignment="1">
      <alignment horizontal="center" vertical="center"/>
    </xf>
    <xf numFmtId="49" fontId="14"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8" fillId="3" borderId="2" xfId="0" applyFont="1" applyFill="1" applyBorder="1" applyAlignment="1">
      <alignment horizontal="center" vertical="center"/>
    </xf>
    <xf numFmtId="0" fontId="23" fillId="0" borderId="2" xfId="0" applyFont="1" applyFill="1" applyBorder="1" applyAlignment="1">
      <alignment horizontal="center" vertical="center"/>
    </xf>
    <xf numFmtId="0" fontId="10" fillId="0" borderId="31" xfId="0" applyFont="1" applyFill="1" applyBorder="1" applyAlignment="1">
      <alignment horizontal="center" vertical="center" wrapText="1"/>
    </xf>
    <xf numFmtId="0" fontId="18" fillId="0" borderId="2" xfId="0" applyFont="1" applyFill="1" applyBorder="1" applyAlignment="1">
      <alignment horizontal="center" vertical="center"/>
    </xf>
    <xf numFmtId="0" fontId="15" fillId="0" borderId="1" xfId="0" applyFont="1" applyFill="1" applyBorder="1" applyAlignment="1" quotePrefix="1">
      <alignment horizontal="center" vertical="center" wrapText="1"/>
    </xf>
    <xf numFmtId="0" fontId="15" fillId="0" borderId="1" xfId="0" applyFont="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4 11 16 64" xfId="50"/>
    <cellStyle name="常规 15" xfId="51"/>
    <cellStyle name="常规 5" xfId="52"/>
    <cellStyle name="常规 4"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pane ySplit="6" topLeftCell="A7" activePane="bottomLeft" state="frozen"/>
      <selection/>
      <selection pane="bottomLeft" activeCell="A2" sqref="A2:N2"/>
    </sheetView>
  </sheetViews>
  <sheetFormatPr defaultColWidth="8.89166666666667" defaultRowHeight="13.5"/>
  <cols>
    <col min="1" max="1" width="9.99166666666667" style="142" customWidth="1"/>
    <col min="2" max="2" width="23.7166666666667" style="143" customWidth="1"/>
    <col min="3" max="3" width="9.15833333333333" style="142" customWidth="1"/>
    <col min="4" max="4" width="19.875" style="142" customWidth="1"/>
    <col min="5" max="5" width="15.8916666666667" style="142" customWidth="1"/>
    <col min="6" max="6" width="12" style="142" customWidth="1"/>
    <col min="7" max="7" width="10.8833333333333" style="142" customWidth="1"/>
    <col min="8" max="8" width="12" style="142" customWidth="1"/>
    <col min="9" max="9" width="11.75" style="142" customWidth="1"/>
    <col min="10" max="10" width="11.8833333333333" style="142" customWidth="1"/>
    <col min="11" max="11" width="7.73333333333333" style="142" customWidth="1"/>
    <col min="12" max="12" width="6.5" style="142" customWidth="1"/>
    <col min="13" max="13" width="10.375" style="142" customWidth="1"/>
    <col min="14" max="14" width="6.89166666666667" style="142" customWidth="1"/>
    <col min="15" max="16384" width="8.89166666666667" style="142"/>
  </cols>
  <sheetData>
    <row r="1" spans="1:1">
      <c r="A1" s="142" t="s">
        <v>0</v>
      </c>
    </row>
    <row r="2" s="140" customFormat="1" ht="23" customHeight="1" spans="1:14">
      <c r="A2" s="144" t="s">
        <v>1</v>
      </c>
      <c r="B2" s="145"/>
      <c r="C2" s="144"/>
      <c r="D2" s="144"/>
      <c r="E2" s="144"/>
      <c r="F2" s="144"/>
      <c r="G2" s="144"/>
      <c r="H2" s="144"/>
      <c r="I2" s="144"/>
      <c r="J2" s="144"/>
      <c r="K2" s="144"/>
      <c r="L2" s="144"/>
      <c r="M2" s="144"/>
      <c r="N2" s="144"/>
    </row>
    <row r="3" ht="20" customHeight="1" spans="1:14">
      <c r="A3" s="146" t="s">
        <v>2</v>
      </c>
      <c r="B3" s="147" t="s">
        <v>3</v>
      </c>
      <c r="C3" s="18" t="s">
        <v>4</v>
      </c>
      <c r="D3" s="18" t="s">
        <v>5</v>
      </c>
      <c r="E3" s="18"/>
      <c r="F3" s="18"/>
      <c r="G3" s="18"/>
      <c r="H3" s="18"/>
      <c r="I3" s="18"/>
      <c r="J3" s="18"/>
      <c r="K3" s="18"/>
      <c r="L3" s="18"/>
      <c r="M3" s="18"/>
      <c r="N3" s="173" t="s">
        <v>6</v>
      </c>
    </row>
    <row r="4" ht="20" customHeight="1" spans="1:14">
      <c r="A4" s="146"/>
      <c r="B4" s="147"/>
      <c r="C4" s="18"/>
      <c r="D4" s="148" t="s">
        <v>7</v>
      </c>
      <c r="E4" s="149" t="s">
        <v>8</v>
      </c>
      <c r="F4" s="150"/>
      <c r="G4" s="150"/>
      <c r="H4" s="150"/>
      <c r="I4" s="174"/>
      <c r="J4" s="148" t="s">
        <v>9</v>
      </c>
      <c r="K4" s="148" t="s">
        <v>10</v>
      </c>
      <c r="L4" s="148" t="s">
        <v>11</v>
      </c>
      <c r="M4" s="148" t="s">
        <v>12</v>
      </c>
      <c r="N4" s="173"/>
    </row>
    <row r="5" ht="20" customHeight="1" spans="1:14">
      <c r="A5" s="146"/>
      <c r="B5" s="147"/>
      <c r="C5" s="18"/>
      <c r="D5" s="151"/>
      <c r="E5" s="18" t="s">
        <v>13</v>
      </c>
      <c r="F5" s="18" t="s">
        <v>14</v>
      </c>
      <c r="G5" s="18" t="s">
        <v>15</v>
      </c>
      <c r="H5" s="18" t="s">
        <v>16</v>
      </c>
      <c r="I5" s="18" t="s">
        <v>17</v>
      </c>
      <c r="J5" s="151"/>
      <c r="K5" s="151"/>
      <c r="L5" s="151"/>
      <c r="M5" s="151"/>
      <c r="N5" s="173"/>
    </row>
    <row r="6" s="141" customFormat="1" ht="35" customHeight="1" spans="1:14">
      <c r="A6" s="152" t="s">
        <v>18</v>
      </c>
      <c r="B6" s="153"/>
      <c r="C6" s="154">
        <f>C7+C16+C19+C26+C29+C33</f>
        <v>586</v>
      </c>
      <c r="D6" s="154">
        <f>D7+D16+D19+D26+D29+D33</f>
        <v>103910.9367</v>
      </c>
      <c r="E6" s="154">
        <f t="shared" ref="E6:M6" si="0">E7+E16+E19+E26+E29+E33</f>
        <v>65447.537</v>
      </c>
      <c r="F6" s="154">
        <f t="shared" si="0"/>
        <v>37620.66</v>
      </c>
      <c r="G6" s="154">
        <f t="shared" si="0"/>
        <v>9840</v>
      </c>
      <c r="H6" s="154">
        <f t="shared" si="0"/>
        <v>4158.17</v>
      </c>
      <c r="I6" s="154">
        <f t="shared" si="0"/>
        <v>13828.707</v>
      </c>
      <c r="J6" s="154">
        <f t="shared" si="0"/>
        <v>29850.2797</v>
      </c>
      <c r="K6" s="154">
        <f t="shared" si="0"/>
        <v>221</v>
      </c>
      <c r="L6" s="154">
        <f t="shared" si="0"/>
        <v>20</v>
      </c>
      <c r="M6" s="154">
        <f t="shared" si="0"/>
        <v>8372.12</v>
      </c>
      <c r="N6" s="175"/>
    </row>
    <row r="7" s="141" customFormat="1" ht="33" customHeight="1" spans="1:14">
      <c r="A7" s="155" t="s">
        <v>19</v>
      </c>
      <c r="B7" s="156"/>
      <c r="C7" s="157">
        <f>SUM(C8:C15)</f>
        <v>288</v>
      </c>
      <c r="D7" s="157">
        <f t="shared" ref="D7:M7" si="1">SUM(D8:D15)</f>
        <v>44691.94</v>
      </c>
      <c r="E7" s="157">
        <f t="shared" si="1"/>
        <v>33602.82</v>
      </c>
      <c r="F7" s="157">
        <f t="shared" si="1"/>
        <v>22578.95</v>
      </c>
      <c r="G7" s="157">
        <f t="shared" si="1"/>
        <v>8840</v>
      </c>
      <c r="H7" s="157">
        <f t="shared" si="1"/>
        <v>1858.17</v>
      </c>
      <c r="I7" s="157">
        <f t="shared" si="1"/>
        <v>325.7</v>
      </c>
      <c r="J7" s="157">
        <f t="shared" si="1"/>
        <v>2717</v>
      </c>
      <c r="K7" s="157">
        <f t="shared" si="1"/>
        <v>0</v>
      </c>
      <c r="L7" s="157">
        <f t="shared" si="1"/>
        <v>0</v>
      </c>
      <c r="M7" s="157">
        <f t="shared" si="1"/>
        <v>8372.12</v>
      </c>
      <c r="N7" s="172"/>
    </row>
    <row r="8" s="141" customFormat="1" ht="33" customHeight="1" spans="1:14">
      <c r="A8" s="158">
        <v>1</v>
      </c>
      <c r="B8" s="159" t="s">
        <v>20</v>
      </c>
      <c r="C8" s="160">
        <v>66</v>
      </c>
      <c r="D8" s="160">
        <v>12344.87</v>
      </c>
      <c r="E8" s="160">
        <v>9589.58</v>
      </c>
      <c r="F8" s="160">
        <v>4331.41</v>
      </c>
      <c r="G8" s="160">
        <v>3400</v>
      </c>
      <c r="H8" s="160">
        <v>1858.17</v>
      </c>
      <c r="I8" s="160">
        <v>0</v>
      </c>
      <c r="J8" s="160">
        <v>827</v>
      </c>
      <c r="K8" s="160">
        <v>0</v>
      </c>
      <c r="L8" s="160">
        <v>0</v>
      </c>
      <c r="M8" s="160">
        <v>1928.29</v>
      </c>
      <c r="N8" s="175"/>
    </row>
    <row r="9" s="141" customFormat="1" ht="33" customHeight="1" spans="1:14">
      <c r="A9" s="158">
        <v>2</v>
      </c>
      <c r="B9" s="161" t="s">
        <v>21</v>
      </c>
      <c r="C9" s="162">
        <v>54</v>
      </c>
      <c r="D9" s="160">
        <v>10541.9</v>
      </c>
      <c r="E9" s="160">
        <v>4534.77</v>
      </c>
      <c r="F9" s="160">
        <v>3799.77</v>
      </c>
      <c r="G9" s="160">
        <v>620</v>
      </c>
      <c r="H9" s="160">
        <v>0</v>
      </c>
      <c r="I9" s="160">
        <v>115</v>
      </c>
      <c r="J9" s="160">
        <v>550</v>
      </c>
      <c r="K9" s="160">
        <v>0</v>
      </c>
      <c r="L9" s="160">
        <v>0</v>
      </c>
      <c r="M9" s="160">
        <v>5457.13</v>
      </c>
      <c r="N9" s="175"/>
    </row>
    <row r="10" s="141" customFormat="1" ht="33" customHeight="1" spans="1:14">
      <c r="A10" s="158">
        <v>3</v>
      </c>
      <c r="B10" s="161" t="s">
        <v>22</v>
      </c>
      <c r="C10" s="92">
        <v>158</v>
      </c>
      <c r="D10" s="160">
        <v>12477.17</v>
      </c>
      <c r="E10" s="160">
        <v>10290.47</v>
      </c>
      <c r="F10" s="92">
        <v>9259.77</v>
      </c>
      <c r="G10" s="92">
        <v>820</v>
      </c>
      <c r="H10" s="92">
        <v>0</v>
      </c>
      <c r="I10" s="92">
        <v>210.7</v>
      </c>
      <c r="J10" s="92">
        <v>1200</v>
      </c>
      <c r="K10" s="92">
        <v>0</v>
      </c>
      <c r="L10" s="92">
        <v>0</v>
      </c>
      <c r="M10" s="92">
        <v>986.7</v>
      </c>
      <c r="N10" s="175"/>
    </row>
    <row r="11" s="141" customFormat="1" ht="33" customHeight="1" spans="1:14">
      <c r="A11" s="158">
        <v>4</v>
      </c>
      <c r="B11" s="161" t="s">
        <v>23</v>
      </c>
      <c r="C11" s="92">
        <v>4</v>
      </c>
      <c r="D11" s="160">
        <v>258</v>
      </c>
      <c r="E11" s="160">
        <v>118</v>
      </c>
      <c r="F11" s="92">
        <v>118</v>
      </c>
      <c r="G11" s="92">
        <v>0</v>
      </c>
      <c r="H11" s="92">
        <v>0</v>
      </c>
      <c r="I11" s="92">
        <v>0</v>
      </c>
      <c r="J11" s="92">
        <v>140</v>
      </c>
      <c r="K11" s="92">
        <v>0</v>
      </c>
      <c r="L11" s="92">
        <v>0</v>
      </c>
      <c r="M11" s="92">
        <v>0</v>
      </c>
      <c r="N11" s="175"/>
    </row>
    <row r="12" s="141" customFormat="1" ht="33" customHeight="1" spans="1:14">
      <c r="A12" s="158">
        <v>5</v>
      </c>
      <c r="B12" s="161" t="s">
        <v>24</v>
      </c>
      <c r="C12" s="92">
        <v>3</v>
      </c>
      <c r="D12" s="160">
        <v>3070</v>
      </c>
      <c r="E12" s="160">
        <v>3070</v>
      </c>
      <c r="F12" s="92">
        <v>3070</v>
      </c>
      <c r="G12" s="92">
        <v>0</v>
      </c>
      <c r="H12" s="92">
        <v>0</v>
      </c>
      <c r="I12" s="92">
        <v>0</v>
      </c>
      <c r="J12" s="92">
        <v>0</v>
      </c>
      <c r="K12" s="92">
        <v>0</v>
      </c>
      <c r="L12" s="92">
        <v>0</v>
      </c>
      <c r="M12" s="92">
        <v>0</v>
      </c>
      <c r="N12" s="175"/>
    </row>
    <row r="13" s="141" customFormat="1" ht="33" customHeight="1" spans="1:14">
      <c r="A13" s="158">
        <v>6</v>
      </c>
      <c r="B13" s="163" t="s">
        <v>25</v>
      </c>
      <c r="C13" s="92">
        <v>1</v>
      </c>
      <c r="D13" s="160">
        <v>500</v>
      </c>
      <c r="E13" s="160">
        <v>500</v>
      </c>
      <c r="F13" s="92">
        <v>500</v>
      </c>
      <c r="G13" s="92">
        <v>0</v>
      </c>
      <c r="H13" s="92">
        <v>0</v>
      </c>
      <c r="I13" s="92">
        <v>0</v>
      </c>
      <c r="J13" s="92">
        <v>0</v>
      </c>
      <c r="K13" s="92">
        <v>0</v>
      </c>
      <c r="L13" s="92">
        <v>0</v>
      </c>
      <c r="M13" s="92">
        <v>0</v>
      </c>
      <c r="N13" s="175"/>
    </row>
    <row r="14" s="141" customFormat="1" ht="33" customHeight="1" spans="1:14">
      <c r="A14" s="158">
        <v>7</v>
      </c>
      <c r="B14" s="164" t="s">
        <v>26</v>
      </c>
      <c r="C14" s="92">
        <v>1</v>
      </c>
      <c r="D14" s="160">
        <v>3000</v>
      </c>
      <c r="E14" s="160">
        <v>3000</v>
      </c>
      <c r="F14" s="92">
        <v>1000</v>
      </c>
      <c r="G14" s="92">
        <v>2000</v>
      </c>
      <c r="H14" s="92">
        <v>0</v>
      </c>
      <c r="I14" s="92">
        <v>0</v>
      </c>
      <c r="J14" s="92">
        <v>0</v>
      </c>
      <c r="K14" s="92">
        <v>0</v>
      </c>
      <c r="L14" s="92">
        <v>0</v>
      </c>
      <c r="M14" s="92">
        <v>0</v>
      </c>
      <c r="N14" s="175"/>
    </row>
    <row r="15" s="141" customFormat="1" ht="33" customHeight="1" spans="1:14">
      <c r="A15" s="158">
        <v>8</v>
      </c>
      <c r="B15" s="164" t="s">
        <v>27</v>
      </c>
      <c r="C15" s="92">
        <v>1</v>
      </c>
      <c r="D15" s="160">
        <v>2500</v>
      </c>
      <c r="E15" s="160">
        <v>2500</v>
      </c>
      <c r="F15" s="92">
        <v>500</v>
      </c>
      <c r="G15" s="92">
        <v>2000</v>
      </c>
      <c r="H15" s="92">
        <v>0</v>
      </c>
      <c r="I15" s="92">
        <v>0</v>
      </c>
      <c r="J15" s="92">
        <v>0</v>
      </c>
      <c r="K15" s="92">
        <v>0</v>
      </c>
      <c r="L15" s="92">
        <v>0</v>
      </c>
      <c r="M15" s="92">
        <v>0</v>
      </c>
      <c r="N15" s="175"/>
    </row>
    <row r="16" s="141" customFormat="1" ht="33" customHeight="1" spans="1:14">
      <c r="A16" s="155" t="s">
        <v>28</v>
      </c>
      <c r="B16" s="156"/>
      <c r="C16" s="157">
        <f>SUM(C17:C18)</f>
        <v>2</v>
      </c>
      <c r="D16" s="157">
        <f t="shared" ref="D16:M16" si="2">SUM(D17:D18)</f>
        <v>6100</v>
      </c>
      <c r="E16" s="157">
        <f t="shared" si="2"/>
        <v>5300</v>
      </c>
      <c r="F16" s="157">
        <f t="shared" si="2"/>
        <v>3000</v>
      </c>
      <c r="G16" s="157">
        <f t="shared" si="2"/>
        <v>0</v>
      </c>
      <c r="H16" s="157">
        <f t="shared" si="2"/>
        <v>2300</v>
      </c>
      <c r="I16" s="157">
        <f t="shared" si="2"/>
        <v>0</v>
      </c>
      <c r="J16" s="157">
        <f t="shared" si="2"/>
        <v>800</v>
      </c>
      <c r="K16" s="157">
        <f t="shared" si="2"/>
        <v>0</v>
      </c>
      <c r="L16" s="157">
        <f t="shared" si="2"/>
        <v>0</v>
      </c>
      <c r="M16" s="157">
        <f t="shared" si="2"/>
        <v>0</v>
      </c>
      <c r="N16" s="172"/>
    </row>
    <row r="17" s="141" customFormat="1" ht="33" customHeight="1" spans="1:14">
      <c r="A17" s="158">
        <v>1</v>
      </c>
      <c r="B17" s="165" t="s">
        <v>29</v>
      </c>
      <c r="C17" s="160">
        <v>1</v>
      </c>
      <c r="D17" s="160">
        <v>1900</v>
      </c>
      <c r="E17" s="160">
        <v>1700</v>
      </c>
      <c r="F17" s="160">
        <v>1000</v>
      </c>
      <c r="G17" s="160"/>
      <c r="H17" s="160">
        <v>700</v>
      </c>
      <c r="I17" s="160"/>
      <c r="J17" s="160">
        <v>200</v>
      </c>
      <c r="K17" s="160"/>
      <c r="L17" s="160"/>
      <c r="M17" s="160"/>
      <c r="N17" s="175"/>
    </row>
    <row r="18" s="141" customFormat="1" ht="33" customHeight="1" spans="1:14">
      <c r="A18" s="158">
        <v>2</v>
      </c>
      <c r="B18" s="165" t="s">
        <v>30</v>
      </c>
      <c r="C18" s="160">
        <v>1</v>
      </c>
      <c r="D18" s="160">
        <v>4200</v>
      </c>
      <c r="E18" s="160">
        <v>3600</v>
      </c>
      <c r="F18" s="160">
        <v>2000</v>
      </c>
      <c r="G18" s="160"/>
      <c r="H18" s="160">
        <v>1600</v>
      </c>
      <c r="I18" s="160"/>
      <c r="J18" s="160">
        <v>600</v>
      </c>
      <c r="K18" s="160"/>
      <c r="L18" s="160"/>
      <c r="M18" s="160"/>
      <c r="N18" s="175"/>
    </row>
    <row r="19" s="141" customFormat="1" ht="33" customHeight="1" spans="1:14">
      <c r="A19" s="155" t="s">
        <v>31</v>
      </c>
      <c r="B19" s="156"/>
      <c r="C19" s="157">
        <f>SUM(C20:C25)</f>
        <v>242</v>
      </c>
      <c r="D19" s="157">
        <f t="shared" ref="D19:M19" si="3">SUM(D20:D25)</f>
        <v>45191.387</v>
      </c>
      <c r="E19" s="157">
        <f t="shared" si="3"/>
        <v>20799.717</v>
      </c>
      <c r="F19" s="157">
        <f t="shared" si="3"/>
        <v>8134.71</v>
      </c>
      <c r="G19" s="157">
        <f t="shared" si="3"/>
        <v>0</v>
      </c>
      <c r="H19" s="157">
        <f t="shared" si="3"/>
        <v>0</v>
      </c>
      <c r="I19" s="157">
        <f t="shared" si="3"/>
        <v>12665.007</v>
      </c>
      <c r="J19" s="157">
        <f t="shared" si="3"/>
        <v>24150.67</v>
      </c>
      <c r="K19" s="157">
        <f t="shared" si="3"/>
        <v>221</v>
      </c>
      <c r="L19" s="157">
        <f t="shared" si="3"/>
        <v>20</v>
      </c>
      <c r="M19" s="157">
        <f t="shared" si="3"/>
        <v>0</v>
      </c>
      <c r="N19" s="172"/>
    </row>
    <row r="20" s="141" customFormat="1" ht="33" customHeight="1" spans="1:14">
      <c r="A20" s="158">
        <v>1</v>
      </c>
      <c r="B20" s="159" t="s">
        <v>32</v>
      </c>
      <c r="C20" s="92">
        <v>1</v>
      </c>
      <c r="D20" s="92">
        <v>760</v>
      </c>
      <c r="E20" s="92">
        <v>500</v>
      </c>
      <c r="F20" s="92">
        <v>0</v>
      </c>
      <c r="G20" s="92">
        <v>0</v>
      </c>
      <c r="H20" s="92">
        <v>0</v>
      </c>
      <c r="I20" s="92">
        <v>500</v>
      </c>
      <c r="J20" s="92">
        <v>260</v>
      </c>
      <c r="K20" s="92">
        <v>0</v>
      </c>
      <c r="L20" s="92">
        <v>0</v>
      </c>
      <c r="M20" s="92">
        <v>0</v>
      </c>
      <c r="N20" s="175"/>
    </row>
    <row r="21" s="141" customFormat="1" ht="33" customHeight="1" spans="1:14">
      <c r="A21" s="158">
        <v>2</v>
      </c>
      <c r="B21" s="159" t="s">
        <v>33</v>
      </c>
      <c r="C21" s="92">
        <v>71</v>
      </c>
      <c r="D21" s="92">
        <v>8853.207</v>
      </c>
      <c r="E21" s="92">
        <v>8308.207</v>
      </c>
      <c r="F21" s="92">
        <v>5412.68</v>
      </c>
      <c r="G21" s="92">
        <v>0</v>
      </c>
      <c r="H21" s="92">
        <v>0</v>
      </c>
      <c r="I21" s="92">
        <v>2895.527</v>
      </c>
      <c r="J21" s="92">
        <v>324</v>
      </c>
      <c r="K21" s="92">
        <v>221</v>
      </c>
      <c r="L21" s="92">
        <v>0</v>
      </c>
      <c r="M21" s="92">
        <v>0</v>
      </c>
      <c r="N21" s="175"/>
    </row>
    <row r="22" s="141" customFormat="1" ht="33" customHeight="1" spans="1:14">
      <c r="A22" s="158">
        <v>3</v>
      </c>
      <c r="B22" s="161" t="s">
        <v>34</v>
      </c>
      <c r="C22" s="92">
        <v>45</v>
      </c>
      <c r="D22" s="92">
        <v>5066.88</v>
      </c>
      <c r="E22" s="92">
        <v>1813.21</v>
      </c>
      <c r="F22" s="92">
        <v>1602.03</v>
      </c>
      <c r="G22" s="92">
        <v>0</v>
      </c>
      <c r="H22" s="92">
        <v>0</v>
      </c>
      <c r="I22" s="92">
        <v>211.18</v>
      </c>
      <c r="J22" s="92">
        <v>3253.67</v>
      </c>
      <c r="K22" s="92">
        <v>0</v>
      </c>
      <c r="L22" s="92">
        <v>0</v>
      </c>
      <c r="M22" s="92">
        <v>0</v>
      </c>
      <c r="N22" s="175"/>
    </row>
    <row r="23" s="141" customFormat="1" ht="33" customHeight="1" spans="1:14">
      <c r="A23" s="158">
        <v>4</v>
      </c>
      <c r="B23" s="161" t="s">
        <v>35</v>
      </c>
      <c r="C23" s="92">
        <v>37</v>
      </c>
      <c r="D23" s="92">
        <v>20118</v>
      </c>
      <c r="E23" s="92">
        <v>0</v>
      </c>
      <c r="F23" s="92">
        <v>0</v>
      </c>
      <c r="G23" s="92">
        <v>0</v>
      </c>
      <c r="H23" s="92">
        <v>0</v>
      </c>
      <c r="I23" s="92">
        <v>0</v>
      </c>
      <c r="J23" s="92">
        <v>20118</v>
      </c>
      <c r="K23" s="92">
        <v>0</v>
      </c>
      <c r="L23" s="92">
        <v>0</v>
      </c>
      <c r="M23" s="92">
        <v>0</v>
      </c>
      <c r="N23" s="175"/>
    </row>
    <row r="24" s="141" customFormat="1" ht="33" customHeight="1" spans="1:14">
      <c r="A24" s="166">
        <v>5</v>
      </c>
      <c r="B24" s="163" t="s">
        <v>36</v>
      </c>
      <c r="C24" s="92">
        <v>86</v>
      </c>
      <c r="D24" s="92">
        <v>10178.3</v>
      </c>
      <c r="E24" s="92">
        <v>10178.3</v>
      </c>
      <c r="F24" s="92">
        <v>1120</v>
      </c>
      <c r="G24" s="92">
        <v>0</v>
      </c>
      <c r="H24" s="92">
        <v>0</v>
      </c>
      <c r="I24" s="92">
        <v>9058.3</v>
      </c>
      <c r="J24" s="92">
        <v>0</v>
      </c>
      <c r="K24" s="92">
        <v>0</v>
      </c>
      <c r="L24" s="92">
        <v>0</v>
      </c>
      <c r="M24" s="92">
        <v>0</v>
      </c>
      <c r="N24" s="175"/>
    </row>
    <row r="25" s="141" customFormat="1" ht="33" customHeight="1" spans="1:14">
      <c r="A25" s="158">
        <v>6</v>
      </c>
      <c r="B25" s="167" t="s">
        <v>37</v>
      </c>
      <c r="C25" s="92">
        <v>2</v>
      </c>
      <c r="D25" s="92">
        <v>215</v>
      </c>
      <c r="E25" s="92">
        <v>0</v>
      </c>
      <c r="F25" s="92">
        <v>0</v>
      </c>
      <c r="G25" s="92">
        <v>0</v>
      </c>
      <c r="H25" s="92">
        <v>0</v>
      </c>
      <c r="I25" s="92">
        <v>0</v>
      </c>
      <c r="J25" s="92">
        <v>195</v>
      </c>
      <c r="K25" s="92">
        <v>0</v>
      </c>
      <c r="L25" s="92">
        <v>20</v>
      </c>
      <c r="M25" s="92">
        <v>0</v>
      </c>
      <c r="N25" s="175"/>
    </row>
    <row r="26" s="141" customFormat="1" ht="33" customHeight="1" spans="1:14">
      <c r="A26" s="155" t="s">
        <v>38</v>
      </c>
      <c r="B26" s="156"/>
      <c r="C26" s="157">
        <f>SUM(C27:C28)</f>
        <v>52</v>
      </c>
      <c r="D26" s="157">
        <f t="shared" ref="D26:M26" si="4">SUM(D27:D28)</f>
        <v>5127.6097</v>
      </c>
      <c r="E26" s="157">
        <f t="shared" si="4"/>
        <v>2945</v>
      </c>
      <c r="F26" s="157">
        <f t="shared" si="4"/>
        <v>2807</v>
      </c>
      <c r="G26" s="157">
        <f t="shared" si="4"/>
        <v>0</v>
      </c>
      <c r="H26" s="157">
        <f t="shared" si="4"/>
        <v>0</v>
      </c>
      <c r="I26" s="157">
        <f t="shared" si="4"/>
        <v>138</v>
      </c>
      <c r="J26" s="157">
        <f t="shared" si="4"/>
        <v>2182.6097</v>
      </c>
      <c r="K26" s="157">
        <f t="shared" si="4"/>
        <v>0</v>
      </c>
      <c r="L26" s="157">
        <f t="shared" si="4"/>
        <v>0</v>
      </c>
      <c r="M26" s="157">
        <f t="shared" si="4"/>
        <v>0</v>
      </c>
      <c r="N26" s="172"/>
    </row>
    <row r="27" s="141" customFormat="1" ht="33" customHeight="1" spans="1:14">
      <c r="A27" s="158">
        <v>1</v>
      </c>
      <c r="B27" s="168" t="s">
        <v>39</v>
      </c>
      <c r="C27" s="160">
        <v>45</v>
      </c>
      <c r="D27" s="160">
        <v>3488</v>
      </c>
      <c r="E27" s="160">
        <v>1535</v>
      </c>
      <c r="F27" s="160">
        <v>1397</v>
      </c>
      <c r="G27" s="160">
        <v>0</v>
      </c>
      <c r="H27" s="160">
        <v>0</v>
      </c>
      <c r="I27" s="160">
        <v>138</v>
      </c>
      <c r="J27" s="160">
        <v>1953</v>
      </c>
      <c r="K27" s="160">
        <v>0</v>
      </c>
      <c r="L27" s="160">
        <v>0</v>
      </c>
      <c r="M27" s="160">
        <v>0</v>
      </c>
      <c r="N27" s="175"/>
    </row>
    <row r="28" s="141" customFormat="1" ht="33" customHeight="1" spans="1:14">
      <c r="A28" s="169">
        <v>2</v>
      </c>
      <c r="B28" s="168" t="s">
        <v>40</v>
      </c>
      <c r="C28" s="160">
        <v>7</v>
      </c>
      <c r="D28" s="160">
        <v>1639.6097</v>
      </c>
      <c r="E28" s="160">
        <v>1410</v>
      </c>
      <c r="F28" s="160">
        <v>1410</v>
      </c>
      <c r="G28" s="160">
        <v>0</v>
      </c>
      <c r="H28" s="160">
        <v>0</v>
      </c>
      <c r="I28" s="160">
        <v>0</v>
      </c>
      <c r="J28" s="160">
        <v>229.6097</v>
      </c>
      <c r="K28" s="160">
        <v>0</v>
      </c>
      <c r="L28" s="160">
        <v>0</v>
      </c>
      <c r="M28" s="160">
        <v>0</v>
      </c>
      <c r="N28" s="175"/>
    </row>
    <row r="29" s="141" customFormat="1" ht="33" customHeight="1" spans="1:14">
      <c r="A29" s="155" t="s">
        <v>41</v>
      </c>
      <c r="B29" s="156"/>
      <c r="C29" s="157">
        <v>1</v>
      </c>
      <c r="D29" s="157">
        <v>1800</v>
      </c>
      <c r="E29" s="157">
        <v>1800</v>
      </c>
      <c r="F29" s="157">
        <v>800</v>
      </c>
      <c r="G29" s="157">
        <v>1000</v>
      </c>
      <c r="H29" s="157">
        <v>0</v>
      </c>
      <c r="I29" s="157">
        <v>0</v>
      </c>
      <c r="J29" s="157">
        <v>0</v>
      </c>
      <c r="K29" s="157">
        <v>0</v>
      </c>
      <c r="L29" s="157">
        <v>0</v>
      </c>
      <c r="M29" s="157">
        <v>0</v>
      </c>
      <c r="N29" s="172"/>
    </row>
    <row r="30" s="141" customFormat="1" ht="33" customHeight="1" spans="1:14">
      <c r="A30" s="158">
        <v>1</v>
      </c>
      <c r="B30" s="170" t="s">
        <v>42</v>
      </c>
      <c r="C30" s="92">
        <v>1</v>
      </c>
      <c r="D30" s="92">
        <v>1800</v>
      </c>
      <c r="E30" s="92">
        <v>1800</v>
      </c>
      <c r="F30" s="92">
        <v>800</v>
      </c>
      <c r="G30" s="92">
        <v>1000</v>
      </c>
      <c r="H30" s="92">
        <v>0</v>
      </c>
      <c r="I30" s="92">
        <v>0</v>
      </c>
      <c r="J30" s="92">
        <v>0</v>
      </c>
      <c r="K30" s="92">
        <v>0</v>
      </c>
      <c r="L30" s="92">
        <v>0</v>
      </c>
      <c r="M30" s="92">
        <v>0</v>
      </c>
      <c r="N30" s="175"/>
    </row>
    <row r="31" s="141" customFormat="1" ht="33" customHeight="1" spans="1:14">
      <c r="A31" s="155" t="s">
        <v>43</v>
      </c>
      <c r="B31" s="156"/>
      <c r="C31" s="157"/>
      <c r="D31" s="157"/>
      <c r="E31" s="157"/>
      <c r="F31" s="157"/>
      <c r="G31" s="157"/>
      <c r="H31" s="157"/>
      <c r="I31" s="157"/>
      <c r="J31" s="157"/>
      <c r="K31" s="157"/>
      <c r="L31" s="157"/>
      <c r="M31" s="157"/>
      <c r="N31" s="172"/>
    </row>
    <row r="32" s="141" customFormat="1" ht="33" customHeight="1" spans="1:14">
      <c r="A32" s="158"/>
      <c r="B32" s="167"/>
      <c r="C32" s="171"/>
      <c r="D32" s="171"/>
      <c r="E32" s="171"/>
      <c r="F32" s="171"/>
      <c r="G32" s="171"/>
      <c r="H32" s="171"/>
      <c r="I32" s="171"/>
      <c r="J32" s="92"/>
      <c r="K32" s="92"/>
      <c r="L32" s="92"/>
      <c r="M32" s="92"/>
      <c r="N32" s="175"/>
    </row>
    <row r="33" s="141" customFormat="1" ht="33" customHeight="1" spans="1:14">
      <c r="A33" s="155" t="s">
        <v>44</v>
      </c>
      <c r="B33" s="156"/>
      <c r="C33" s="172">
        <v>1</v>
      </c>
      <c r="D33" s="157">
        <v>1000</v>
      </c>
      <c r="E33" s="157">
        <v>1000</v>
      </c>
      <c r="F33" s="157">
        <v>300</v>
      </c>
      <c r="G33" s="157">
        <v>0</v>
      </c>
      <c r="H33" s="157">
        <v>0</v>
      </c>
      <c r="I33" s="157">
        <v>700</v>
      </c>
      <c r="J33" s="157">
        <v>0</v>
      </c>
      <c r="K33" s="157">
        <v>0</v>
      </c>
      <c r="L33" s="157">
        <v>0</v>
      </c>
      <c r="M33" s="157">
        <v>0</v>
      </c>
      <c r="N33" s="172"/>
    </row>
  </sheetData>
  <mergeCells count="20">
    <mergeCell ref="A2:N2"/>
    <mergeCell ref="D3:M3"/>
    <mergeCell ref="E4:I4"/>
    <mergeCell ref="A6:B6"/>
    <mergeCell ref="A7:B7"/>
    <mergeCell ref="A16:B16"/>
    <mergeCell ref="A19:B19"/>
    <mergeCell ref="A26:B26"/>
    <mergeCell ref="A29:B29"/>
    <mergeCell ref="A31:B31"/>
    <mergeCell ref="A33:B33"/>
    <mergeCell ref="A3:A5"/>
    <mergeCell ref="B3:B5"/>
    <mergeCell ref="C3:C5"/>
    <mergeCell ref="D4:D5"/>
    <mergeCell ref="J4:J5"/>
    <mergeCell ref="K4:K5"/>
    <mergeCell ref="L4:L5"/>
    <mergeCell ref="M4:M5"/>
    <mergeCell ref="N3:N5"/>
  </mergeCells>
  <pageMargins left="0.66875" right="0.590277777777778" top="0.786805555555556" bottom="0.590277777777778" header="0.5" footer="0.590277777777778"/>
  <pageSetup paperSize="9" scale="86" fitToHeight="0" orientation="landscape" horizontalDpi="600"/>
  <headerFooter>
    <oddFooter>&amp;C第 &amp;P 页，共 &amp;N 页</oddFooter>
  </headerFooter>
  <ignoredErrors>
    <ignoredError sqref="C26:N26"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637"/>
  <sheetViews>
    <sheetView tabSelected="1" zoomScale="60" zoomScaleNormal="60" workbookViewId="0">
      <pane ySplit="7" topLeftCell="A8" activePane="bottomLeft" state="frozen"/>
      <selection/>
      <selection pane="bottomLeft" activeCell="B1" sqref="B1:AK2"/>
    </sheetView>
  </sheetViews>
  <sheetFormatPr defaultColWidth="9" defaultRowHeight="14.25"/>
  <cols>
    <col min="1" max="1" width="4.05833333333333" customWidth="1"/>
    <col min="2" max="2" width="8.475" style="6" customWidth="1"/>
    <col min="3" max="4" width="5.83333333333333" style="6" customWidth="1"/>
    <col min="5" max="5" width="10.1416666666667" style="6" customWidth="1"/>
    <col min="6" max="6" width="23.1916666666667" style="7" customWidth="1"/>
    <col min="7" max="7" width="31.8083333333333" style="7" customWidth="1"/>
    <col min="8" max="8" width="9" hidden="1" customWidth="1"/>
    <col min="9" max="9" width="10.825" hidden="1" customWidth="1"/>
    <col min="10" max="13" width="9" hidden="1" customWidth="1"/>
    <col min="14" max="14" width="16.5333333333333" hidden="1" customWidth="1"/>
    <col min="15" max="15" width="23.6083333333333" style="6" customWidth="1"/>
    <col min="16" max="16" width="19.3083333333333" customWidth="1"/>
    <col min="17" max="17" width="12.5" customWidth="1"/>
    <col min="18" max="20" width="12.6583333333333" customWidth="1"/>
    <col min="21" max="21" width="9.06666666666667" customWidth="1"/>
    <col min="22" max="23" width="6.10833333333333" customWidth="1"/>
    <col min="24" max="24" width="11.9416666666667" customWidth="1"/>
    <col min="25" max="30" width="9" customWidth="1"/>
    <col min="31" max="34" width="13.5416666666667" customWidth="1"/>
    <col min="35" max="35" width="16.7166666666667" customWidth="1"/>
    <col min="36" max="36" width="50.9416666666667" customWidth="1"/>
    <col min="37" max="37" width="15.9333333333333" style="6" customWidth="1"/>
    <col min="38" max="39" width="7.63333333333333" customWidth="1"/>
  </cols>
  <sheetData>
    <row r="1" s="1" customFormat="1" ht="13.5" spans="1:37">
      <c r="A1" s="1" t="s">
        <v>45</v>
      </c>
      <c r="B1" s="8" t="s">
        <v>46</v>
      </c>
      <c r="C1" s="9"/>
      <c r="D1" s="9"/>
      <c r="E1" s="9"/>
      <c r="F1" s="10"/>
      <c r="G1" s="10"/>
      <c r="H1" s="11"/>
      <c r="I1" s="11"/>
      <c r="J1" s="11"/>
      <c r="K1" s="11"/>
      <c r="L1" s="11"/>
      <c r="M1" s="11"/>
      <c r="N1" s="11"/>
      <c r="O1" s="9"/>
      <c r="P1" s="11"/>
      <c r="Q1" s="11"/>
      <c r="R1" s="11"/>
      <c r="S1" s="11"/>
      <c r="T1" s="11"/>
      <c r="U1" s="11"/>
      <c r="V1" s="11"/>
      <c r="W1" s="11"/>
      <c r="X1" s="11"/>
      <c r="Y1" s="11"/>
      <c r="Z1" s="11"/>
      <c r="AA1" s="11"/>
      <c r="AB1" s="11"/>
      <c r="AC1" s="11"/>
      <c r="AD1" s="11"/>
      <c r="AE1" s="11"/>
      <c r="AF1" s="11"/>
      <c r="AG1" s="11"/>
      <c r="AH1" s="11"/>
      <c r="AI1" s="11"/>
      <c r="AJ1" s="11"/>
      <c r="AK1" s="9"/>
    </row>
    <row r="2" s="1" customFormat="1" ht="32" customHeight="1" spans="2:37">
      <c r="B2" s="9"/>
      <c r="C2" s="9"/>
      <c r="D2" s="9"/>
      <c r="E2" s="9"/>
      <c r="F2" s="10"/>
      <c r="G2" s="10"/>
      <c r="H2" s="11"/>
      <c r="I2" s="11"/>
      <c r="J2" s="11"/>
      <c r="K2" s="11"/>
      <c r="L2" s="11"/>
      <c r="M2" s="11"/>
      <c r="N2" s="11"/>
      <c r="O2" s="9"/>
      <c r="P2" s="11"/>
      <c r="Q2" s="11"/>
      <c r="R2" s="11"/>
      <c r="S2" s="11"/>
      <c r="T2" s="11"/>
      <c r="U2" s="11"/>
      <c r="V2" s="11"/>
      <c r="W2" s="11"/>
      <c r="X2" s="11"/>
      <c r="Y2" s="11"/>
      <c r="Z2" s="11"/>
      <c r="AA2" s="11"/>
      <c r="AB2" s="11"/>
      <c r="AC2" s="11"/>
      <c r="AD2" s="11"/>
      <c r="AE2" s="11"/>
      <c r="AF2" s="11"/>
      <c r="AG2" s="11"/>
      <c r="AH2" s="11"/>
      <c r="AI2" s="11"/>
      <c r="AJ2" s="11"/>
      <c r="AK2" s="9"/>
    </row>
    <row r="3" s="1" customFormat="1" ht="32" customHeight="1" spans="2:37">
      <c r="B3" s="12" t="s">
        <v>47</v>
      </c>
      <c r="C3" s="13"/>
      <c r="D3" s="13"/>
      <c r="E3" s="13"/>
      <c r="F3" s="14"/>
      <c r="G3" s="10"/>
      <c r="H3" s="11"/>
      <c r="I3" s="11"/>
      <c r="J3" s="11"/>
      <c r="K3" s="11"/>
      <c r="L3" s="11"/>
      <c r="M3" s="11"/>
      <c r="N3" s="11"/>
      <c r="O3" s="9"/>
      <c r="P3" s="11"/>
      <c r="Q3" s="11"/>
      <c r="R3" s="11"/>
      <c r="S3" s="11"/>
      <c r="T3" s="11"/>
      <c r="U3" s="11"/>
      <c r="V3" s="11"/>
      <c r="W3" s="11"/>
      <c r="X3" s="11"/>
      <c r="Y3" s="11"/>
      <c r="Z3" s="11"/>
      <c r="AA3" s="11"/>
      <c r="AB3" s="11"/>
      <c r="AC3" s="11"/>
      <c r="AD3" s="11"/>
      <c r="AE3" s="11"/>
      <c r="AF3" s="11"/>
      <c r="AG3" s="11"/>
      <c r="AH3" s="11"/>
      <c r="AI3" s="11"/>
      <c r="AJ3" s="11"/>
      <c r="AK3" s="9"/>
    </row>
    <row r="4" s="1" customFormat="1" ht="27" customHeight="1" spans="2:37">
      <c r="B4" s="15" t="s">
        <v>2</v>
      </c>
      <c r="C4" s="16" t="s">
        <v>3</v>
      </c>
      <c r="D4" s="16" t="s">
        <v>48</v>
      </c>
      <c r="E4" s="16" t="s">
        <v>49</v>
      </c>
      <c r="F4" s="17" t="s">
        <v>50</v>
      </c>
      <c r="G4" s="17" t="s">
        <v>51</v>
      </c>
      <c r="H4" s="18" t="s">
        <v>52</v>
      </c>
      <c r="I4" s="18"/>
      <c r="J4" s="16" t="s">
        <v>53</v>
      </c>
      <c r="K4" s="37" t="s">
        <v>54</v>
      </c>
      <c r="L4" s="16" t="s">
        <v>55</v>
      </c>
      <c r="M4" s="16" t="s">
        <v>56</v>
      </c>
      <c r="N4" s="16" t="s">
        <v>57</v>
      </c>
      <c r="O4" s="16" t="s">
        <v>5</v>
      </c>
      <c r="P4" s="15"/>
      <c r="Q4" s="15"/>
      <c r="R4" s="15"/>
      <c r="S4" s="15"/>
      <c r="T4" s="15"/>
      <c r="U4" s="15"/>
      <c r="V4" s="15"/>
      <c r="W4" s="15"/>
      <c r="X4" s="15"/>
      <c r="Y4" s="16" t="s">
        <v>58</v>
      </c>
      <c r="Z4" s="16" t="s">
        <v>59</v>
      </c>
      <c r="AA4" s="16" t="s">
        <v>60</v>
      </c>
      <c r="AB4" s="16" t="s">
        <v>61</v>
      </c>
      <c r="AC4" s="16" t="s">
        <v>62</v>
      </c>
      <c r="AD4" s="16" t="s">
        <v>63</v>
      </c>
      <c r="AE4" s="16" t="s">
        <v>64</v>
      </c>
      <c r="AF4" s="15"/>
      <c r="AG4" s="16" t="s">
        <v>65</v>
      </c>
      <c r="AH4" s="16"/>
      <c r="AI4" s="37" t="s">
        <v>66</v>
      </c>
      <c r="AJ4" s="16" t="s">
        <v>67</v>
      </c>
      <c r="AK4" s="16" t="s">
        <v>6</v>
      </c>
    </row>
    <row r="5" s="1" customFormat="1" ht="49" customHeight="1" spans="2:37">
      <c r="B5" s="15"/>
      <c r="C5" s="15"/>
      <c r="D5" s="15"/>
      <c r="E5" s="15"/>
      <c r="F5" s="19"/>
      <c r="G5" s="17"/>
      <c r="H5" s="18" t="s">
        <v>68</v>
      </c>
      <c r="I5" s="18" t="s">
        <v>69</v>
      </c>
      <c r="J5" s="15"/>
      <c r="K5" s="38"/>
      <c r="L5" s="15"/>
      <c r="M5" s="15"/>
      <c r="N5" s="15"/>
      <c r="O5" s="16" t="s">
        <v>7</v>
      </c>
      <c r="P5" s="16" t="s">
        <v>70</v>
      </c>
      <c r="Q5" s="15"/>
      <c r="R5" s="15"/>
      <c r="S5" s="15"/>
      <c r="T5" s="15"/>
      <c r="U5" s="16" t="s">
        <v>71</v>
      </c>
      <c r="V5" s="16" t="s">
        <v>72</v>
      </c>
      <c r="W5" s="16" t="s">
        <v>11</v>
      </c>
      <c r="X5" s="16" t="s">
        <v>73</v>
      </c>
      <c r="Y5" s="15"/>
      <c r="Z5" s="15"/>
      <c r="AA5" s="15"/>
      <c r="AB5" s="15"/>
      <c r="AC5" s="15"/>
      <c r="AD5" s="15"/>
      <c r="AE5" s="15"/>
      <c r="AF5" s="15"/>
      <c r="AG5" s="16"/>
      <c r="AH5" s="16"/>
      <c r="AI5" s="38"/>
      <c r="AJ5" s="15"/>
      <c r="AK5" s="15"/>
    </row>
    <row r="6" s="1" customFormat="1" ht="38" customHeight="1" spans="2:37">
      <c r="B6" s="15"/>
      <c r="C6" s="15"/>
      <c r="D6" s="15"/>
      <c r="E6" s="15"/>
      <c r="F6" s="19"/>
      <c r="G6" s="17"/>
      <c r="H6" s="18"/>
      <c r="I6" s="18"/>
      <c r="J6" s="15"/>
      <c r="K6" s="39"/>
      <c r="L6" s="15"/>
      <c r="M6" s="15"/>
      <c r="N6" s="15"/>
      <c r="O6" s="15"/>
      <c r="P6" s="16" t="s">
        <v>13</v>
      </c>
      <c r="Q6" s="16" t="s">
        <v>14</v>
      </c>
      <c r="R6" s="16" t="s">
        <v>15</v>
      </c>
      <c r="S6" s="16" t="s">
        <v>16</v>
      </c>
      <c r="T6" s="16" t="s">
        <v>17</v>
      </c>
      <c r="U6" s="15"/>
      <c r="V6" s="15"/>
      <c r="W6" s="15"/>
      <c r="X6" s="15"/>
      <c r="Y6" s="15"/>
      <c r="Z6" s="15"/>
      <c r="AA6" s="15"/>
      <c r="AB6" s="15"/>
      <c r="AC6" s="15"/>
      <c r="AD6" s="15"/>
      <c r="AE6" s="16" t="s">
        <v>74</v>
      </c>
      <c r="AF6" s="16" t="s">
        <v>75</v>
      </c>
      <c r="AG6" s="16" t="s">
        <v>74</v>
      </c>
      <c r="AH6" s="16" t="s">
        <v>75</v>
      </c>
      <c r="AI6" s="39"/>
      <c r="AJ6" s="15"/>
      <c r="AK6" s="15"/>
    </row>
    <row r="7" s="2" customFormat="1" ht="37" customHeight="1" spans="2:37">
      <c r="B7" s="20" t="s">
        <v>18</v>
      </c>
      <c r="C7" s="21"/>
      <c r="D7" s="22"/>
      <c r="E7" s="22"/>
      <c r="F7" s="22">
        <f t="shared" ref="F7:O7" si="0">F8+F311+F314+F568+F623+F627+F633</f>
        <v>586</v>
      </c>
      <c r="G7" s="22">
        <f t="shared" si="0"/>
        <v>0</v>
      </c>
      <c r="H7" s="22">
        <f t="shared" si="0"/>
        <v>0</v>
      </c>
      <c r="I7" s="22">
        <f t="shared" si="0"/>
        <v>0</v>
      </c>
      <c r="J7" s="22">
        <f t="shared" si="0"/>
        <v>0</v>
      </c>
      <c r="K7" s="22">
        <f t="shared" si="0"/>
        <v>0</v>
      </c>
      <c r="L7" s="22">
        <f t="shared" si="0"/>
        <v>0</v>
      </c>
      <c r="M7" s="22">
        <f t="shared" si="0"/>
        <v>0</v>
      </c>
      <c r="N7" s="22">
        <f t="shared" si="0"/>
        <v>0</v>
      </c>
      <c r="O7" s="22">
        <f t="shared" si="0"/>
        <v>103910.9367</v>
      </c>
      <c r="P7" s="22">
        <f t="shared" ref="P7:AD7" si="1">P8+P311+P314+P568+P623+P627+P633</f>
        <v>65447.537</v>
      </c>
      <c r="Q7" s="22">
        <f t="shared" si="1"/>
        <v>37620.66</v>
      </c>
      <c r="R7" s="22">
        <f t="shared" si="1"/>
        <v>9840</v>
      </c>
      <c r="S7" s="22">
        <f t="shared" si="1"/>
        <v>4158.17</v>
      </c>
      <c r="T7" s="22">
        <f t="shared" si="1"/>
        <v>13828.707</v>
      </c>
      <c r="U7" s="22">
        <f t="shared" si="1"/>
        <v>29850.2797</v>
      </c>
      <c r="V7" s="22">
        <f t="shared" si="1"/>
        <v>221</v>
      </c>
      <c r="W7" s="22">
        <f t="shared" si="1"/>
        <v>20</v>
      </c>
      <c r="X7" s="22">
        <f t="shared" si="1"/>
        <v>8372.12</v>
      </c>
      <c r="Y7" s="22">
        <f t="shared" ref="Y7:AH7" si="2">Y8+Y311+Y314+Y568+Y623+Y627+Y633</f>
        <v>0</v>
      </c>
      <c r="Z7" s="22">
        <f t="shared" si="2"/>
        <v>0</v>
      </c>
      <c r="AA7" s="22">
        <f t="shared" si="2"/>
        <v>0</v>
      </c>
      <c r="AB7" s="22">
        <f t="shared" si="2"/>
        <v>0</v>
      </c>
      <c r="AC7" s="22">
        <f t="shared" si="2"/>
        <v>0</v>
      </c>
      <c r="AD7" s="22">
        <f t="shared" si="2"/>
        <v>2296</v>
      </c>
      <c r="AE7" s="22">
        <f t="shared" si="2"/>
        <v>652727.5</v>
      </c>
      <c r="AF7" s="22">
        <f t="shared" si="2"/>
        <v>2267265</v>
      </c>
      <c r="AG7" s="22">
        <f t="shared" si="2"/>
        <v>247256.65</v>
      </c>
      <c r="AH7" s="22">
        <f t="shared" si="2"/>
        <v>716496.8</v>
      </c>
      <c r="AI7" s="44"/>
      <c r="AJ7" s="22"/>
      <c r="AK7" s="22"/>
    </row>
    <row r="8" s="2" customFormat="1" ht="37" customHeight="1" spans="2:37">
      <c r="B8" s="23" t="s">
        <v>19</v>
      </c>
      <c r="C8" s="24"/>
      <c r="D8" s="25"/>
      <c r="E8" s="25"/>
      <c r="F8" s="25">
        <f>F9+F78+F135+F296+F301+F305+F307+F309</f>
        <v>288</v>
      </c>
      <c r="G8" s="25">
        <f t="shared" ref="G8:AH8" si="3">G9+G78+G135+G296+G301+G305+G307+G309</f>
        <v>0</v>
      </c>
      <c r="H8" s="25">
        <f t="shared" si="3"/>
        <v>0</v>
      </c>
      <c r="I8" s="25">
        <f t="shared" si="3"/>
        <v>0</v>
      </c>
      <c r="J8" s="25">
        <f t="shared" si="3"/>
        <v>0</v>
      </c>
      <c r="K8" s="25">
        <f t="shared" si="3"/>
        <v>0</v>
      </c>
      <c r="L8" s="25">
        <f t="shared" si="3"/>
        <v>0</v>
      </c>
      <c r="M8" s="25">
        <f t="shared" si="3"/>
        <v>0</v>
      </c>
      <c r="N8" s="25">
        <f t="shared" si="3"/>
        <v>0</v>
      </c>
      <c r="O8" s="25">
        <f t="shared" si="3"/>
        <v>44691.94</v>
      </c>
      <c r="P8" s="25">
        <f t="shared" si="3"/>
        <v>33602.82</v>
      </c>
      <c r="Q8" s="25">
        <f t="shared" si="3"/>
        <v>22578.95</v>
      </c>
      <c r="R8" s="25">
        <f t="shared" si="3"/>
        <v>8840</v>
      </c>
      <c r="S8" s="25">
        <f t="shared" si="3"/>
        <v>1858.17</v>
      </c>
      <c r="T8" s="25">
        <f t="shared" si="3"/>
        <v>325.7</v>
      </c>
      <c r="U8" s="25">
        <f t="shared" si="3"/>
        <v>2717</v>
      </c>
      <c r="V8" s="25">
        <f t="shared" si="3"/>
        <v>0</v>
      </c>
      <c r="W8" s="25">
        <f t="shared" si="3"/>
        <v>0</v>
      </c>
      <c r="X8" s="25">
        <f t="shared" si="3"/>
        <v>8372.12</v>
      </c>
      <c r="Y8" s="25">
        <f t="shared" si="3"/>
        <v>0</v>
      </c>
      <c r="Z8" s="25">
        <v>0</v>
      </c>
      <c r="AA8" s="25">
        <f t="shared" si="3"/>
        <v>0</v>
      </c>
      <c r="AB8" s="25">
        <f t="shared" si="3"/>
        <v>0</v>
      </c>
      <c r="AC8" s="25">
        <f t="shared" si="3"/>
        <v>0</v>
      </c>
      <c r="AD8" s="25">
        <f t="shared" si="3"/>
        <v>0</v>
      </c>
      <c r="AE8" s="25">
        <f t="shared" si="3"/>
        <v>96374</v>
      </c>
      <c r="AF8" s="25">
        <f t="shared" si="3"/>
        <v>281479</v>
      </c>
      <c r="AG8" s="25">
        <f t="shared" si="3"/>
        <v>47429</v>
      </c>
      <c r="AH8" s="25">
        <f t="shared" si="3"/>
        <v>123889</v>
      </c>
      <c r="AI8" s="45"/>
      <c r="AJ8" s="25"/>
      <c r="AK8" s="25"/>
    </row>
    <row r="9" s="3" customFormat="1" ht="37" customHeight="1" spans="2:37">
      <c r="B9" s="26" t="s">
        <v>76</v>
      </c>
      <c r="C9" s="27"/>
      <c r="D9" s="28"/>
      <c r="E9" s="28"/>
      <c r="F9" s="28">
        <f>F10+F72</f>
        <v>66</v>
      </c>
      <c r="G9" s="28">
        <f t="shared" ref="G9:AH9" si="4">G10+G72</f>
        <v>0</v>
      </c>
      <c r="H9" s="28">
        <f t="shared" si="4"/>
        <v>0</v>
      </c>
      <c r="I9" s="28">
        <f t="shared" si="4"/>
        <v>0</v>
      </c>
      <c r="J9" s="28">
        <f t="shared" si="4"/>
        <v>0</v>
      </c>
      <c r="K9" s="28">
        <f t="shared" si="4"/>
        <v>0</v>
      </c>
      <c r="L9" s="28">
        <f t="shared" si="4"/>
        <v>0</v>
      </c>
      <c r="M9" s="28">
        <f t="shared" si="4"/>
        <v>0</v>
      </c>
      <c r="N9" s="28">
        <f t="shared" si="4"/>
        <v>0</v>
      </c>
      <c r="O9" s="28">
        <f t="shared" si="4"/>
        <v>12344.87</v>
      </c>
      <c r="P9" s="28">
        <f t="shared" si="4"/>
        <v>9589.58</v>
      </c>
      <c r="Q9" s="28">
        <f t="shared" si="4"/>
        <v>4331.41</v>
      </c>
      <c r="R9" s="28">
        <f t="shared" si="4"/>
        <v>3400</v>
      </c>
      <c r="S9" s="28">
        <f t="shared" si="4"/>
        <v>1858.17</v>
      </c>
      <c r="T9" s="28">
        <f t="shared" si="4"/>
        <v>0</v>
      </c>
      <c r="U9" s="28">
        <f t="shared" si="4"/>
        <v>827</v>
      </c>
      <c r="V9" s="28">
        <f t="shared" si="4"/>
        <v>0</v>
      </c>
      <c r="W9" s="28">
        <f t="shared" si="4"/>
        <v>0</v>
      </c>
      <c r="X9" s="28">
        <f t="shared" si="4"/>
        <v>1928.29</v>
      </c>
      <c r="Y9" s="28">
        <f t="shared" si="4"/>
        <v>0</v>
      </c>
      <c r="Z9" s="28">
        <f t="shared" si="4"/>
        <v>0</v>
      </c>
      <c r="AA9" s="28">
        <f t="shared" si="4"/>
        <v>0</v>
      </c>
      <c r="AB9" s="28">
        <f t="shared" si="4"/>
        <v>0</v>
      </c>
      <c r="AC9" s="28">
        <f t="shared" si="4"/>
        <v>0</v>
      </c>
      <c r="AD9" s="28">
        <f t="shared" si="4"/>
        <v>0</v>
      </c>
      <c r="AE9" s="28">
        <f t="shared" si="4"/>
        <v>23433</v>
      </c>
      <c r="AF9" s="28">
        <f t="shared" si="4"/>
        <v>72085</v>
      </c>
      <c r="AG9" s="28">
        <f t="shared" si="4"/>
        <v>17288</v>
      </c>
      <c r="AH9" s="28">
        <f t="shared" si="4"/>
        <v>52038</v>
      </c>
      <c r="AI9" s="26"/>
      <c r="AJ9" s="28"/>
      <c r="AK9" s="28"/>
    </row>
    <row r="10" s="3" customFormat="1" ht="35" customHeight="1" spans="2:37">
      <c r="B10" s="29" t="s">
        <v>77</v>
      </c>
      <c r="C10" s="30"/>
      <c r="D10" s="31"/>
      <c r="E10" s="31"/>
      <c r="F10" s="31">
        <v>61</v>
      </c>
      <c r="G10" s="32"/>
      <c r="H10" s="32"/>
      <c r="I10" s="32"/>
      <c r="J10" s="31"/>
      <c r="K10" s="31"/>
      <c r="L10" s="31"/>
      <c r="M10" s="31"/>
      <c r="N10" s="31"/>
      <c r="O10" s="31">
        <f>SUM(O11:O71)</f>
        <v>11082.87</v>
      </c>
      <c r="P10" s="31">
        <f t="shared" ref="P10:X10" si="5">SUM(P11:P71)</f>
        <v>8950.58</v>
      </c>
      <c r="Q10" s="31">
        <f t="shared" si="5"/>
        <v>3992.41</v>
      </c>
      <c r="R10" s="31">
        <f t="shared" si="5"/>
        <v>3100</v>
      </c>
      <c r="S10" s="31">
        <f t="shared" si="5"/>
        <v>1858.17</v>
      </c>
      <c r="T10" s="31">
        <f t="shared" si="5"/>
        <v>0</v>
      </c>
      <c r="U10" s="31">
        <f t="shared" si="5"/>
        <v>330</v>
      </c>
      <c r="V10" s="31">
        <f t="shared" si="5"/>
        <v>0</v>
      </c>
      <c r="W10" s="31">
        <f t="shared" si="5"/>
        <v>0</v>
      </c>
      <c r="X10" s="31">
        <f t="shared" si="5"/>
        <v>1802.29</v>
      </c>
      <c r="Y10" s="31">
        <f t="shared" ref="Y10:AH10" si="6">SUM(Y11:Y71)</f>
        <v>0</v>
      </c>
      <c r="Z10" s="31">
        <f t="shared" si="6"/>
        <v>0</v>
      </c>
      <c r="AA10" s="31">
        <f t="shared" si="6"/>
        <v>0</v>
      </c>
      <c r="AB10" s="31">
        <f t="shared" si="6"/>
        <v>0</v>
      </c>
      <c r="AC10" s="31">
        <f t="shared" si="6"/>
        <v>0</v>
      </c>
      <c r="AD10" s="31">
        <f t="shared" si="6"/>
        <v>0</v>
      </c>
      <c r="AE10" s="31">
        <f t="shared" si="6"/>
        <v>21539</v>
      </c>
      <c r="AF10" s="31">
        <f t="shared" si="6"/>
        <v>65431</v>
      </c>
      <c r="AG10" s="31">
        <f t="shared" si="6"/>
        <v>16609</v>
      </c>
      <c r="AH10" s="31">
        <f t="shared" si="6"/>
        <v>49827</v>
      </c>
      <c r="AI10" s="32"/>
      <c r="AJ10" s="31"/>
      <c r="AK10" s="31"/>
    </row>
    <row r="11" s="4" customFormat="1" ht="206" customHeight="1" spans="2:37">
      <c r="B11" s="33">
        <v>1</v>
      </c>
      <c r="C11" s="34" t="s">
        <v>78</v>
      </c>
      <c r="D11" s="34" t="s">
        <v>20</v>
      </c>
      <c r="E11" s="34" t="s">
        <v>79</v>
      </c>
      <c r="F11" s="34" t="s">
        <v>80</v>
      </c>
      <c r="G11" s="33" t="s">
        <v>81</v>
      </c>
      <c r="H11" s="33" t="s">
        <v>82</v>
      </c>
      <c r="I11" s="33" t="s">
        <v>83</v>
      </c>
      <c r="J11" s="33" t="s">
        <v>84</v>
      </c>
      <c r="K11" s="33" t="s">
        <v>85</v>
      </c>
      <c r="L11" s="33" t="s">
        <v>86</v>
      </c>
      <c r="M11" s="33" t="s">
        <v>87</v>
      </c>
      <c r="N11" s="33" t="s">
        <v>88</v>
      </c>
      <c r="O11" s="33">
        <v>300</v>
      </c>
      <c r="P11" s="33">
        <v>300</v>
      </c>
      <c r="Q11" s="33">
        <v>300</v>
      </c>
      <c r="R11" s="33"/>
      <c r="S11" s="33"/>
      <c r="T11" s="33"/>
      <c r="U11" s="33"/>
      <c r="V11" s="33"/>
      <c r="W11" s="33"/>
      <c r="X11" s="33"/>
      <c r="Y11" s="33" t="s">
        <v>89</v>
      </c>
      <c r="Z11" s="33" t="s">
        <v>90</v>
      </c>
      <c r="AA11" s="33" t="s">
        <v>91</v>
      </c>
      <c r="AB11" s="33" t="s">
        <v>91</v>
      </c>
      <c r="AC11" s="33" t="s">
        <v>91</v>
      </c>
      <c r="AD11" s="33" t="s">
        <v>91</v>
      </c>
      <c r="AE11" s="33">
        <v>600</v>
      </c>
      <c r="AF11" s="33">
        <v>1800</v>
      </c>
      <c r="AG11" s="33">
        <v>182</v>
      </c>
      <c r="AH11" s="33">
        <v>546</v>
      </c>
      <c r="AI11" s="33" t="s">
        <v>92</v>
      </c>
      <c r="AJ11" s="33" t="s">
        <v>93</v>
      </c>
      <c r="AK11" s="33"/>
    </row>
    <row r="12" s="4" customFormat="1" ht="129" customHeight="1" spans="2:37">
      <c r="B12" s="33">
        <v>2</v>
      </c>
      <c r="C12" s="34" t="s">
        <v>78</v>
      </c>
      <c r="D12" s="34" t="s">
        <v>20</v>
      </c>
      <c r="E12" s="34" t="s">
        <v>79</v>
      </c>
      <c r="F12" s="33" t="s">
        <v>94</v>
      </c>
      <c r="G12" s="33" t="s">
        <v>95</v>
      </c>
      <c r="H12" s="33" t="s">
        <v>82</v>
      </c>
      <c r="I12" s="33" t="s">
        <v>83</v>
      </c>
      <c r="J12" s="33" t="s">
        <v>84</v>
      </c>
      <c r="K12" s="33" t="s">
        <v>85</v>
      </c>
      <c r="L12" s="33" t="s">
        <v>86</v>
      </c>
      <c r="M12" s="33" t="s">
        <v>87</v>
      </c>
      <c r="N12" s="33" t="s">
        <v>88</v>
      </c>
      <c r="O12" s="33">
        <v>100</v>
      </c>
      <c r="P12" s="33">
        <v>100</v>
      </c>
      <c r="Q12" s="33">
        <v>100</v>
      </c>
      <c r="R12" s="33"/>
      <c r="S12" s="33"/>
      <c r="T12" s="33"/>
      <c r="U12" s="33"/>
      <c r="V12" s="33"/>
      <c r="W12" s="33"/>
      <c r="X12" s="33"/>
      <c r="Y12" s="33" t="s">
        <v>89</v>
      </c>
      <c r="Z12" s="33" t="s">
        <v>90</v>
      </c>
      <c r="AA12" s="33" t="s">
        <v>91</v>
      </c>
      <c r="AB12" s="33" t="s">
        <v>91</v>
      </c>
      <c r="AC12" s="33" t="s">
        <v>91</v>
      </c>
      <c r="AD12" s="33" t="s">
        <v>91</v>
      </c>
      <c r="AE12" s="33">
        <v>300</v>
      </c>
      <c r="AF12" s="33">
        <v>520</v>
      </c>
      <c r="AG12" s="33">
        <v>95</v>
      </c>
      <c r="AH12" s="33">
        <v>285</v>
      </c>
      <c r="AI12" s="33" t="s">
        <v>92</v>
      </c>
      <c r="AJ12" s="33" t="s">
        <v>96</v>
      </c>
      <c r="AK12" s="33"/>
    </row>
    <row r="13" s="4" customFormat="1" ht="149" customHeight="1" spans="2:37">
      <c r="B13" s="33">
        <v>3</v>
      </c>
      <c r="C13" s="34" t="s">
        <v>78</v>
      </c>
      <c r="D13" s="34" t="s">
        <v>20</v>
      </c>
      <c r="E13" s="34" t="s">
        <v>79</v>
      </c>
      <c r="F13" s="33" t="s">
        <v>97</v>
      </c>
      <c r="G13" s="33" t="s">
        <v>98</v>
      </c>
      <c r="H13" s="33" t="s">
        <v>82</v>
      </c>
      <c r="I13" s="33" t="s">
        <v>83</v>
      </c>
      <c r="J13" s="33" t="s">
        <v>84</v>
      </c>
      <c r="K13" s="33" t="s">
        <v>85</v>
      </c>
      <c r="L13" s="33" t="s">
        <v>86</v>
      </c>
      <c r="M13" s="33" t="s">
        <v>87</v>
      </c>
      <c r="N13" s="33" t="s">
        <v>88</v>
      </c>
      <c r="O13" s="33">
        <v>500</v>
      </c>
      <c r="P13" s="33">
        <v>500</v>
      </c>
      <c r="Q13" s="33">
        <v>500</v>
      </c>
      <c r="R13" s="33"/>
      <c r="S13" s="33"/>
      <c r="T13" s="33"/>
      <c r="U13" s="33"/>
      <c r="V13" s="33"/>
      <c r="W13" s="33"/>
      <c r="X13" s="33"/>
      <c r="Y13" s="33" t="s">
        <v>89</v>
      </c>
      <c r="Z13" s="33" t="s">
        <v>90</v>
      </c>
      <c r="AA13" s="33" t="s">
        <v>91</v>
      </c>
      <c r="AB13" s="33" t="s">
        <v>91</v>
      </c>
      <c r="AC13" s="33" t="s">
        <v>91</v>
      </c>
      <c r="AD13" s="33" t="s">
        <v>91</v>
      </c>
      <c r="AE13" s="33">
        <v>320</v>
      </c>
      <c r="AF13" s="33">
        <v>980</v>
      </c>
      <c r="AG13" s="33">
        <v>100</v>
      </c>
      <c r="AH13" s="33">
        <v>305</v>
      </c>
      <c r="AI13" s="33" t="s">
        <v>92</v>
      </c>
      <c r="AJ13" s="33" t="s">
        <v>99</v>
      </c>
      <c r="AK13" s="33"/>
    </row>
    <row r="14" s="4" customFormat="1" ht="235" customHeight="1" spans="2:37">
      <c r="B14" s="33">
        <v>4</v>
      </c>
      <c r="C14" s="34" t="s">
        <v>78</v>
      </c>
      <c r="D14" s="34" t="s">
        <v>20</v>
      </c>
      <c r="E14" s="34" t="s">
        <v>79</v>
      </c>
      <c r="F14" s="33" t="s">
        <v>100</v>
      </c>
      <c r="G14" s="33" t="s">
        <v>101</v>
      </c>
      <c r="H14" s="33" t="s">
        <v>82</v>
      </c>
      <c r="I14" s="33" t="s">
        <v>83</v>
      </c>
      <c r="J14" s="33" t="s">
        <v>84</v>
      </c>
      <c r="K14" s="33" t="s">
        <v>102</v>
      </c>
      <c r="L14" s="33" t="s">
        <v>86</v>
      </c>
      <c r="M14" s="33" t="s">
        <v>87</v>
      </c>
      <c r="N14" s="33" t="s">
        <v>88</v>
      </c>
      <c r="O14" s="33">
        <v>500</v>
      </c>
      <c r="P14" s="33">
        <v>500</v>
      </c>
      <c r="Q14" s="33"/>
      <c r="R14" s="33">
        <v>500</v>
      </c>
      <c r="S14" s="33"/>
      <c r="T14" s="33"/>
      <c r="U14" s="33"/>
      <c r="V14" s="33"/>
      <c r="W14" s="33"/>
      <c r="X14" s="33"/>
      <c r="Y14" s="33" t="s">
        <v>89</v>
      </c>
      <c r="Z14" s="33" t="s">
        <v>90</v>
      </c>
      <c r="AA14" s="33" t="s">
        <v>91</v>
      </c>
      <c r="AB14" s="33" t="s">
        <v>91</v>
      </c>
      <c r="AC14" s="33" t="s">
        <v>91</v>
      </c>
      <c r="AD14" s="33" t="s">
        <v>91</v>
      </c>
      <c r="AE14" s="33">
        <v>500</v>
      </c>
      <c r="AF14" s="33">
        <v>1500</v>
      </c>
      <c r="AG14" s="33">
        <v>150</v>
      </c>
      <c r="AH14" s="33">
        <v>450</v>
      </c>
      <c r="AI14" s="33" t="s">
        <v>92</v>
      </c>
      <c r="AJ14" s="33" t="s">
        <v>103</v>
      </c>
      <c r="AK14" s="33"/>
    </row>
    <row r="15" s="4" customFormat="1" ht="235" customHeight="1" spans="2:37">
      <c r="B15" s="33">
        <v>5</v>
      </c>
      <c r="C15" s="34" t="s">
        <v>78</v>
      </c>
      <c r="D15" s="34" t="s">
        <v>20</v>
      </c>
      <c r="E15" s="34" t="s">
        <v>79</v>
      </c>
      <c r="F15" s="33" t="s">
        <v>104</v>
      </c>
      <c r="G15" s="33" t="s">
        <v>105</v>
      </c>
      <c r="H15" s="33" t="s">
        <v>82</v>
      </c>
      <c r="I15" s="33" t="s">
        <v>83</v>
      </c>
      <c r="J15" s="33" t="s">
        <v>84</v>
      </c>
      <c r="K15" s="33" t="s">
        <v>102</v>
      </c>
      <c r="L15" s="33" t="s">
        <v>86</v>
      </c>
      <c r="M15" s="33" t="s">
        <v>87</v>
      </c>
      <c r="N15" s="33" t="s">
        <v>88</v>
      </c>
      <c r="O15" s="33">
        <v>600</v>
      </c>
      <c r="P15" s="33">
        <v>600</v>
      </c>
      <c r="Q15" s="33"/>
      <c r="R15" s="33">
        <v>600</v>
      </c>
      <c r="S15" s="33"/>
      <c r="T15" s="33"/>
      <c r="U15" s="33"/>
      <c r="V15" s="33"/>
      <c r="W15" s="33"/>
      <c r="X15" s="33"/>
      <c r="Y15" s="33" t="s">
        <v>89</v>
      </c>
      <c r="Z15" s="33" t="s">
        <v>90</v>
      </c>
      <c r="AA15" s="33" t="s">
        <v>91</v>
      </c>
      <c r="AB15" s="33" t="s">
        <v>91</v>
      </c>
      <c r="AC15" s="33" t="s">
        <v>91</v>
      </c>
      <c r="AD15" s="33" t="s">
        <v>91</v>
      </c>
      <c r="AE15" s="33">
        <v>350</v>
      </c>
      <c r="AF15" s="33">
        <v>2450</v>
      </c>
      <c r="AG15" s="33">
        <v>100</v>
      </c>
      <c r="AH15" s="33">
        <v>320</v>
      </c>
      <c r="AI15" s="33" t="s">
        <v>92</v>
      </c>
      <c r="AJ15" s="33" t="s">
        <v>106</v>
      </c>
      <c r="AK15" s="33"/>
    </row>
    <row r="16" s="4" customFormat="1" ht="309" customHeight="1" spans="2:37">
      <c r="B16" s="33">
        <v>6</v>
      </c>
      <c r="C16" s="34" t="s">
        <v>78</v>
      </c>
      <c r="D16" s="34" t="s">
        <v>20</v>
      </c>
      <c r="E16" s="34" t="s">
        <v>79</v>
      </c>
      <c r="F16" s="33" t="s">
        <v>107</v>
      </c>
      <c r="G16" s="33" t="s">
        <v>108</v>
      </c>
      <c r="H16" s="33" t="s">
        <v>82</v>
      </c>
      <c r="I16" s="33" t="s">
        <v>83</v>
      </c>
      <c r="J16" s="33" t="s">
        <v>84</v>
      </c>
      <c r="K16" s="33" t="s">
        <v>102</v>
      </c>
      <c r="L16" s="33" t="s">
        <v>86</v>
      </c>
      <c r="M16" s="33" t="s">
        <v>87</v>
      </c>
      <c r="N16" s="33" t="s">
        <v>88</v>
      </c>
      <c r="O16" s="33">
        <v>900</v>
      </c>
      <c r="P16" s="33">
        <v>900</v>
      </c>
      <c r="Q16" s="33"/>
      <c r="R16" s="33">
        <v>900</v>
      </c>
      <c r="S16" s="33"/>
      <c r="T16" s="33"/>
      <c r="U16" s="33"/>
      <c r="V16" s="33"/>
      <c r="W16" s="33"/>
      <c r="X16" s="33"/>
      <c r="Y16" s="33" t="s">
        <v>89</v>
      </c>
      <c r="Z16" s="33" t="s">
        <v>90</v>
      </c>
      <c r="AA16" s="33" t="s">
        <v>91</v>
      </c>
      <c r="AB16" s="33" t="s">
        <v>91</v>
      </c>
      <c r="AC16" s="33" t="s">
        <v>91</v>
      </c>
      <c r="AD16" s="33" t="s">
        <v>91</v>
      </c>
      <c r="AE16" s="33">
        <v>450</v>
      </c>
      <c r="AF16" s="33">
        <v>1350</v>
      </c>
      <c r="AG16" s="33">
        <v>144</v>
      </c>
      <c r="AH16" s="33">
        <v>450</v>
      </c>
      <c r="AI16" s="33" t="s">
        <v>92</v>
      </c>
      <c r="AJ16" s="33" t="s">
        <v>106</v>
      </c>
      <c r="AK16" s="33"/>
    </row>
    <row r="17" s="4" customFormat="1" ht="278" customHeight="1" spans="2:37">
      <c r="B17" s="33">
        <v>7</v>
      </c>
      <c r="C17" s="34" t="s">
        <v>78</v>
      </c>
      <c r="D17" s="34" t="s">
        <v>20</v>
      </c>
      <c r="E17" s="34" t="s">
        <v>79</v>
      </c>
      <c r="F17" s="33" t="s">
        <v>109</v>
      </c>
      <c r="G17" s="33" t="s">
        <v>110</v>
      </c>
      <c r="H17" s="33" t="s">
        <v>82</v>
      </c>
      <c r="I17" s="33" t="s">
        <v>83</v>
      </c>
      <c r="J17" s="33" t="s">
        <v>84</v>
      </c>
      <c r="K17" s="33" t="s">
        <v>102</v>
      </c>
      <c r="L17" s="33" t="s">
        <v>86</v>
      </c>
      <c r="M17" s="33" t="s">
        <v>87</v>
      </c>
      <c r="N17" s="33" t="s">
        <v>88</v>
      </c>
      <c r="O17" s="33">
        <v>200</v>
      </c>
      <c r="P17" s="33">
        <v>200</v>
      </c>
      <c r="Q17" s="33">
        <v>200</v>
      </c>
      <c r="R17" s="33"/>
      <c r="S17" s="33"/>
      <c r="T17" s="33"/>
      <c r="U17" s="33"/>
      <c r="V17" s="33"/>
      <c r="W17" s="33"/>
      <c r="X17" s="33"/>
      <c r="Y17" s="33" t="s">
        <v>89</v>
      </c>
      <c r="Z17" s="33" t="s">
        <v>90</v>
      </c>
      <c r="AA17" s="33" t="s">
        <v>91</v>
      </c>
      <c r="AB17" s="33" t="s">
        <v>91</v>
      </c>
      <c r="AC17" s="33" t="s">
        <v>91</v>
      </c>
      <c r="AD17" s="33" t="s">
        <v>91</v>
      </c>
      <c r="AE17" s="33">
        <v>160</v>
      </c>
      <c r="AF17" s="33">
        <v>485</v>
      </c>
      <c r="AG17" s="33">
        <v>50</v>
      </c>
      <c r="AH17" s="33">
        <v>155</v>
      </c>
      <c r="AI17" s="33" t="s">
        <v>92</v>
      </c>
      <c r="AJ17" s="33" t="s">
        <v>111</v>
      </c>
      <c r="AK17" s="33"/>
    </row>
    <row r="18" s="4" customFormat="1" ht="91" customHeight="1" spans="2:37">
      <c r="B18" s="33">
        <v>8</v>
      </c>
      <c r="C18" s="34" t="s">
        <v>78</v>
      </c>
      <c r="D18" s="34" t="s">
        <v>20</v>
      </c>
      <c r="E18" s="34" t="s">
        <v>79</v>
      </c>
      <c r="F18" s="33" t="s">
        <v>112</v>
      </c>
      <c r="G18" s="33" t="s">
        <v>113</v>
      </c>
      <c r="H18" s="33" t="s">
        <v>82</v>
      </c>
      <c r="I18" s="33" t="s">
        <v>83</v>
      </c>
      <c r="J18" s="33" t="s">
        <v>84</v>
      </c>
      <c r="K18" s="33" t="s">
        <v>114</v>
      </c>
      <c r="L18" s="33" t="s">
        <v>115</v>
      </c>
      <c r="M18" s="33" t="s">
        <v>116</v>
      </c>
      <c r="N18" s="33">
        <v>13909155158</v>
      </c>
      <c r="O18" s="33">
        <v>360</v>
      </c>
      <c r="P18" s="33">
        <v>360</v>
      </c>
      <c r="Q18" s="33">
        <v>360</v>
      </c>
      <c r="R18" s="33"/>
      <c r="S18" s="33"/>
      <c r="T18" s="33"/>
      <c r="U18" s="33"/>
      <c r="V18" s="33"/>
      <c r="W18" s="33"/>
      <c r="X18" s="33"/>
      <c r="Y18" s="33" t="s">
        <v>89</v>
      </c>
      <c r="Z18" s="33" t="s">
        <v>90</v>
      </c>
      <c r="AA18" s="33" t="s">
        <v>91</v>
      </c>
      <c r="AB18" s="33" t="s">
        <v>91</v>
      </c>
      <c r="AC18" s="33" t="s">
        <v>91</v>
      </c>
      <c r="AD18" s="33" t="s">
        <v>91</v>
      </c>
      <c r="AE18" s="33">
        <v>290</v>
      </c>
      <c r="AF18" s="33">
        <v>680</v>
      </c>
      <c r="AG18" s="33">
        <v>88</v>
      </c>
      <c r="AH18" s="33">
        <v>225</v>
      </c>
      <c r="AI18" s="33" t="s">
        <v>92</v>
      </c>
      <c r="AJ18" s="33" t="s">
        <v>117</v>
      </c>
      <c r="AK18" s="33"/>
    </row>
    <row r="19" s="4" customFormat="1" ht="91" customHeight="1" spans="2:37">
      <c r="B19" s="33">
        <v>9</v>
      </c>
      <c r="C19" s="34" t="s">
        <v>78</v>
      </c>
      <c r="D19" s="34" t="s">
        <v>20</v>
      </c>
      <c r="E19" s="34" t="s">
        <v>79</v>
      </c>
      <c r="F19" s="33" t="s">
        <v>118</v>
      </c>
      <c r="G19" s="33" t="s">
        <v>119</v>
      </c>
      <c r="H19" s="33" t="s">
        <v>82</v>
      </c>
      <c r="I19" s="33" t="s">
        <v>83</v>
      </c>
      <c r="J19" s="33" t="s">
        <v>84</v>
      </c>
      <c r="K19" s="33" t="s">
        <v>114</v>
      </c>
      <c r="L19" s="33" t="s">
        <v>115</v>
      </c>
      <c r="M19" s="33" t="s">
        <v>116</v>
      </c>
      <c r="N19" s="33">
        <v>13909155158</v>
      </c>
      <c r="O19" s="33">
        <v>360</v>
      </c>
      <c r="P19" s="33">
        <v>360</v>
      </c>
      <c r="Q19" s="33">
        <v>360</v>
      </c>
      <c r="R19" s="33"/>
      <c r="S19" s="33"/>
      <c r="T19" s="33"/>
      <c r="U19" s="33"/>
      <c r="V19" s="33"/>
      <c r="W19" s="33"/>
      <c r="X19" s="33"/>
      <c r="Y19" s="33" t="s">
        <v>89</v>
      </c>
      <c r="Z19" s="33" t="s">
        <v>90</v>
      </c>
      <c r="AA19" s="33" t="s">
        <v>91</v>
      </c>
      <c r="AB19" s="33" t="s">
        <v>91</v>
      </c>
      <c r="AC19" s="33" t="s">
        <v>91</v>
      </c>
      <c r="AD19" s="33" t="s">
        <v>91</v>
      </c>
      <c r="AE19" s="33">
        <v>290</v>
      </c>
      <c r="AF19" s="33">
        <v>890</v>
      </c>
      <c r="AG19" s="33">
        <v>95</v>
      </c>
      <c r="AH19" s="33">
        <v>280</v>
      </c>
      <c r="AI19" s="33" t="s">
        <v>92</v>
      </c>
      <c r="AJ19" s="33" t="s">
        <v>120</v>
      </c>
      <c r="AK19" s="33"/>
    </row>
    <row r="20" s="4" customFormat="1" ht="91" customHeight="1" spans="2:37">
      <c r="B20" s="33">
        <v>10</v>
      </c>
      <c r="C20" s="34" t="s">
        <v>78</v>
      </c>
      <c r="D20" s="34" t="s">
        <v>20</v>
      </c>
      <c r="E20" s="34" t="s">
        <v>79</v>
      </c>
      <c r="F20" s="33" t="s">
        <v>121</v>
      </c>
      <c r="G20" s="33" t="s">
        <v>122</v>
      </c>
      <c r="H20" s="33" t="s">
        <v>82</v>
      </c>
      <c r="I20" s="33" t="s">
        <v>83</v>
      </c>
      <c r="J20" s="33" t="s">
        <v>84</v>
      </c>
      <c r="K20" s="33" t="s">
        <v>114</v>
      </c>
      <c r="L20" s="33" t="s">
        <v>115</v>
      </c>
      <c r="M20" s="33" t="s">
        <v>116</v>
      </c>
      <c r="N20" s="33">
        <v>13909155158</v>
      </c>
      <c r="O20" s="33">
        <v>180</v>
      </c>
      <c r="P20" s="33">
        <v>180</v>
      </c>
      <c r="Q20" s="33">
        <v>180</v>
      </c>
      <c r="R20" s="33"/>
      <c r="S20" s="33"/>
      <c r="T20" s="33"/>
      <c r="U20" s="33"/>
      <c r="V20" s="33"/>
      <c r="W20" s="33"/>
      <c r="X20" s="33"/>
      <c r="Y20" s="33" t="s">
        <v>89</v>
      </c>
      <c r="Z20" s="33" t="s">
        <v>90</v>
      </c>
      <c r="AA20" s="33" t="s">
        <v>91</v>
      </c>
      <c r="AB20" s="33" t="s">
        <v>91</v>
      </c>
      <c r="AC20" s="33" t="s">
        <v>91</v>
      </c>
      <c r="AD20" s="33" t="s">
        <v>91</v>
      </c>
      <c r="AE20" s="33">
        <v>144</v>
      </c>
      <c r="AF20" s="33">
        <v>432</v>
      </c>
      <c r="AG20" s="33">
        <v>45</v>
      </c>
      <c r="AH20" s="33">
        <v>135</v>
      </c>
      <c r="AI20" s="33" t="s">
        <v>92</v>
      </c>
      <c r="AJ20" s="33" t="s">
        <v>123</v>
      </c>
      <c r="AK20" s="33"/>
    </row>
    <row r="21" s="4" customFormat="1" ht="91" customHeight="1" spans="2:37">
      <c r="B21" s="33">
        <v>11</v>
      </c>
      <c r="C21" s="34" t="s">
        <v>78</v>
      </c>
      <c r="D21" s="34" t="s">
        <v>20</v>
      </c>
      <c r="E21" s="34" t="s">
        <v>79</v>
      </c>
      <c r="F21" s="33" t="s">
        <v>124</v>
      </c>
      <c r="G21" s="33" t="s">
        <v>125</v>
      </c>
      <c r="H21" s="33" t="s">
        <v>82</v>
      </c>
      <c r="I21" s="33" t="s">
        <v>83</v>
      </c>
      <c r="J21" s="33" t="s">
        <v>84</v>
      </c>
      <c r="K21" s="33" t="s">
        <v>114</v>
      </c>
      <c r="L21" s="33" t="s">
        <v>115</v>
      </c>
      <c r="M21" s="33" t="s">
        <v>116</v>
      </c>
      <c r="N21" s="33">
        <v>13909155158</v>
      </c>
      <c r="O21" s="33">
        <v>180</v>
      </c>
      <c r="P21" s="33">
        <v>180</v>
      </c>
      <c r="Q21" s="33">
        <v>180</v>
      </c>
      <c r="R21" s="33"/>
      <c r="S21" s="33"/>
      <c r="T21" s="33"/>
      <c r="U21" s="33"/>
      <c r="V21" s="33"/>
      <c r="W21" s="33"/>
      <c r="X21" s="33"/>
      <c r="Y21" s="33" t="s">
        <v>89</v>
      </c>
      <c r="Z21" s="33" t="s">
        <v>90</v>
      </c>
      <c r="AA21" s="33" t="s">
        <v>91</v>
      </c>
      <c r="AB21" s="33" t="s">
        <v>91</v>
      </c>
      <c r="AC21" s="33" t="s">
        <v>91</v>
      </c>
      <c r="AD21" s="33" t="s">
        <v>91</v>
      </c>
      <c r="AE21" s="33">
        <v>150</v>
      </c>
      <c r="AF21" s="33">
        <v>450</v>
      </c>
      <c r="AG21" s="33">
        <v>50</v>
      </c>
      <c r="AH21" s="33">
        <v>154</v>
      </c>
      <c r="AI21" s="33" t="s">
        <v>92</v>
      </c>
      <c r="AJ21" s="33" t="s">
        <v>126</v>
      </c>
      <c r="AK21" s="33"/>
    </row>
    <row r="22" s="2" customFormat="1" ht="165" customHeight="1" spans="2:39">
      <c r="B22" s="33">
        <v>12</v>
      </c>
      <c r="C22" s="34" t="s">
        <v>78</v>
      </c>
      <c r="D22" s="34" t="s">
        <v>20</v>
      </c>
      <c r="E22" s="34" t="s">
        <v>79</v>
      </c>
      <c r="F22" s="34" t="s">
        <v>127</v>
      </c>
      <c r="G22" s="34" t="s">
        <v>128</v>
      </c>
      <c r="H22" s="34" t="s">
        <v>129</v>
      </c>
      <c r="I22" s="33" t="s">
        <v>83</v>
      </c>
      <c r="J22" s="40" t="s">
        <v>130</v>
      </c>
      <c r="K22" s="34" t="s">
        <v>129</v>
      </c>
      <c r="L22" s="34" t="s">
        <v>86</v>
      </c>
      <c r="M22" s="34" t="s">
        <v>131</v>
      </c>
      <c r="N22" s="40">
        <v>13992570011</v>
      </c>
      <c r="O22" s="40">
        <v>49</v>
      </c>
      <c r="P22" s="40">
        <v>49</v>
      </c>
      <c r="Q22" s="40"/>
      <c r="R22" s="40"/>
      <c r="S22" s="40">
        <v>49</v>
      </c>
      <c r="T22" s="40"/>
      <c r="U22" s="40"/>
      <c r="V22" s="40"/>
      <c r="W22" s="40"/>
      <c r="X22" s="40"/>
      <c r="Y22" s="34" t="s">
        <v>89</v>
      </c>
      <c r="Z22" s="34" t="s">
        <v>90</v>
      </c>
      <c r="AA22" s="34" t="s">
        <v>91</v>
      </c>
      <c r="AB22" s="34" t="s">
        <v>91</v>
      </c>
      <c r="AC22" s="34" t="s">
        <v>91</v>
      </c>
      <c r="AD22" s="34" t="s">
        <v>91</v>
      </c>
      <c r="AE22" s="40">
        <v>90</v>
      </c>
      <c r="AF22" s="40">
        <v>342</v>
      </c>
      <c r="AG22" s="40">
        <v>65</v>
      </c>
      <c r="AH22" s="40">
        <v>180</v>
      </c>
      <c r="AI22" s="34" t="s">
        <v>132</v>
      </c>
      <c r="AJ22" s="34" t="s">
        <v>133</v>
      </c>
      <c r="AK22" s="40"/>
      <c r="AL22" s="4"/>
      <c r="AM22" s="4"/>
    </row>
    <row r="23" s="2" customFormat="1" ht="165" customHeight="1" spans="2:39">
      <c r="B23" s="33">
        <v>13</v>
      </c>
      <c r="C23" s="34" t="s">
        <v>78</v>
      </c>
      <c r="D23" s="34" t="s">
        <v>20</v>
      </c>
      <c r="E23" s="34" t="s">
        <v>79</v>
      </c>
      <c r="F23" s="34" t="s">
        <v>134</v>
      </c>
      <c r="G23" s="34" t="s">
        <v>128</v>
      </c>
      <c r="H23" s="34" t="s">
        <v>135</v>
      </c>
      <c r="I23" s="33" t="s">
        <v>83</v>
      </c>
      <c r="J23" s="40" t="s">
        <v>130</v>
      </c>
      <c r="K23" s="35" t="s">
        <v>135</v>
      </c>
      <c r="L23" s="34" t="s">
        <v>86</v>
      </c>
      <c r="M23" s="34" t="s">
        <v>136</v>
      </c>
      <c r="N23" s="40">
        <v>15319859777</v>
      </c>
      <c r="O23" s="40">
        <v>62</v>
      </c>
      <c r="P23" s="40">
        <v>62</v>
      </c>
      <c r="Q23" s="40"/>
      <c r="R23" s="40"/>
      <c r="S23" s="40">
        <v>62</v>
      </c>
      <c r="T23" s="40"/>
      <c r="U23" s="40"/>
      <c r="V23" s="40"/>
      <c r="W23" s="40"/>
      <c r="X23" s="40"/>
      <c r="Y23" s="34" t="s">
        <v>89</v>
      </c>
      <c r="Z23" s="34" t="s">
        <v>90</v>
      </c>
      <c r="AA23" s="34" t="s">
        <v>91</v>
      </c>
      <c r="AB23" s="34" t="s">
        <v>91</v>
      </c>
      <c r="AC23" s="34" t="s">
        <v>91</v>
      </c>
      <c r="AD23" s="34" t="s">
        <v>91</v>
      </c>
      <c r="AE23" s="40">
        <v>50</v>
      </c>
      <c r="AF23" s="40">
        <v>196</v>
      </c>
      <c r="AG23" s="40">
        <v>30</v>
      </c>
      <c r="AH23" s="40">
        <v>113</v>
      </c>
      <c r="AI23" s="34" t="s">
        <v>132</v>
      </c>
      <c r="AJ23" s="34" t="s">
        <v>137</v>
      </c>
      <c r="AK23" s="40"/>
      <c r="AL23" s="4"/>
      <c r="AM23" s="4"/>
    </row>
    <row r="24" s="2" customFormat="1" ht="150" customHeight="1" spans="2:39">
      <c r="B24" s="33">
        <v>14</v>
      </c>
      <c r="C24" s="34" t="s">
        <v>78</v>
      </c>
      <c r="D24" s="34" t="s">
        <v>20</v>
      </c>
      <c r="E24" s="34" t="s">
        <v>79</v>
      </c>
      <c r="F24" s="34" t="s">
        <v>138</v>
      </c>
      <c r="G24" s="34" t="s">
        <v>128</v>
      </c>
      <c r="H24" s="34" t="s">
        <v>139</v>
      </c>
      <c r="I24" s="33" t="s">
        <v>83</v>
      </c>
      <c r="J24" s="40" t="s">
        <v>130</v>
      </c>
      <c r="K24" s="34" t="s">
        <v>139</v>
      </c>
      <c r="L24" s="34" t="s">
        <v>86</v>
      </c>
      <c r="M24" s="34" t="s">
        <v>140</v>
      </c>
      <c r="N24" s="40">
        <v>18329533633</v>
      </c>
      <c r="O24" s="40">
        <v>75.2</v>
      </c>
      <c r="P24" s="40">
        <v>75.2</v>
      </c>
      <c r="Q24" s="40"/>
      <c r="R24" s="40"/>
      <c r="S24" s="40">
        <v>75.2</v>
      </c>
      <c r="T24" s="40"/>
      <c r="U24" s="40"/>
      <c r="V24" s="40"/>
      <c r="W24" s="40"/>
      <c r="X24" s="40"/>
      <c r="Y24" s="34" t="s">
        <v>89</v>
      </c>
      <c r="Z24" s="34" t="s">
        <v>90</v>
      </c>
      <c r="AA24" s="34" t="s">
        <v>91</v>
      </c>
      <c r="AB24" s="34" t="s">
        <v>91</v>
      </c>
      <c r="AC24" s="34" t="s">
        <v>91</v>
      </c>
      <c r="AD24" s="34" t="s">
        <v>91</v>
      </c>
      <c r="AE24" s="40">
        <v>75</v>
      </c>
      <c r="AF24" s="40">
        <v>185</v>
      </c>
      <c r="AG24" s="40">
        <v>38</v>
      </c>
      <c r="AH24" s="40">
        <v>115</v>
      </c>
      <c r="AI24" s="34" t="s">
        <v>132</v>
      </c>
      <c r="AJ24" s="34" t="s">
        <v>141</v>
      </c>
      <c r="AK24" s="40"/>
      <c r="AL24" s="4"/>
      <c r="AM24" s="4"/>
    </row>
    <row r="25" s="2" customFormat="1" ht="153" customHeight="1" spans="2:39">
      <c r="B25" s="33">
        <v>15</v>
      </c>
      <c r="C25" s="34" t="s">
        <v>78</v>
      </c>
      <c r="D25" s="34" t="s">
        <v>20</v>
      </c>
      <c r="E25" s="34" t="s">
        <v>79</v>
      </c>
      <c r="F25" s="34" t="s">
        <v>142</v>
      </c>
      <c r="G25" s="34" t="s">
        <v>128</v>
      </c>
      <c r="H25" s="34" t="s">
        <v>143</v>
      </c>
      <c r="I25" s="33" t="s">
        <v>83</v>
      </c>
      <c r="J25" s="40" t="s">
        <v>130</v>
      </c>
      <c r="K25" s="34" t="s">
        <v>143</v>
      </c>
      <c r="L25" s="34" t="s">
        <v>86</v>
      </c>
      <c r="M25" s="34" t="s">
        <v>144</v>
      </c>
      <c r="N25" s="40">
        <v>15389511222</v>
      </c>
      <c r="O25" s="40">
        <v>4</v>
      </c>
      <c r="P25" s="40">
        <v>4</v>
      </c>
      <c r="Q25" s="40"/>
      <c r="R25" s="40"/>
      <c r="S25" s="40">
        <v>4</v>
      </c>
      <c r="T25" s="40"/>
      <c r="U25" s="40"/>
      <c r="V25" s="40"/>
      <c r="W25" s="40"/>
      <c r="X25" s="40"/>
      <c r="Y25" s="34" t="s">
        <v>89</v>
      </c>
      <c r="Z25" s="34" t="s">
        <v>90</v>
      </c>
      <c r="AA25" s="34" t="s">
        <v>91</v>
      </c>
      <c r="AB25" s="34" t="s">
        <v>91</v>
      </c>
      <c r="AC25" s="34" t="s">
        <v>90</v>
      </c>
      <c r="AD25" s="34" t="s">
        <v>91</v>
      </c>
      <c r="AE25" s="40">
        <v>4</v>
      </c>
      <c r="AF25" s="40">
        <v>9</v>
      </c>
      <c r="AG25" s="40">
        <v>2</v>
      </c>
      <c r="AH25" s="40">
        <v>6</v>
      </c>
      <c r="AI25" s="34" t="s">
        <v>132</v>
      </c>
      <c r="AJ25" s="34" t="s">
        <v>145</v>
      </c>
      <c r="AK25" s="40"/>
      <c r="AL25" s="4"/>
      <c r="AM25" s="4"/>
    </row>
    <row r="26" s="2" customFormat="1" ht="159" customHeight="1" spans="2:39">
      <c r="B26" s="33">
        <v>16</v>
      </c>
      <c r="C26" s="34" t="s">
        <v>78</v>
      </c>
      <c r="D26" s="34" t="s">
        <v>20</v>
      </c>
      <c r="E26" s="34" t="s">
        <v>79</v>
      </c>
      <c r="F26" s="34" t="s">
        <v>146</v>
      </c>
      <c r="G26" s="34" t="s">
        <v>128</v>
      </c>
      <c r="H26" s="34" t="s">
        <v>147</v>
      </c>
      <c r="I26" s="33" t="s">
        <v>83</v>
      </c>
      <c r="J26" s="40" t="s">
        <v>130</v>
      </c>
      <c r="K26" s="34" t="s">
        <v>147</v>
      </c>
      <c r="L26" s="34" t="s">
        <v>86</v>
      </c>
      <c r="M26" s="34" t="s">
        <v>148</v>
      </c>
      <c r="N26" s="40">
        <v>13909152287</v>
      </c>
      <c r="O26" s="40">
        <v>160</v>
      </c>
      <c r="P26" s="40">
        <v>160</v>
      </c>
      <c r="Q26" s="40"/>
      <c r="R26" s="40"/>
      <c r="S26" s="40">
        <v>160</v>
      </c>
      <c r="T26" s="40"/>
      <c r="U26" s="40"/>
      <c r="V26" s="40"/>
      <c r="W26" s="40"/>
      <c r="X26" s="40"/>
      <c r="Y26" s="34" t="s">
        <v>89</v>
      </c>
      <c r="Z26" s="34" t="s">
        <v>90</v>
      </c>
      <c r="AA26" s="34" t="s">
        <v>91</v>
      </c>
      <c r="AB26" s="34" t="s">
        <v>91</v>
      </c>
      <c r="AC26" s="34" t="s">
        <v>91</v>
      </c>
      <c r="AD26" s="34" t="s">
        <v>91</v>
      </c>
      <c r="AE26" s="40">
        <v>128</v>
      </c>
      <c r="AF26" s="40">
        <v>240</v>
      </c>
      <c r="AG26" s="40">
        <v>66</v>
      </c>
      <c r="AH26" s="40">
        <v>190</v>
      </c>
      <c r="AI26" s="34" t="s">
        <v>132</v>
      </c>
      <c r="AJ26" s="34" t="s">
        <v>149</v>
      </c>
      <c r="AK26" s="40"/>
      <c r="AL26" s="4"/>
      <c r="AM26" s="4"/>
    </row>
    <row r="27" s="2" customFormat="1" ht="153" customHeight="1" spans="2:39">
      <c r="B27" s="33">
        <v>17</v>
      </c>
      <c r="C27" s="34" t="s">
        <v>78</v>
      </c>
      <c r="D27" s="34" t="s">
        <v>20</v>
      </c>
      <c r="E27" s="34" t="s">
        <v>79</v>
      </c>
      <c r="F27" s="34" t="s">
        <v>150</v>
      </c>
      <c r="G27" s="34" t="s">
        <v>128</v>
      </c>
      <c r="H27" s="34" t="s">
        <v>151</v>
      </c>
      <c r="I27" s="33" t="s">
        <v>83</v>
      </c>
      <c r="J27" s="40" t="s">
        <v>130</v>
      </c>
      <c r="K27" s="34" t="s">
        <v>151</v>
      </c>
      <c r="L27" s="34" t="s">
        <v>86</v>
      </c>
      <c r="M27" s="34" t="s">
        <v>152</v>
      </c>
      <c r="N27" s="40">
        <v>18309156086</v>
      </c>
      <c r="O27" s="40">
        <v>90</v>
      </c>
      <c r="P27" s="40">
        <v>90</v>
      </c>
      <c r="Q27" s="40"/>
      <c r="R27" s="40"/>
      <c r="S27" s="40">
        <v>90</v>
      </c>
      <c r="T27" s="40"/>
      <c r="U27" s="40"/>
      <c r="V27" s="40"/>
      <c r="W27" s="40"/>
      <c r="X27" s="40"/>
      <c r="Y27" s="34" t="s">
        <v>89</v>
      </c>
      <c r="Z27" s="34" t="s">
        <v>90</v>
      </c>
      <c r="AA27" s="34" t="s">
        <v>91</v>
      </c>
      <c r="AB27" s="34" t="s">
        <v>91</v>
      </c>
      <c r="AC27" s="34" t="s">
        <v>90</v>
      </c>
      <c r="AD27" s="34" t="s">
        <v>91</v>
      </c>
      <c r="AE27" s="40">
        <v>73</v>
      </c>
      <c r="AF27" s="40">
        <v>220</v>
      </c>
      <c r="AG27" s="40">
        <v>25</v>
      </c>
      <c r="AH27" s="40">
        <v>75</v>
      </c>
      <c r="AI27" s="34" t="s">
        <v>132</v>
      </c>
      <c r="AJ27" s="34" t="s">
        <v>153</v>
      </c>
      <c r="AK27" s="40"/>
      <c r="AL27" s="4"/>
      <c r="AM27" s="4"/>
    </row>
    <row r="28" s="2" customFormat="1" ht="165" customHeight="1" spans="2:39">
      <c r="B28" s="33">
        <v>18</v>
      </c>
      <c r="C28" s="34" t="s">
        <v>78</v>
      </c>
      <c r="D28" s="34" t="s">
        <v>20</v>
      </c>
      <c r="E28" s="34" t="s">
        <v>79</v>
      </c>
      <c r="F28" s="34" t="s">
        <v>154</v>
      </c>
      <c r="G28" s="34" t="s">
        <v>128</v>
      </c>
      <c r="H28" s="34" t="s">
        <v>155</v>
      </c>
      <c r="I28" s="33" t="s">
        <v>83</v>
      </c>
      <c r="J28" s="40" t="s">
        <v>130</v>
      </c>
      <c r="K28" s="34" t="s">
        <v>155</v>
      </c>
      <c r="L28" s="34" t="s">
        <v>86</v>
      </c>
      <c r="M28" s="41" t="s">
        <v>156</v>
      </c>
      <c r="N28" s="42">
        <v>13992578126</v>
      </c>
      <c r="O28" s="40">
        <v>38</v>
      </c>
      <c r="P28" s="40">
        <v>38</v>
      </c>
      <c r="Q28" s="40"/>
      <c r="R28" s="40"/>
      <c r="S28" s="40">
        <v>38</v>
      </c>
      <c r="T28" s="40"/>
      <c r="U28" s="40"/>
      <c r="V28" s="40"/>
      <c r="W28" s="40"/>
      <c r="X28" s="40"/>
      <c r="Y28" s="34" t="s">
        <v>89</v>
      </c>
      <c r="Z28" s="34" t="s">
        <v>90</v>
      </c>
      <c r="AA28" s="34" t="s">
        <v>91</v>
      </c>
      <c r="AB28" s="34" t="s">
        <v>91</v>
      </c>
      <c r="AC28" s="34" t="s">
        <v>91</v>
      </c>
      <c r="AD28" s="34" t="s">
        <v>91</v>
      </c>
      <c r="AE28" s="40">
        <v>40</v>
      </c>
      <c r="AF28" s="40">
        <v>123</v>
      </c>
      <c r="AG28" s="40">
        <v>20</v>
      </c>
      <c r="AH28" s="40">
        <v>65</v>
      </c>
      <c r="AI28" s="34" t="s">
        <v>132</v>
      </c>
      <c r="AJ28" s="34" t="s">
        <v>157</v>
      </c>
      <c r="AK28" s="40"/>
      <c r="AL28" s="4"/>
      <c r="AM28" s="4"/>
    </row>
    <row r="29" s="2" customFormat="1" ht="159" customHeight="1" spans="2:39">
      <c r="B29" s="33">
        <v>19</v>
      </c>
      <c r="C29" s="34" t="s">
        <v>78</v>
      </c>
      <c r="D29" s="34" t="s">
        <v>20</v>
      </c>
      <c r="E29" s="34" t="s">
        <v>79</v>
      </c>
      <c r="F29" s="34" t="s">
        <v>158</v>
      </c>
      <c r="G29" s="34" t="s">
        <v>128</v>
      </c>
      <c r="H29" s="34" t="s">
        <v>159</v>
      </c>
      <c r="I29" s="33" t="s">
        <v>83</v>
      </c>
      <c r="J29" s="40" t="s">
        <v>130</v>
      </c>
      <c r="K29" s="34" t="s">
        <v>159</v>
      </c>
      <c r="L29" s="34" t="s">
        <v>86</v>
      </c>
      <c r="M29" s="34" t="s">
        <v>160</v>
      </c>
      <c r="N29" s="40">
        <v>18391571225</v>
      </c>
      <c r="O29" s="40">
        <v>85.97</v>
      </c>
      <c r="P29" s="40">
        <v>85.97</v>
      </c>
      <c r="Q29" s="40"/>
      <c r="R29" s="40"/>
      <c r="S29" s="40">
        <v>85.97</v>
      </c>
      <c r="T29" s="40"/>
      <c r="U29" s="40"/>
      <c r="V29" s="40"/>
      <c r="W29" s="40"/>
      <c r="X29" s="40"/>
      <c r="Y29" s="34" t="s">
        <v>89</v>
      </c>
      <c r="Z29" s="34" t="s">
        <v>90</v>
      </c>
      <c r="AA29" s="34" t="s">
        <v>91</v>
      </c>
      <c r="AB29" s="34" t="s">
        <v>91</v>
      </c>
      <c r="AC29" s="34" t="s">
        <v>91</v>
      </c>
      <c r="AD29" s="34" t="s">
        <v>91</v>
      </c>
      <c r="AE29" s="40">
        <v>87</v>
      </c>
      <c r="AF29" s="40">
        <v>312</v>
      </c>
      <c r="AG29" s="40">
        <v>44</v>
      </c>
      <c r="AH29" s="40">
        <v>130</v>
      </c>
      <c r="AI29" s="34" t="s">
        <v>132</v>
      </c>
      <c r="AJ29" s="34" t="s">
        <v>161</v>
      </c>
      <c r="AK29" s="40"/>
      <c r="AL29" s="4"/>
      <c r="AM29" s="4"/>
    </row>
    <row r="30" s="2" customFormat="1" ht="157" customHeight="1" spans="2:39">
      <c r="B30" s="33">
        <v>20</v>
      </c>
      <c r="C30" s="34" t="s">
        <v>78</v>
      </c>
      <c r="D30" s="34" t="s">
        <v>20</v>
      </c>
      <c r="E30" s="34" t="s">
        <v>79</v>
      </c>
      <c r="F30" s="34" t="s">
        <v>162</v>
      </c>
      <c r="G30" s="34" t="s">
        <v>128</v>
      </c>
      <c r="H30" s="34" t="s">
        <v>163</v>
      </c>
      <c r="I30" s="33" t="s">
        <v>83</v>
      </c>
      <c r="J30" s="40" t="s">
        <v>130</v>
      </c>
      <c r="K30" s="34" t="s">
        <v>163</v>
      </c>
      <c r="L30" s="34" t="s">
        <v>86</v>
      </c>
      <c r="M30" s="34" t="s">
        <v>164</v>
      </c>
      <c r="N30" s="40">
        <v>18292504444</v>
      </c>
      <c r="O30" s="40">
        <v>99</v>
      </c>
      <c r="P30" s="40">
        <v>99</v>
      </c>
      <c r="Q30" s="40"/>
      <c r="R30" s="40"/>
      <c r="S30" s="40">
        <v>99</v>
      </c>
      <c r="T30" s="40"/>
      <c r="U30" s="40"/>
      <c r="V30" s="40"/>
      <c r="W30" s="40"/>
      <c r="X30" s="40"/>
      <c r="Y30" s="34" t="s">
        <v>89</v>
      </c>
      <c r="Z30" s="34" t="s">
        <v>90</v>
      </c>
      <c r="AA30" s="34" t="s">
        <v>91</v>
      </c>
      <c r="AB30" s="34" t="s">
        <v>91</v>
      </c>
      <c r="AC30" s="34" t="s">
        <v>91</v>
      </c>
      <c r="AD30" s="34" t="s">
        <v>91</v>
      </c>
      <c r="AE30" s="40">
        <v>80</v>
      </c>
      <c r="AF30" s="40">
        <v>260</v>
      </c>
      <c r="AG30" s="40">
        <v>25</v>
      </c>
      <c r="AH30" s="40">
        <v>77</v>
      </c>
      <c r="AI30" s="34" t="s">
        <v>132</v>
      </c>
      <c r="AJ30" s="34" t="s">
        <v>165</v>
      </c>
      <c r="AK30" s="40"/>
      <c r="AL30" s="4"/>
      <c r="AM30" s="4"/>
    </row>
    <row r="31" s="2" customFormat="1" ht="147" customHeight="1" spans="2:39">
      <c r="B31" s="33">
        <v>21</v>
      </c>
      <c r="C31" s="34" t="s">
        <v>78</v>
      </c>
      <c r="D31" s="34" t="s">
        <v>20</v>
      </c>
      <c r="E31" s="34" t="s">
        <v>79</v>
      </c>
      <c r="F31" s="34" t="s">
        <v>166</v>
      </c>
      <c r="G31" s="34" t="s">
        <v>128</v>
      </c>
      <c r="H31" s="34" t="s">
        <v>167</v>
      </c>
      <c r="I31" s="33" t="s">
        <v>83</v>
      </c>
      <c r="J31" s="40" t="s">
        <v>130</v>
      </c>
      <c r="K31" s="34" t="s">
        <v>167</v>
      </c>
      <c r="L31" s="34" t="s">
        <v>86</v>
      </c>
      <c r="M31" s="34" t="s">
        <v>168</v>
      </c>
      <c r="N31" s="40">
        <v>19991515979</v>
      </c>
      <c r="O31" s="40">
        <v>110</v>
      </c>
      <c r="P31" s="40">
        <v>110</v>
      </c>
      <c r="Q31" s="40"/>
      <c r="R31" s="40"/>
      <c r="S31" s="40">
        <v>110</v>
      </c>
      <c r="T31" s="40"/>
      <c r="U31" s="40"/>
      <c r="V31" s="40"/>
      <c r="W31" s="40"/>
      <c r="X31" s="40"/>
      <c r="Y31" s="34" t="s">
        <v>89</v>
      </c>
      <c r="Z31" s="34" t="s">
        <v>169</v>
      </c>
      <c r="AA31" s="34" t="s">
        <v>91</v>
      </c>
      <c r="AB31" s="34" t="s">
        <v>91</v>
      </c>
      <c r="AC31" s="34" t="s">
        <v>91</v>
      </c>
      <c r="AD31" s="34" t="s">
        <v>91</v>
      </c>
      <c r="AE31" s="40">
        <v>194</v>
      </c>
      <c r="AF31" s="40">
        <v>589</v>
      </c>
      <c r="AG31" s="40">
        <v>97</v>
      </c>
      <c r="AH31" s="40">
        <v>270</v>
      </c>
      <c r="AI31" s="34" t="s">
        <v>170</v>
      </c>
      <c r="AJ31" s="34" t="s">
        <v>171</v>
      </c>
      <c r="AK31" s="40"/>
      <c r="AL31" s="4"/>
      <c r="AM31" s="4"/>
    </row>
    <row r="32" s="2" customFormat="1" ht="154" customHeight="1" spans="2:39">
      <c r="B32" s="33">
        <v>22</v>
      </c>
      <c r="C32" s="34" t="s">
        <v>78</v>
      </c>
      <c r="D32" s="34" t="s">
        <v>20</v>
      </c>
      <c r="E32" s="34" t="s">
        <v>79</v>
      </c>
      <c r="F32" s="34" t="s">
        <v>172</v>
      </c>
      <c r="G32" s="34" t="s">
        <v>128</v>
      </c>
      <c r="H32" s="34" t="s">
        <v>173</v>
      </c>
      <c r="I32" s="33" t="s">
        <v>83</v>
      </c>
      <c r="J32" s="40" t="s">
        <v>130</v>
      </c>
      <c r="K32" s="34" t="s">
        <v>173</v>
      </c>
      <c r="L32" s="34" t="s">
        <v>86</v>
      </c>
      <c r="M32" s="35" t="s">
        <v>174</v>
      </c>
      <c r="N32" s="36">
        <v>18209155855</v>
      </c>
      <c r="O32" s="40">
        <v>14</v>
      </c>
      <c r="P32" s="40">
        <v>14</v>
      </c>
      <c r="Q32" s="40"/>
      <c r="R32" s="40"/>
      <c r="S32" s="40">
        <v>14</v>
      </c>
      <c r="T32" s="40"/>
      <c r="U32" s="40"/>
      <c r="V32" s="40"/>
      <c r="W32" s="40"/>
      <c r="X32" s="40"/>
      <c r="Y32" s="34" t="s">
        <v>89</v>
      </c>
      <c r="Z32" s="34" t="s">
        <v>169</v>
      </c>
      <c r="AA32" s="34" t="s">
        <v>91</v>
      </c>
      <c r="AB32" s="34" t="s">
        <v>91</v>
      </c>
      <c r="AC32" s="34" t="s">
        <v>91</v>
      </c>
      <c r="AD32" s="34" t="s">
        <v>91</v>
      </c>
      <c r="AE32" s="40">
        <v>12</v>
      </c>
      <c r="AF32" s="40">
        <v>38</v>
      </c>
      <c r="AG32" s="40">
        <v>5</v>
      </c>
      <c r="AH32" s="40">
        <v>12</v>
      </c>
      <c r="AI32" s="34" t="s">
        <v>175</v>
      </c>
      <c r="AJ32" s="34" t="s">
        <v>176</v>
      </c>
      <c r="AK32" s="40"/>
      <c r="AL32" s="4"/>
      <c r="AM32" s="4"/>
    </row>
    <row r="33" s="2" customFormat="1" ht="145" customHeight="1" spans="2:39">
      <c r="B33" s="33">
        <v>23</v>
      </c>
      <c r="C33" s="34" t="s">
        <v>78</v>
      </c>
      <c r="D33" s="34" t="s">
        <v>20</v>
      </c>
      <c r="E33" s="34" t="s">
        <v>79</v>
      </c>
      <c r="F33" s="34" t="s">
        <v>177</v>
      </c>
      <c r="G33" s="34" t="s">
        <v>128</v>
      </c>
      <c r="H33" s="34" t="s">
        <v>178</v>
      </c>
      <c r="I33" s="33" t="s">
        <v>83</v>
      </c>
      <c r="J33" s="40" t="s">
        <v>130</v>
      </c>
      <c r="K33" s="34" t="s">
        <v>178</v>
      </c>
      <c r="L33" s="34" t="s">
        <v>86</v>
      </c>
      <c r="M33" s="35" t="s">
        <v>179</v>
      </c>
      <c r="N33" s="36">
        <v>15591596850</v>
      </c>
      <c r="O33" s="40">
        <v>89</v>
      </c>
      <c r="P33" s="40">
        <v>89</v>
      </c>
      <c r="Q33" s="40"/>
      <c r="R33" s="40"/>
      <c r="S33" s="40">
        <v>89</v>
      </c>
      <c r="T33" s="40"/>
      <c r="U33" s="40"/>
      <c r="V33" s="40"/>
      <c r="W33" s="40"/>
      <c r="X33" s="40"/>
      <c r="Y33" s="34" t="s">
        <v>89</v>
      </c>
      <c r="Z33" s="34" t="s">
        <v>169</v>
      </c>
      <c r="AA33" s="34" t="s">
        <v>91</v>
      </c>
      <c r="AB33" s="34" t="s">
        <v>91</v>
      </c>
      <c r="AC33" s="34" t="s">
        <v>91</v>
      </c>
      <c r="AD33" s="34" t="s">
        <v>91</v>
      </c>
      <c r="AE33" s="40">
        <v>72</v>
      </c>
      <c r="AF33" s="40">
        <v>215</v>
      </c>
      <c r="AG33" s="40">
        <v>25</v>
      </c>
      <c r="AH33" s="40">
        <v>75</v>
      </c>
      <c r="AI33" s="34" t="s">
        <v>175</v>
      </c>
      <c r="AJ33" s="34" t="s">
        <v>180</v>
      </c>
      <c r="AK33" s="40"/>
      <c r="AL33" s="4"/>
      <c r="AM33" s="4"/>
    </row>
    <row r="34" s="2" customFormat="1" ht="151" customHeight="1" spans="2:39">
      <c r="B34" s="33">
        <v>24</v>
      </c>
      <c r="C34" s="34" t="s">
        <v>78</v>
      </c>
      <c r="D34" s="34" t="s">
        <v>20</v>
      </c>
      <c r="E34" s="34" t="s">
        <v>79</v>
      </c>
      <c r="F34" s="34" t="s">
        <v>181</v>
      </c>
      <c r="G34" s="34" t="s">
        <v>128</v>
      </c>
      <c r="H34" s="34" t="s">
        <v>182</v>
      </c>
      <c r="I34" s="33" t="s">
        <v>83</v>
      </c>
      <c r="J34" s="40" t="s">
        <v>130</v>
      </c>
      <c r="K34" s="34" t="s">
        <v>182</v>
      </c>
      <c r="L34" s="34" t="s">
        <v>86</v>
      </c>
      <c r="M34" s="35" t="s">
        <v>183</v>
      </c>
      <c r="N34" s="36" t="s">
        <v>184</v>
      </c>
      <c r="O34" s="40">
        <v>140</v>
      </c>
      <c r="P34" s="40">
        <v>140</v>
      </c>
      <c r="Q34" s="40"/>
      <c r="R34" s="40"/>
      <c r="S34" s="40">
        <v>140</v>
      </c>
      <c r="T34" s="40"/>
      <c r="U34" s="40"/>
      <c r="V34" s="40"/>
      <c r="W34" s="40"/>
      <c r="X34" s="40"/>
      <c r="Y34" s="34" t="s">
        <v>89</v>
      </c>
      <c r="Z34" s="34" t="s">
        <v>169</v>
      </c>
      <c r="AA34" s="34" t="s">
        <v>91</v>
      </c>
      <c r="AB34" s="34" t="s">
        <v>91</v>
      </c>
      <c r="AC34" s="34" t="s">
        <v>91</v>
      </c>
      <c r="AD34" s="34" t="s">
        <v>91</v>
      </c>
      <c r="AE34" s="40">
        <v>112</v>
      </c>
      <c r="AF34" s="40">
        <v>340</v>
      </c>
      <c r="AG34" s="40">
        <v>35</v>
      </c>
      <c r="AH34" s="40">
        <v>95</v>
      </c>
      <c r="AI34" s="34" t="s">
        <v>175</v>
      </c>
      <c r="AJ34" s="34" t="s">
        <v>185</v>
      </c>
      <c r="AK34" s="40"/>
      <c r="AL34" s="4"/>
      <c r="AM34" s="4"/>
    </row>
    <row r="35" s="2" customFormat="1" ht="159" customHeight="1" spans="2:39">
      <c r="B35" s="33">
        <v>25</v>
      </c>
      <c r="C35" s="34" t="s">
        <v>78</v>
      </c>
      <c r="D35" s="34" t="s">
        <v>20</v>
      </c>
      <c r="E35" s="34" t="s">
        <v>79</v>
      </c>
      <c r="F35" s="34" t="s">
        <v>186</v>
      </c>
      <c r="G35" s="34" t="s">
        <v>128</v>
      </c>
      <c r="H35" s="34" t="s">
        <v>187</v>
      </c>
      <c r="I35" s="33" t="s">
        <v>83</v>
      </c>
      <c r="J35" s="40" t="s">
        <v>130</v>
      </c>
      <c r="K35" s="34" t="s">
        <v>187</v>
      </c>
      <c r="L35" s="34" t="s">
        <v>86</v>
      </c>
      <c r="M35" s="41" t="s">
        <v>188</v>
      </c>
      <c r="N35" s="42">
        <v>15809151991</v>
      </c>
      <c r="O35" s="40">
        <v>29</v>
      </c>
      <c r="P35" s="40">
        <v>29</v>
      </c>
      <c r="Q35" s="40"/>
      <c r="R35" s="40"/>
      <c r="S35" s="40">
        <v>29</v>
      </c>
      <c r="T35" s="40"/>
      <c r="U35" s="40"/>
      <c r="V35" s="40"/>
      <c r="W35" s="40"/>
      <c r="X35" s="40"/>
      <c r="Y35" s="34" t="s">
        <v>89</v>
      </c>
      <c r="Z35" s="34" t="s">
        <v>169</v>
      </c>
      <c r="AA35" s="34" t="s">
        <v>91</v>
      </c>
      <c r="AB35" s="34" t="s">
        <v>91</v>
      </c>
      <c r="AC35" s="34" t="s">
        <v>91</v>
      </c>
      <c r="AD35" s="34" t="s">
        <v>91</v>
      </c>
      <c r="AE35" s="40">
        <v>24</v>
      </c>
      <c r="AF35" s="40">
        <v>75</v>
      </c>
      <c r="AG35" s="40">
        <v>8</v>
      </c>
      <c r="AH35" s="40">
        <v>22</v>
      </c>
      <c r="AI35" s="34" t="s">
        <v>175</v>
      </c>
      <c r="AJ35" s="34" t="s">
        <v>189</v>
      </c>
      <c r="AK35" s="40"/>
      <c r="AL35" s="4"/>
      <c r="AM35" s="4"/>
    </row>
    <row r="36" s="2" customFormat="1" ht="156" customHeight="1" spans="2:39">
      <c r="B36" s="33">
        <v>26</v>
      </c>
      <c r="C36" s="34" t="s">
        <v>78</v>
      </c>
      <c r="D36" s="34" t="s">
        <v>20</v>
      </c>
      <c r="E36" s="34" t="s">
        <v>79</v>
      </c>
      <c r="F36" s="34" t="s">
        <v>190</v>
      </c>
      <c r="G36" s="34" t="s">
        <v>128</v>
      </c>
      <c r="H36" s="34" t="s">
        <v>191</v>
      </c>
      <c r="I36" s="33" t="s">
        <v>83</v>
      </c>
      <c r="J36" s="40" t="s">
        <v>130</v>
      </c>
      <c r="K36" s="34" t="s">
        <v>191</v>
      </c>
      <c r="L36" s="34" t="s">
        <v>86</v>
      </c>
      <c r="M36" s="35" t="s">
        <v>192</v>
      </c>
      <c r="N36" s="36">
        <v>18691514992</v>
      </c>
      <c r="O36" s="40">
        <v>25</v>
      </c>
      <c r="P36" s="40">
        <v>25</v>
      </c>
      <c r="Q36" s="40"/>
      <c r="R36" s="40"/>
      <c r="S36" s="40">
        <v>25</v>
      </c>
      <c r="T36" s="40"/>
      <c r="U36" s="40"/>
      <c r="V36" s="40"/>
      <c r="W36" s="40"/>
      <c r="X36" s="40"/>
      <c r="Y36" s="34" t="s">
        <v>89</v>
      </c>
      <c r="Z36" s="34" t="s">
        <v>169</v>
      </c>
      <c r="AA36" s="34" t="s">
        <v>91</v>
      </c>
      <c r="AB36" s="34" t="s">
        <v>91</v>
      </c>
      <c r="AC36" s="34" t="s">
        <v>91</v>
      </c>
      <c r="AD36" s="34" t="s">
        <v>91</v>
      </c>
      <c r="AE36" s="40">
        <v>20</v>
      </c>
      <c r="AF36" s="40">
        <v>61</v>
      </c>
      <c r="AG36" s="40">
        <v>8</v>
      </c>
      <c r="AH36" s="40">
        <v>25</v>
      </c>
      <c r="AI36" s="34" t="s">
        <v>175</v>
      </c>
      <c r="AJ36" s="34" t="s">
        <v>193</v>
      </c>
      <c r="AK36" s="40"/>
      <c r="AL36" s="4"/>
      <c r="AM36" s="4"/>
    </row>
    <row r="37" s="2" customFormat="1" ht="159" customHeight="1" spans="2:39">
      <c r="B37" s="33">
        <v>27</v>
      </c>
      <c r="C37" s="34" t="s">
        <v>78</v>
      </c>
      <c r="D37" s="34" t="s">
        <v>20</v>
      </c>
      <c r="E37" s="34" t="s">
        <v>79</v>
      </c>
      <c r="F37" s="34" t="s">
        <v>194</v>
      </c>
      <c r="G37" s="34" t="s">
        <v>128</v>
      </c>
      <c r="H37" s="34" t="s">
        <v>195</v>
      </c>
      <c r="I37" s="33" t="s">
        <v>83</v>
      </c>
      <c r="J37" s="40" t="s">
        <v>130</v>
      </c>
      <c r="K37" s="34" t="s">
        <v>195</v>
      </c>
      <c r="L37" s="34" t="s">
        <v>86</v>
      </c>
      <c r="M37" s="35" t="s">
        <v>196</v>
      </c>
      <c r="N37" s="36">
        <v>13209152828</v>
      </c>
      <c r="O37" s="40">
        <v>75</v>
      </c>
      <c r="P37" s="40">
        <v>75</v>
      </c>
      <c r="Q37" s="40"/>
      <c r="R37" s="40"/>
      <c r="S37" s="40">
        <v>75</v>
      </c>
      <c r="T37" s="40"/>
      <c r="U37" s="40"/>
      <c r="V37" s="40"/>
      <c r="W37" s="40"/>
      <c r="X37" s="40"/>
      <c r="Y37" s="34" t="s">
        <v>89</v>
      </c>
      <c r="Z37" s="34" t="s">
        <v>169</v>
      </c>
      <c r="AA37" s="34" t="s">
        <v>91</v>
      </c>
      <c r="AB37" s="34" t="s">
        <v>91</v>
      </c>
      <c r="AC37" s="34" t="s">
        <v>91</v>
      </c>
      <c r="AD37" s="34" t="s">
        <v>91</v>
      </c>
      <c r="AE37" s="40">
        <v>60</v>
      </c>
      <c r="AF37" s="40">
        <v>181</v>
      </c>
      <c r="AG37" s="40">
        <v>20</v>
      </c>
      <c r="AH37" s="40">
        <v>55</v>
      </c>
      <c r="AI37" s="34" t="s">
        <v>175</v>
      </c>
      <c r="AJ37" s="34" t="s">
        <v>197</v>
      </c>
      <c r="AK37" s="40"/>
      <c r="AL37" s="4"/>
      <c r="AM37" s="4"/>
    </row>
    <row r="38" s="2" customFormat="1" ht="153" customHeight="1" spans="2:39">
      <c r="B38" s="33">
        <v>28</v>
      </c>
      <c r="C38" s="34" t="s">
        <v>78</v>
      </c>
      <c r="D38" s="34" t="s">
        <v>20</v>
      </c>
      <c r="E38" s="34" t="s">
        <v>79</v>
      </c>
      <c r="F38" s="34" t="s">
        <v>198</v>
      </c>
      <c r="G38" s="34" t="s">
        <v>128</v>
      </c>
      <c r="H38" s="34" t="s">
        <v>199</v>
      </c>
      <c r="I38" s="33" t="s">
        <v>83</v>
      </c>
      <c r="J38" s="40" t="s">
        <v>130</v>
      </c>
      <c r="K38" s="34" t="s">
        <v>199</v>
      </c>
      <c r="L38" s="35" t="s">
        <v>86</v>
      </c>
      <c r="M38" s="35" t="s">
        <v>200</v>
      </c>
      <c r="N38" s="36">
        <v>15809159911</v>
      </c>
      <c r="O38" s="40">
        <v>56</v>
      </c>
      <c r="P38" s="40">
        <v>56</v>
      </c>
      <c r="Q38" s="40"/>
      <c r="R38" s="40"/>
      <c r="S38" s="40">
        <v>56</v>
      </c>
      <c r="T38" s="40"/>
      <c r="U38" s="40"/>
      <c r="V38" s="40"/>
      <c r="W38" s="40"/>
      <c r="X38" s="40"/>
      <c r="Y38" s="34" t="s">
        <v>89</v>
      </c>
      <c r="Z38" s="34" t="s">
        <v>169</v>
      </c>
      <c r="AA38" s="34" t="s">
        <v>91</v>
      </c>
      <c r="AB38" s="34" t="s">
        <v>91</v>
      </c>
      <c r="AC38" s="34" t="s">
        <v>91</v>
      </c>
      <c r="AD38" s="34" t="s">
        <v>91</v>
      </c>
      <c r="AE38" s="40">
        <v>45</v>
      </c>
      <c r="AF38" s="40">
        <v>135</v>
      </c>
      <c r="AG38" s="40">
        <v>14</v>
      </c>
      <c r="AH38" s="40">
        <v>45</v>
      </c>
      <c r="AI38" s="34" t="s">
        <v>175</v>
      </c>
      <c r="AJ38" s="34" t="s">
        <v>201</v>
      </c>
      <c r="AK38" s="40"/>
      <c r="AL38" s="4"/>
      <c r="AM38" s="4"/>
    </row>
    <row r="39" s="2" customFormat="1" ht="150" customHeight="1" spans="2:39">
      <c r="B39" s="33">
        <v>29</v>
      </c>
      <c r="C39" s="34" t="s">
        <v>78</v>
      </c>
      <c r="D39" s="34" t="s">
        <v>20</v>
      </c>
      <c r="E39" s="34" t="s">
        <v>79</v>
      </c>
      <c r="F39" s="34" t="s">
        <v>202</v>
      </c>
      <c r="G39" s="34" t="s">
        <v>128</v>
      </c>
      <c r="H39" s="34" t="s">
        <v>203</v>
      </c>
      <c r="I39" s="33" t="s">
        <v>83</v>
      </c>
      <c r="J39" s="40" t="s">
        <v>130</v>
      </c>
      <c r="K39" s="34" t="s">
        <v>203</v>
      </c>
      <c r="L39" s="35" t="s">
        <v>86</v>
      </c>
      <c r="M39" s="35" t="s">
        <v>204</v>
      </c>
      <c r="N39" s="36">
        <v>13992535959</v>
      </c>
      <c r="O39" s="40">
        <v>185</v>
      </c>
      <c r="P39" s="40">
        <v>185</v>
      </c>
      <c r="Q39" s="40"/>
      <c r="R39" s="40"/>
      <c r="S39" s="40">
        <v>185</v>
      </c>
      <c r="T39" s="40"/>
      <c r="U39" s="40"/>
      <c r="V39" s="40"/>
      <c r="W39" s="40"/>
      <c r="X39" s="40"/>
      <c r="Y39" s="34" t="s">
        <v>89</v>
      </c>
      <c r="Z39" s="34" t="s">
        <v>169</v>
      </c>
      <c r="AA39" s="34" t="s">
        <v>91</v>
      </c>
      <c r="AB39" s="34" t="s">
        <v>91</v>
      </c>
      <c r="AC39" s="34" t="s">
        <v>91</v>
      </c>
      <c r="AD39" s="34" t="s">
        <v>91</v>
      </c>
      <c r="AE39" s="40">
        <v>148</v>
      </c>
      <c r="AF39" s="40">
        <v>450</v>
      </c>
      <c r="AG39" s="40">
        <v>45</v>
      </c>
      <c r="AH39" s="40">
        <v>140</v>
      </c>
      <c r="AI39" s="34" t="s">
        <v>175</v>
      </c>
      <c r="AJ39" s="34" t="s">
        <v>205</v>
      </c>
      <c r="AK39" s="40"/>
      <c r="AL39" s="4"/>
      <c r="AM39" s="4"/>
    </row>
    <row r="40" s="2" customFormat="1" ht="150" customHeight="1" spans="2:39">
      <c r="B40" s="33">
        <v>30</v>
      </c>
      <c r="C40" s="34" t="s">
        <v>78</v>
      </c>
      <c r="D40" s="34" t="s">
        <v>20</v>
      </c>
      <c r="E40" s="34" t="s">
        <v>79</v>
      </c>
      <c r="F40" s="34" t="s">
        <v>206</v>
      </c>
      <c r="G40" s="34" t="s">
        <v>128</v>
      </c>
      <c r="H40" s="34" t="s">
        <v>207</v>
      </c>
      <c r="I40" s="33" t="s">
        <v>83</v>
      </c>
      <c r="J40" s="40" t="s">
        <v>130</v>
      </c>
      <c r="K40" s="34" t="s">
        <v>207</v>
      </c>
      <c r="L40" s="35" t="s">
        <v>86</v>
      </c>
      <c r="M40" s="35" t="s">
        <v>208</v>
      </c>
      <c r="N40" s="36">
        <v>13509159339</v>
      </c>
      <c r="O40" s="40">
        <v>39</v>
      </c>
      <c r="P40" s="40">
        <v>39</v>
      </c>
      <c r="Q40" s="40"/>
      <c r="R40" s="40"/>
      <c r="S40" s="40">
        <v>39</v>
      </c>
      <c r="T40" s="40"/>
      <c r="U40" s="40"/>
      <c r="V40" s="40"/>
      <c r="W40" s="40"/>
      <c r="X40" s="40"/>
      <c r="Y40" s="34" t="s">
        <v>89</v>
      </c>
      <c r="Z40" s="34" t="s">
        <v>169</v>
      </c>
      <c r="AA40" s="34" t="s">
        <v>91</v>
      </c>
      <c r="AB40" s="34" t="s">
        <v>91</v>
      </c>
      <c r="AC40" s="34" t="s">
        <v>91</v>
      </c>
      <c r="AD40" s="34" t="s">
        <v>91</v>
      </c>
      <c r="AE40" s="40">
        <v>32</v>
      </c>
      <c r="AF40" s="40">
        <v>95</v>
      </c>
      <c r="AG40" s="40">
        <v>12</v>
      </c>
      <c r="AH40" s="40">
        <v>38</v>
      </c>
      <c r="AI40" s="34" t="s">
        <v>175</v>
      </c>
      <c r="AJ40" s="34" t="s">
        <v>209</v>
      </c>
      <c r="AK40" s="40"/>
      <c r="AL40" s="4"/>
      <c r="AM40" s="4"/>
    </row>
    <row r="41" s="2" customFormat="1" ht="151" customHeight="1" spans="2:39">
      <c r="B41" s="33">
        <v>31</v>
      </c>
      <c r="C41" s="34" t="s">
        <v>78</v>
      </c>
      <c r="D41" s="34" t="s">
        <v>20</v>
      </c>
      <c r="E41" s="34" t="s">
        <v>79</v>
      </c>
      <c r="F41" s="34" t="s">
        <v>210</v>
      </c>
      <c r="G41" s="34" t="s">
        <v>211</v>
      </c>
      <c r="H41" s="34" t="s">
        <v>212</v>
      </c>
      <c r="I41" s="33" t="s">
        <v>83</v>
      </c>
      <c r="J41" s="40" t="s">
        <v>130</v>
      </c>
      <c r="K41" s="34" t="s">
        <v>212</v>
      </c>
      <c r="L41" s="35" t="s">
        <v>86</v>
      </c>
      <c r="M41" s="35" t="s">
        <v>213</v>
      </c>
      <c r="N41" s="36">
        <v>18091556280</v>
      </c>
      <c r="O41" s="40">
        <v>76</v>
      </c>
      <c r="P41" s="40">
        <v>76</v>
      </c>
      <c r="Q41" s="40"/>
      <c r="R41" s="40"/>
      <c r="S41" s="40">
        <v>76</v>
      </c>
      <c r="T41" s="40"/>
      <c r="U41" s="40"/>
      <c r="V41" s="40"/>
      <c r="W41" s="40"/>
      <c r="X41" s="40"/>
      <c r="Y41" s="34" t="s">
        <v>89</v>
      </c>
      <c r="Z41" s="34" t="s">
        <v>169</v>
      </c>
      <c r="AA41" s="34" t="s">
        <v>91</v>
      </c>
      <c r="AB41" s="34" t="s">
        <v>91</v>
      </c>
      <c r="AC41" s="34" t="s">
        <v>91</v>
      </c>
      <c r="AD41" s="34" t="s">
        <v>91</v>
      </c>
      <c r="AE41" s="40">
        <v>62</v>
      </c>
      <c r="AF41" s="40">
        <v>185</v>
      </c>
      <c r="AG41" s="40">
        <v>21</v>
      </c>
      <c r="AH41" s="40">
        <v>65</v>
      </c>
      <c r="AI41" s="34" t="s">
        <v>175</v>
      </c>
      <c r="AJ41" s="34" t="s">
        <v>214</v>
      </c>
      <c r="AK41" s="40"/>
      <c r="AL41" s="4"/>
      <c r="AM41" s="4"/>
    </row>
    <row r="42" s="2" customFormat="1" ht="144" customHeight="1" spans="2:39">
      <c r="B42" s="33">
        <v>32</v>
      </c>
      <c r="C42" s="34" t="s">
        <v>78</v>
      </c>
      <c r="D42" s="34" t="s">
        <v>20</v>
      </c>
      <c r="E42" s="34" t="s">
        <v>79</v>
      </c>
      <c r="F42" s="34" t="s">
        <v>215</v>
      </c>
      <c r="G42" s="34" t="s">
        <v>128</v>
      </c>
      <c r="H42" s="34" t="s">
        <v>216</v>
      </c>
      <c r="I42" s="33" t="s">
        <v>83</v>
      </c>
      <c r="J42" s="40" t="s">
        <v>130</v>
      </c>
      <c r="K42" s="34" t="s">
        <v>216</v>
      </c>
      <c r="L42" s="35" t="s">
        <v>86</v>
      </c>
      <c r="M42" s="35" t="s">
        <v>217</v>
      </c>
      <c r="N42" s="36">
        <v>13571458732</v>
      </c>
      <c r="O42" s="40">
        <v>17</v>
      </c>
      <c r="P42" s="40">
        <v>17</v>
      </c>
      <c r="Q42" s="40"/>
      <c r="R42" s="40"/>
      <c r="S42" s="40">
        <v>17</v>
      </c>
      <c r="T42" s="40"/>
      <c r="U42" s="40"/>
      <c r="V42" s="40"/>
      <c r="W42" s="40"/>
      <c r="X42" s="40"/>
      <c r="Y42" s="34" t="s">
        <v>89</v>
      </c>
      <c r="Z42" s="34" t="s">
        <v>169</v>
      </c>
      <c r="AA42" s="34" t="s">
        <v>91</v>
      </c>
      <c r="AB42" s="34" t="s">
        <v>91</v>
      </c>
      <c r="AC42" s="34" t="s">
        <v>91</v>
      </c>
      <c r="AD42" s="34" t="s">
        <v>91</v>
      </c>
      <c r="AE42" s="40">
        <v>14</v>
      </c>
      <c r="AF42" s="40">
        <v>45</v>
      </c>
      <c r="AG42" s="40">
        <v>5</v>
      </c>
      <c r="AH42" s="40">
        <v>13</v>
      </c>
      <c r="AI42" s="34" t="s">
        <v>175</v>
      </c>
      <c r="AJ42" s="34" t="s">
        <v>218</v>
      </c>
      <c r="AK42" s="40"/>
      <c r="AL42" s="4"/>
      <c r="AM42" s="4"/>
    </row>
    <row r="43" s="2" customFormat="1" ht="144" customHeight="1" spans="2:39">
      <c r="B43" s="33">
        <v>33</v>
      </c>
      <c r="C43" s="34" t="s">
        <v>78</v>
      </c>
      <c r="D43" s="34" t="s">
        <v>20</v>
      </c>
      <c r="E43" s="34" t="s">
        <v>79</v>
      </c>
      <c r="F43" s="34" t="s">
        <v>219</v>
      </c>
      <c r="G43" s="34" t="s">
        <v>128</v>
      </c>
      <c r="H43" s="34" t="s">
        <v>220</v>
      </c>
      <c r="I43" s="33" t="s">
        <v>83</v>
      </c>
      <c r="J43" s="40" t="s">
        <v>130</v>
      </c>
      <c r="K43" s="34" t="s">
        <v>220</v>
      </c>
      <c r="L43" s="35" t="s">
        <v>86</v>
      </c>
      <c r="M43" s="34" t="s">
        <v>221</v>
      </c>
      <c r="N43" s="40">
        <v>13992525803</v>
      </c>
      <c r="O43" s="40">
        <v>169</v>
      </c>
      <c r="P43" s="40">
        <v>169</v>
      </c>
      <c r="Q43" s="40"/>
      <c r="R43" s="40"/>
      <c r="S43" s="40">
        <v>169</v>
      </c>
      <c r="T43" s="40"/>
      <c r="U43" s="40"/>
      <c r="V43" s="40"/>
      <c r="W43" s="40"/>
      <c r="X43" s="40"/>
      <c r="Y43" s="34" t="s">
        <v>89</v>
      </c>
      <c r="Z43" s="34" t="s">
        <v>169</v>
      </c>
      <c r="AA43" s="34" t="s">
        <v>91</v>
      </c>
      <c r="AB43" s="34" t="s">
        <v>91</v>
      </c>
      <c r="AC43" s="34" t="s">
        <v>91</v>
      </c>
      <c r="AD43" s="34" t="s">
        <v>91</v>
      </c>
      <c r="AE43" s="40">
        <v>138</v>
      </c>
      <c r="AF43" s="40">
        <v>420</v>
      </c>
      <c r="AG43" s="40">
        <v>43</v>
      </c>
      <c r="AH43" s="40">
        <v>128</v>
      </c>
      <c r="AI43" s="34" t="s">
        <v>175</v>
      </c>
      <c r="AJ43" s="34" t="s">
        <v>222</v>
      </c>
      <c r="AK43" s="40"/>
      <c r="AL43" s="4"/>
      <c r="AM43" s="4"/>
    </row>
    <row r="44" s="2" customFormat="1" ht="147" customHeight="1" spans="2:39">
      <c r="B44" s="33">
        <v>34</v>
      </c>
      <c r="C44" s="34" t="s">
        <v>78</v>
      </c>
      <c r="D44" s="34" t="s">
        <v>20</v>
      </c>
      <c r="E44" s="34" t="s">
        <v>79</v>
      </c>
      <c r="F44" s="34" t="s">
        <v>223</v>
      </c>
      <c r="G44" s="34" t="s">
        <v>128</v>
      </c>
      <c r="H44" s="34" t="s">
        <v>224</v>
      </c>
      <c r="I44" s="33" t="s">
        <v>83</v>
      </c>
      <c r="J44" s="40" t="s">
        <v>130</v>
      </c>
      <c r="K44" s="34" t="s">
        <v>224</v>
      </c>
      <c r="L44" s="35" t="s">
        <v>86</v>
      </c>
      <c r="M44" s="35" t="s">
        <v>225</v>
      </c>
      <c r="N44" s="36">
        <v>13891522150</v>
      </c>
      <c r="O44" s="40">
        <v>34</v>
      </c>
      <c r="P44" s="40">
        <v>34</v>
      </c>
      <c r="Q44" s="40"/>
      <c r="R44" s="40"/>
      <c r="S44" s="40">
        <v>34</v>
      </c>
      <c r="T44" s="40"/>
      <c r="U44" s="40"/>
      <c r="V44" s="40"/>
      <c r="W44" s="40"/>
      <c r="X44" s="40"/>
      <c r="Y44" s="34" t="s">
        <v>89</v>
      </c>
      <c r="Z44" s="34" t="s">
        <v>169</v>
      </c>
      <c r="AA44" s="34" t="s">
        <v>91</v>
      </c>
      <c r="AB44" s="34" t="s">
        <v>91</v>
      </c>
      <c r="AC44" s="34" t="s">
        <v>91</v>
      </c>
      <c r="AD44" s="34" t="s">
        <v>91</v>
      </c>
      <c r="AE44" s="40">
        <v>28</v>
      </c>
      <c r="AF44" s="40">
        <v>85</v>
      </c>
      <c r="AG44" s="40">
        <v>9</v>
      </c>
      <c r="AH44" s="40">
        <v>25</v>
      </c>
      <c r="AI44" s="34" t="s">
        <v>175</v>
      </c>
      <c r="AJ44" s="34" t="s">
        <v>226</v>
      </c>
      <c r="AK44" s="40"/>
      <c r="AL44" s="4"/>
      <c r="AM44" s="4"/>
    </row>
    <row r="45" s="2" customFormat="1" ht="149" customHeight="1" spans="2:39">
      <c r="B45" s="33">
        <v>35</v>
      </c>
      <c r="C45" s="34" t="s">
        <v>78</v>
      </c>
      <c r="D45" s="34" t="s">
        <v>20</v>
      </c>
      <c r="E45" s="34" t="s">
        <v>79</v>
      </c>
      <c r="F45" s="34" t="s">
        <v>227</v>
      </c>
      <c r="G45" s="34" t="s">
        <v>128</v>
      </c>
      <c r="H45" s="34" t="s">
        <v>228</v>
      </c>
      <c r="I45" s="33" t="s">
        <v>83</v>
      </c>
      <c r="J45" s="40" t="s">
        <v>130</v>
      </c>
      <c r="K45" s="34" t="s">
        <v>228</v>
      </c>
      <c r="L45" s="35" t="s">
        <v>86</v>
      </c>
      <c r="M45" s="35" t="s">
        <v>229</v>
      </c>
      <c r="N45" s="36">
        <v>13488209070</v>
      </c>
      <c r="O45" s="40">
        <v>53</v>
      </c>
      <c r="P45" s="40">
        <v>53</v>
      </c>
      <c r="Q45" s="40"/>
      <c r="R45" s="40"/>
      <c r="S45" s="40">
        <v>53</v>
      </c>
      <c r="T45" s="40"/>
      <c r="U45" s="40"/>
      <c r="V45" s="40"/>
      <c r="W45" s="40"/>
      <c r="X45" s="40"/>
      <c r="Y45" s="34" t="s">
        <v>89</v>
      </c>
      <c r="Z45" s="34" t="s">
        <v>169</v>
      </c>
      <c r="AA45" s="34" t="s">
        <v>91</v>
      </c>
      <c r="AB45" s="34" t="s">
        <v>91</v>
      </c>
      <c r="AC45" s="34" t="s">
        <v>91</v>
      </c>
      <c r="AD45" s="34" t="s">
        <v>91</v>
      </c>
      <c r="AE45" s="40">
        <v>43</v>
      </c>
      <c r="AF45" s="40">
        <v>135</v>
      </c>
      <c r="AG45" s="40">
        <v>14</v>
      </c>
      <c r="AH45" s="40">
        <v>40</v>
      </c>
      <c r="AI45" s="34" t="s">
        <v>175</v>
      </c>
      <c r="AJ45" s="34" t="s">
        <v>230</v>
      </c>
      <c r="AK45" s="40"/>
      <c r="AL45" s="4"/>
      <c r="AM45" s="4"/>
    </row>
    <row r="46" s="2" customFormat="1" ht="148" customHeight="1" spans="2:39">
      <c r="B46" s="33">
        <v>36</v>
      </c>
      <c r="C46" s="34" t="s">
        <v>78</v>
      </c>
      <c r="D46" s="34" t="s">
        <v>20</v>
      </c>
      <c r="E46" s="34" t="s">
        <v>79</v>
      </c>
      <c r="F46" s="34" t="s">
        <v>231</v>
      </c>
      <c r="G46" s="34" t="s">
        <v>128</v>
      </c>
      <c r="H46" s="34" t="s">
        <v>232</v>
      </c>
      <c r="I46" s="33" t="s">
        <v>83</v>
      </c>
      <c r="J46" s="40" t="s">
        <v>130</v>
      </c>
      <c r="K46" s="34" t="s">
        <v>232</v>
      </c>
      <c r="L46" s="35" t="s">
        <v>86</v>
      </c>
      <c r="M46" s="35" t="s">
        <v>233</v>
      </c>
      <c r="N46" s="36">
        <v>13709157002</v>
      </c>
      <c r="O46" s="40">
        <v>30</v>
      </c>
      <c r="P46" s="40">
        <v>30</v>
      </c>
      <c r="Q46" s="40"/>
      <c r="R46" s="40"/>
      <c r="S46" s="40">
        <v>30</v>
      </c>
      <c r="T46" s="40"/>
      <c r="U46" s="40"/>
      <c r="V46" s="40"/>
      <c r="W46" s="40"/>
      <c r="X46" s="40"/>
      <c r="Y46" s="34" t="s">
        <v>89</v>
      </c>
      <c r="Z46" s="34" t="s">
        <v>169</v>
      </c>
      <c r="AA46" s="34" t="s">
        <v>91</v>
      </c>
      <c r="AB46" s="34" t="s">
        <v>91</v>
      </c>
      <c r="AC46" s="34" t="s">
        <v>91</v>
      </c>
      <c r="AD46" s="34" t="s">
        <v>91</v>
      </c>
      <c r="AE46" s="40">
        <v>24</v>
      </c>
      <c r="AF46" s="40">
        <v>70</v>
      </c>
      <c r="AG46" s="40">
        <v>9</v>
      </c>
      <c r="AH46" s="40">
        <v>25</v>
      </c>
      <c r="AI46" s="34" t="s">
        <v>175</v>
      </c>
      <c r="AJ46" s="34" t="s">
        <v>226</v>
      </c>
      <c r="AK46" s="40"/>
      <c r="AL46" s="4"/>
      <c r="AM46" s="4"/>
    </row>
    <row r="47" s="2" customFormat="1" ht="150" customHeight="1" spans="2:39">
      <c r="B47" s="33">
        <v>37</v>
      </c>
      <c r="C47" s="34" t="s">
        <v>78</v>
      </c>
      <c r="D47" s="34" t="s">
        <v>20</v>
      </c>
      <c r="E47" s="34" t="s">
        <v>79</v>
      </c>
      <c r="F47" s="34" t="s">
        <v>234</v>
      </c>
      <c r="G47" s="34" t="s">
        <v>128</v>
      </c>
      <c r="H47" s="34" t="s">
        <v>235</v>
      </c>
      <c r="I47" s="33" t="s">
        <v>83</v>
      </c>
      <c r="J47" s="40" t="s">
        <v>130</v>
      </c>
      <c r="K47" s="34" t="s">
        <v>235</v>
      </c>
      <c r="L47" s="35" t="s">
        <v>86</v>
      </c>
      <c r="M47" s="35" t="s">
        <v>236</v>
      </c>
      <c r="N47" s="36">
        <v>15891552323</v>
      </c>
      <c r="O47" s="40">
        <v>54</v>
      </c>
      <c r="P47" s="40">
        <v>54</v>
      </c>
      <c r="Q47" s="40"/>
      <c r="R47" s="40"/>
      <c r="S47" s="40">
        <v>54</v>
      </c>
      <c r="T47" s="40"/>
      <c r="U47" s="40"/>
      <c r="V47" s="40"/>
      <c r="W47" s="40"/>
      <c r="X47" s="40"/>
      <c r="Y47" s="34" t="s">
        <v>89</v>
      </c>
      <c r="Z47" s="34" t="s">
        <v>169</v>
      </c>
      <c r="AA47" s="34" t="s">
        <v>91</v>
      </c>
      <c r="AB47" s="34" t="s">
        <v>91</v>
      </c>
      <c r="AC47" s="34" t="s">
        <v>91</v>
      </c>
      <c r="AD47" s="34" t="s">
        <v>91</v>
      </c>
      <c r="AE47" s="40">
        <v>45</v>
      </c>
      <c r="AF47" s="40">
        <v>135</v>
      </c>
      <c r="AG47" s="40">
        <v>15</v>
      </c>
      <c r="AH47" s="40">
        <v>48</v>
      </c>
      <c r="AI47" s="34" t="s">
        <v>175</v>
      </c>
      <c r="AJ47" s="34" t="s">
        <v>237</v>
      </c>
      <c r="AK47" s="40"/>
      <c r="AL47" s="4"/>
      <c r="AM47" s="4"/>
    </row>
    <row r="48" s="2" customFormat="1" ht="238" customHeight="1" spans="2:39">
      <c r="B48" s="33">
        <v>38</v>
      </c>
      <c r="C48" s="35" t="s">
        <v>78</v>
      </c>
      <c r="D48" s="35" t="s">
        <v>20</v>
      </c>
      <c r="E48" s="35" t="s">
        <v>238</v>
      </c>
      <c r="F48" s="34" t="s">
        <v>239</v>
      </c>
      <c r="G48" s="34" t="s">
        <v>240</v>
      </c>
      <c r="H48" s="34" t="s">
        <v>241</v>
      </c>
      <c r="I48" s="33" t="s">
        <v>83</v>
      </c>
      <c r="J48" s="40" t="s">
        <v>130</v>
      </c>
      <c r="K48" s="33" t="s">
        <v>85</v>
      </c>
      <c r="L48" s="33" t="s">
        <v>86</v>
      </c>
      <c r="M48" s="34" t="s">
        <v>87</v>
      </c>
      <c r="N48" s="40" t="s">
        <v>88</v>
      </c>
      <c r="O48" s="40">
        <v>200</v>
      </c>
      <c r="P48" s="40">
        <v>200</v>
      </c>
      <c r="Q48" s="40">
        <v>200</v>
      </c>
      <c r="R48" s="40"/>
      <c r="S48" s="40"/>
      <c r="T48" s="40"/>
      <c r="U48" s="40"/>
      <c r="V48" s="40"/>
      <c r="W48" s="40"/>
      <c r="X48" s="40"/>
      <c r="Y48" s="34" t="s">
        <v>89</v>
      </c>
      <c r="Z48" s="34" t="s">
        <v>90</v>
      </c>
      <c r="AA48" s="34" t="s">
        <v>91</v>
      </c>
      <c r="AB48" s="34" t="s">
        <v>91</v>
      </c>
      <c r="AC48" s="34" t="s">
        <v>91</v>
      </c>
      <c r="AD48" s="34" t="s">
        <v>91</v>
      </c>
      <c r="AE48" s="40">
        <v>230</v>
      </c>
      <c r="AF48" s="40">
        <v>480</v>
      </c>
      <c r="AG48" s="40">
        <v>70</v>
      </c>
      <c r="AH48" s="40">
        <v>210</v>
      </c>
      <c r="AI48" s="34" t="s">
        <v>175</v>
      </c>
      <c r="AJ48" s="34" t="s">
        <v>242</v>
      </c>
      <c r="AK48" s="40"/>
      <c r="AL48" s="4"/>
      <c r="AM48" s="4"/>
    </row>
    <row r="49" s="2" customFormat="1" ht="75" customHeight="1" spans="2:39">
      <c r="B49" s="33">
        <v>39</v>
      </c>
      <c r="C49" s="35" t="s">
        <v>78</v>
      </c>
      <c r="D49" s="35" t="s">
        <v>20</v>
      </c>
      <c r="E49" s="35" t="s">
        <v>238</v>
      </c>
      <c r="F49" s="34" t="s">
        <v>243</v>
      </c>
      <c r="G49" s="34" t="s">
        <v>244</v>
      </c>
      <c r="H49" s="33" t="s">
        <v>82</v>
      </c>
      <c r="I49" s="33" t="s">
        <v>83</v>
      </c>
      <c r="J49" s="40" t="s">
        <v>130</v>
      </c>
      <c r="K49" s="34" t="s">
        <v>245</v>
      </c>
      <c r="L49" s="33" t="s">
        <v>86</v>
      </c>
      <c r="M49" s="34" t="s">
        <v>87</v>
      </c>
      <c r="N49" s="40" t="s">
        <v>88</v>
      </c>
      <c r="O49" s="40">
        <v>840</v>
      </c>
      <c r="P49" s="40">
        <v>840</v>
      </c>
      <c r="Q49" s="40"/>
      <c r="R49" s="40">
        <v>840</v>
      </c>
      <c r="S49" s="40"/>
      <c r="T49" s="40"/>
      <c r="U49" s="40"/>
      <c r="V49" s="40"/>
      <c r="W49" s="40"/>
      <c r="X49" s="40"/>
      <c r="Y49" s="34" t="s">
        <v>89</v>
      </c>
      <c r="Z49" s="34" t="s">
        <v>90</v>
      </c>
      <c r="AA49" s="34" t="s">
        <v>91</v>
      </c>
      <c r="AB49" s="34" t="s">
        <v>91</v>
      </c>
      <c r="AC49" s="34" t="s">
        <v>91</v>
      </c>
      <c r="AD49" s="34" t="s">
        <v>91</v>
      </c>
      <c r="AE49" s="40">
        <v>14000</v>
      </c>
      <c r="AF49" s="40">
        <v>42000</v>
      </c>
      <c r="AG49" s="40">
        <v>14000</v>
      </c>
      <c r="AH49" s="40">
        <v>42000</v>
      </c>
      <c r="AI49" s="34" t="s">
        <v>246</v>
      </c>
      <c r="AJ49" s="34" t="s">
        <v>247</v>
      </c>
      <c r="AK49" s="40"/>
      <c r="AL49" s="4"/>
      <c r="AM49" s="4"/>
    </row>
    <row r="50" s="2" customFormat="1" ht="108" customHeight="1" spans="2:39">
      <c r="B50" s="33">
        <v>40</v>
      </c>
      <c r="C50" s="35" t="s">
        <v>78</v>
      </c>
      <c r="D50" s="35" t="s">
        <v>20</v>
      </c>
      <c r="E50" s="35" t="s">
        <v>238</v>
      </c>
      <c r="F50" s="34" t="s">
        <v>248</v>
      </c>
      <c r="G50" s="34" t="s">
        <v>249</v>
      </c>
      <c r="H50" s="34" t="s">
        <v>250</v>
      </c>
      <c r="I50" s="33" t="s">
        <v>83</v>
      </c>
      <c r="J50" s="40" t="s">
        <v>130</v>
      </c>
      <c r="K50" s="34" t="s">
        <v>245</v>
      </c>
      <c r="L50" s="33" t="s">
        <v>86</v>
      </c>
      <c r="M50" s="34" t="s">
        <v>87</v>
      </c>
      <c r="N50" s="40" t="s">
        <v>88</v>
      </c>
      <c r="O50" s="40">
        <v>60</v>
      </c>
      <c r="P50" s="40">
        <v>60</v>
      </c>
      <c r="Q50" s="40"/>
      <c r="R50" s="40">
        <v>60</v>
      </c>
      <c r="S50" s="40"/>
      <c r="T50" s="40"/>
      <c r="U50" s="40"/>
      <c r="V50" s="40"/>
      <c r="W50" s="40"/>
      <c r="X50" s="40"/>
      <c r="Y50" s="34" t="s">
        <v>89</v>
      </c>
      <c r="Z50" s="34" t="s">
        <v>90</v>
      </c>
      <c r="AA50" s="34" t="s">
        <v>91</v>
      </c>
      <c r="AB50" s="34" t="s">
        <v>91</v>
      </c>
      <c r="AC50" s="34" t="s">
        <v>91</v>
      </c>
      <c r="AD50" s="34" t="s">
        <v>91</v>
      </c>
      <c r="AE50" s="40">
        <v>60</v>
      </c>
      <c r="AF50" s="40">
        <v>200</v>
      </c>
      <c r="AG50" s="40">
        <v>35</v>
      </c>
      <c r="AH50" s="40">
        <v>110</v>
      </c>
      <c r="AI50" s="34" t="s">
        <v>251</v>
      </c>
      <c r="AJ50" s="34" t="s">
        <v>252</v>
      </c>
      <c r="AK50" s="40"/>
      <c r="AL50" s="4"/>
      <c r="AM50" s="4"/>
    </row>
    <row r="51" s="2" customFormat="1" ht="184" customHeight="1" spans="2:39">
      <c r="B51" s="33">
        <v>41</v>
      </c>
      <c r="C51" s="35" t="s">
        <v>78</v>
      </c>
      <c r="D51" s="35" t="s">
        <v>20</v>
      </c>
      <c r="E51" s="35" t="s">
        <v>238</v>
      </c>
      <c r="F51" s="34" t="s">
        <v>253</v>
      </c>
      <c r="G51" s="34" t="s">
        <v>254</v>
      </c>
      <c r="H51" s="33" t="s">
        <v>82</v>
      </c>
      <c r="I51" s="33" t="s">
        <v>83</v>
      </c>
      <c r="J51" s="40" t="s">
        <v>130</v>
      </c>
      <c r="K51" s="34" t="s">
        <v>245</v>
      </c>
      <c r="L51" s="33" t="s">
        <v>86</v>
      </c>
      <c r="M51" s="34" t="s">
        <v>87</v>
      </c>
      <c r="N51" s="40" t="s">
        <v>88</v>
      </c>
      <c r="O51" s="40">
        <v>300</v>
      </c>
      <c r="P51" s="40">
        <v>200</v>
      </c>
      <c r="Q51" s="40">
        <v>200</v>
      </c>
      <c r="R51" s="40"/>
      <c r="S51" s="40"/>
      <c r="T51" s="40"/>
      <c r="U51" s="40">
        <v>100</v>
      </c>
      <c r="V51" s="40"/>
      <c r="W51" s="40"/>
      <c r="X51" s="40"/>
      <c r="Y51" s="34" t="s">
        <v>89</v>
      </c>
      <c r="Z51" s="34" t="s">
        <v>90</v>
      </c>
      <c r="AA51" s="34" t="s">
        <v>91</v>
      </c>
      <c r="AB51" s="34" t="s">
        <v>91</v>
      </c>
      <c r="AC51" s="34" t="s">
        <v>91</v>
      </c>
      <c r="AD51" s="34" t="s">
        <v>91</v>
      </c>
      <c r="AE51" s="40">
        <v>300</v>
      </c>
      <c r="AF51" s="40">
        <v>950</v>
      </c>
      <c r="AG51" s="40">
        <v>90</v>
      </c>
      <c r="AH51" s="40">
        <v>275</v>
      </c>
      <c r="AI51" s="34" t="s">
        <v>255</v>
      </c>
      <c r="AJ51" s="34" t="s">
        <v>256</v>
      </c>
      <c r="AK51" s="40"/>
      <c r="AL51" s="4"/>
      <c r="AM51" s="4"/>
    </row>
    <row r="52" s="2" customFormat="1" ht="105" customHeight="1" spans="2:39">
      <c r="B52" s="33">
        <v>42</v>
      </c>
      <c r="C52" s="35" t="s">
        <v>78</v>
      </c>
      <c r="D52" s="35" t="s">
        <v>20</v>
      </c>
      <c r="E52" s="35" t="s">
        <v>238</v>
      </c>
      <c r="F52" s="34" t="s">
        <v>257</v>
      </c>
      <c r="G52" s="34" t="s">
        <v>258</v>
      </c>
      <c r="H52" s="33" t="s">
        <v>82</v>
      </c>
      <c r="I52" s="33" t="s">
        <v>83</v>
      </c>
      <c r="J52" s="40" t="s">
        <v>130</v>
      </c>
      <c r="K52" s="34" t="s">
        <v>245</v>
      </c>
      <c r="L52" s="33" t="s">
        <v>86</v>
      </c>
      <c r="M52" s="34" t="s">
        <v>87</v>
      </c>
      <c r="N52" s="40" t="s">
        <v>88</v>
      </c>
      <c r="O52" s="40">
        <v>400</v>
      </c>
      <c r="P52" s="40">
        <v>400</v>
      </c>
      <c r="Q52" s="40">
        <v>400</v>
      </c>
      <c r="R52" s="40"/>
      <c r="S52" s="40"/>
      <c r="T52" s="40"/>
      <c r="U52" s="40"/>
      <c r="V52" s="40"/>
      <c r="W52" s="40"/>
      <c r="X52" s="40"/>
      <c r="Y52" s="34" t="s">
        <v>89</v>
      </c>
      <c r="Z52" s="34" t="s">
        <v>90</v>
      </c>
      <c r="AA52" s="34" t="s">
        <v>91</v>
      </c>
      <c r="AB52" s="34" t="s">
        <v>91</v>
      </c>
      <c r="AC52" s="34" t="s">
        <v>91</v>
      </c>
      <c r="AD52" s="34" t="s">
        <v>91</v>
      </c>
      <c r="AE52" s="40">
        <v>320</v>
      </c>
      <c r="AF52" s="40">
        <v>960</v>
      </c>
      <c r="AG52" s="40">
        <v>95</v>
      </c>
      <c r="AH52" s="40">
        <v>279</v>
      </c>
      <c r="AI52" s="34" t="s">
        <v>259</v>
      </c>
      <c r="AJ52" s="34" t="s">
        <v>260</v>
      </c>
      <c r="AK52" s="40"/>
      <c r="AL52" s="4"/>
      <c r="AM52" s="4"/>
    </row>
    <row r="53" s="2" customFormat="1" ht="134" customHeight="1" spans="2:39">
      <c r="B53" s="33">
        <v>43</v>
      </c>
      <c r="C53" s="35" t="s">
        <v>78</v>
      </c>
      <c r="D53" s="35" t="s">
        <v>20</v>
      </c>
      <c r="E53" s="35" t="s">
        <v>238</v>
      </c>
      <c r="F53" s="36" t="s">
        <v>261</v>
      </c>
      <c r="G53" s="35" t="s">
        <v>262</v>
      </c>
      <c r="H53" s="35" t="s">
        <v>199</v>
      </c>
      <c r="I53" s="35" t="s">
        <v>263</v>
      </c>
      <c r="J53" s="36" t="s">
        <v>130</v>
      </c>
      <c r="K53" s="35" t="s">
        <v>199</v>
      </c>
      <c r="L53" s="35" t="s">
        <v>86</v>
      </c>
      <c r="M53" s="35" t="s">
        <v>200</v>
      </c>
      <c r="N53" s="36">
        <v>15809159911</v>
      </c>
      <c r="O53" s="36">
        <v>60</v>
      </c>
      <c r="P53" s="36">
        <v>18</v>
      </c>
      <c r="Q53" s="43">
        <v>18</v>
      </c>
      <c r="R53" s="36"/>
      <c r="S53" s="36"/>
      <c r="T53" s="36"/>
      <c r="U53" s="36"/>
      <c r="V53" s="36"/>
      <c r="W53" s="36"/>
      <c r="X53" s="36">
        <v>42</v>
      </c>
      <c r="Y53" s="35" t="s">
        <v>89</v>
      </c>
      <c r="Z53" s="35" t="s">
        <v>90</v>
      </c>
      <c r="AA53" s="35" t="s">
        <v>90</v>
      </c>
      <c r="AB53" s="34" t="s">
        <v>91</v>
      </c>
      <c r="AC53" s="35" t="s">
        <v>91</v>
      </c>
      <c r="AD53" s="35" t="s">
        <v>91</v>
      </c>
      <c r="AE53" s="36">
        <v>15</v>
      </c>
      <c r="AF53" s="36">
        <v>42</v>
      </c>
      <c r="AG53" s="36">
        <v>5</v>
      </c>
      <c r="AH53" s="36">
        <v>14</v>
      </c>
      <c r="AI53" s="35" t="s">
        <v>264</v>
      </c>
      <c r="AJ53" s="35" t="s">
        <v>265</v>
      </c>
      <c r="AK53" s="36"/>
      <c r="AL53" s="4"/>
      <c r="AM53" s="4"/>
    </row>
    <row r="54" s="2" customFormat="1" ht="149" customHeight="1" spans="2:39">
      <c r="B54" s="33">
        <v>44</v>
      </c>
      <c r="C54" s="35" t="s">
        <v>78</v>
      </c>
      <c r="D54" s="35" t="s">
        <v>20</v>
      </c>
      <c r="E54" s="35" t="s">
        <v>238</v>
      </c>
      <c r="F54" s="36" t="s">
        <v>266</v>
      </c>
      <c r="G54" s="35" t="s">
        <v>267</v>
      </c>
      <c r="H54" s="35" t="s">
        <v>182</v>
      </c>
      <c r="I54" s="35" t="s">
        <v>268</v>
      </c>
      <c r="J54" s="36" t="s">
        <v>130</v>
      </c>
      <c r="K54" s="35" t="s">
        <v>182</v>
      </c>
      <c r="L54" s="35" t="s">
        <v>86</v>
      </c>
      <c r="M54" s="35" t="s">
        <v>269</v>
      </c>
      <c r="N54" s="36">
        <v>13709158079</v>
      </c>
      <c r="O54" s="36">
        <v>110.7</v>
      </c>
      <c r="P54" s="36">
        <v>33.21</v>
      </c>
      <c r="Q54" s="36">
        <v>33.21</v>
      </c>
      <c r="R54" s="36"/>
      <c r="S54" s="36"/>
      <c r="T54" s="36"/>
      <c r="U54" s="36"/>
      <c r="V54" s="36"/>
      <c r="W54" s="36"/>
      <c r="X54" s="36">
        <v>77.49</v>
      </c>
      <c r="Y54" s="35" t="s">
        <v>89</v>
      </c>
      <c r="Z54" s="35" t="s">
        <v>90</v>
      </c>
      <c r="AA54" s="35" t="s">
        <v>90</v>
      </c>
      <c r="AB54" s="35" t="s">
        <v>91</v>
      </c>
      <c r="AC54" s="35" t="s">
        <v>90</v>
      </c>
      <c r="AD54" s="35" t="s">
        <v>90</v>
      </c>
      <c r="AE54" s="36">
        <v>40</v>
      </c>
      <c r="AF54" s="36">
        <v>126</v>
      </c>
      <c r="AG54" s="36">
        <v>30</v>
      </c>
      <c r="AH54" s="36">
        <v>123</v>
      </c>
      <c r="AI54" s="35" t="s">
        <v>270</v>
      </c>
      <c r="AJ54" s="35" t="s">
        <v>271</v>
      </c>
      <c r="AK54" s="36"/>
      <c r="AL54" s="4"/>
      <c r="AM54" s="4"/>
    </row>
    <row r="55" s="2" customFormat="1" ht="99" customHeight="1" spans="2:39">
      <c r="B55" s="33">
        <v>45</v>
      </c>
      <c r="C55" s="35" t="s">
        <v>78</v>
      </c>
      <c r="D55" s="35" t="s">
        <v>20</v>
      </c>
      <c r="E55" s="35" t="s">
        <v>238</v>
      </c>
      <c r="F55" s="36" t="s">
        <v>272</v>
      </c>
      <c r="G55" s="35" t="s">
        <v>273</v>
      </c>
      <c r="H55" s="35" t="s">
        <v>182</v>
      </c>
      <c r="I55" s="35" t="s">
        <v>274</v>
      </c>
      <c r="J55" s="36" t="s">
        <v>130</v>
      </c>
      <c r="K55" s="35" t="s">
        <v>182</v>
      </c>
      <c r="L55" s="35" t="s">
        <v>86</v>
      </c>
      <c r="M55" s="35" t="s">
        <v>275</v>
      </c>
      <c r="N55" s="36">
        <v>15667888808</v>
      </c>
      <c r="O55" s="36">
        <v>152</v>
      </c>
      <c r="P55" s="36">
        <v>45.6</v>
      </c>
      <c r="Q55" s="36">
        <v>45.6</v>
      </c>
      <c r="R55" s="36"/>
      <c r="S55" s="36"/>
      <c r="T55" s="36"/>
      <c r="U55" s="36"/>
      <c r="V55" s="36"/>
      <c r="W55" s="36"/>
      <c r="X55" s="36">
        <v>106.4</v>
      </c>
      <c r="Y55" s="35" t="s">
        <v>89</v>
      </c>
      <c r="Z55" s="35" t="s">
        <v>90</v>
      </c>
      <c r="AA55" s="35" t="s">
        <v>91</v>
      </c>
      <c r="AB55" s="35" t="s">
        <v>90</v>
      </c>
      <c r="AC55" s="35" t="s">
        <v>91</v>
      </c>
      <c r="AD55" s="35" t="s">
        <v>91</v>
      </c>
      <c r="AE55" s="36">
        <v>38</v>
      </c>
      <c r="AF55" s="36">
        <v>121</v>
      </c>
      <c r="AG55" s="36">
        <v>21</v>
      </c>
      <c r="AH55" s="36">
        <v>81</v>
      </c>
      <c r="AI55" s="35" t="s">
        <v>276</v>
      </c>
      <c r="AJ55" s="35" t="s">
        <v>277</v>
      </c>
      <c r="AK55" s="36"/>
      <c r="AL55" s="4"/>
      <c r="AM55" s="4"/>
    </row>
    <row r="56" s="2" customFormat="1" ht="75" customHeight="1" spans="2:39">
      <c r="B56" s="33">
        <v>46</v>
      </c>
      <c r="C56" s="35" t="s">
        <v>78</v>
      </c>
      <c r="D56" s="35" t="s">
        <v>20</v>
      </c>
      <c r="E56" s="35" t="s">
        <v>238</v>
      </c>
      <c r="F56" s="36" t="s">
        <v>278</v>
      </c>
      <c r="G56" s="35" t="s">
        <v>279</v>
      </c>
      <c r="H56" s="35" t="s">
        <v>195</v>
      </c>
      <c r="I56" s="35" t="s">
        <v>280</v>
      </c>
      <c r="J56" s="36" t="s">
        <v>130</v>
      </c>
      <c r="K56" s="35" t="s">
        <v>195</v>
      </c>
      <c r="L56" s="34" t="s">
        <v>86</v>
      </c>
      <c r="M56" s="35" t="s">
        <v>196</v>
      </c>
      <c r="N56" s="36">
        <v>13209152828</v>
      </c>
      <c r="O56" s="36">
        <v>65</v>
      </c>
      <c r="P56" s="36">
        <v>65</v>
      </c>
      <c r="Q56" s="36">
        <v>65</v>
      </c>
      <c r="R56" s="36"/>
      <c r="S56" s="36"/>
      <c r="T56" s="36"/>
      <c r="U56" s="36"/>
      <c r="V56" s="36"/>
      <c r="W56" s="36"/>
      <c r="X56" s="36"/>
      <c r="Y56" s="35" t="s">
        <v>89</v>
      </c>
      <c r="Z56" s="35" t="s">
        <v>90</v>
      </c>
      <c r="AA56" s="35" t="s">
        <v>90</v>
      </c>
      <c r="AB56" s="35" t="s">
        <v>91</v>
      </c>
      <c r="AC56" s="35" t="s">
        <v>91</v>
      </c>
      <c r="AD56" s="35" t="s">
        <v>91</v>
      </c>
      <c r="AE56" s="36">
        <v>85</v>
      </c>
      <c r="AF56" s="36">
        <v>290</v>
      </c>
      <c r="AG56" s="36">
        <v>35</v>
      </c>
      <c r="AH56" s="36">
        <v>110</v>
      </c>
      <c r="AI56" s="35" t="s">
        <v>281</v>
      </c>
      <c r="AJ56" s="35" t="s">
        <v>282</v>
      </c>
      <c r="AK56" s="36"/>
      <c r="AL56" s="4"/>
      <c r="AM56" s="4"/>
    </row>
    <row r="57" s="2" customFormat="1" ht="117" customHeight="1" spans="2:39">
      <c r="B57" s="33">
        <v>47</v>
      </c>
      <c r="C57" s="35" t="s">
        <v>78</v>
      </c>
      <c r="D57" s="35" t="s">
        <v>20</v>
      </c>
      <c r="E57" s="35" t="s">
        <v>238</v>
      </c>
      <c r="F57" s="36" t="s">
        <v>283</v>
      </c>
      <c r="G57" s="35" t="s">
        <v>284</v>
      </c>
      <c r="H57" s="35" t="s">
        <v>135</v>
      </c>
      <c r="I57" s="35" t="s">
        <v>285</v>
      </c>
      <c r="J57" s="36" t="s">
        <v>130</v>
      </c>
      <c r="K57" s="35" t="s">
        <v>135</v>
      </c>
      <c r="L57" s="35" t="s">
        <v>86</v>
      </c>
      <c r="M57" s="35" t="s">
        <v>136</v>
      </c>
      <c r="N57" s="36">
        <v>15319859777</v>
      </c>
      <c r="O57" s="36">
        <v>150</v>
      </c>
      <c r="P57" s="36">
        <v>45</v>
      </c>
      <c r="Q57" s="36">
        <v>45</v>
      </c>
      <c r="R57" s="36"/>
      <c r="S57" s="36"/>
      <c r="T57" s="36"/>
      <c r="U57" s="36"/>
      <c r="V57" s="36"/>
      <c r="W57" s="36"/>
      <c r="X57" s="36">
        <v>105</v>
      </c>
      <c r="Y57" s="35" t="s">
        <v>89</v>
      </c>
      <c r="Z57" s="35" t="s">
        <v>90</v>
      </c>
      <c r="AA57" s="35" t="s">
        <v>91</v>
      </c>
      <c r="AB57" s="35" t="s">
        <v>91</v>
      </c>
      <c r="AC57" s="35" t="s">
        <v>91</v>
      </c>
      <c r="AD57" s="35" t="s">
        <v>91</v>
      </c>
      <c r="AE57" s="36">
        <v>50</v>
      </c>
      <c r="AF57" s="36">
        <v>180</v>
      </c>
      <c r="AG57" s="36">
        <v>20</v>
      </c>
      <c r="AH57" s="36">
        <v>45</v>
      </c>
      <c r="AI57" s="35" t="s">
        <v>286</v>
      </c>
      <c r="AJ57" s="35" t="s">
        <v>287</v>
      </c>
      <c r="AK57" s="36"/>
      <c r="AL57" s="4"/>
      <c r="AM57" s="4"/>
    </row>
    <row r="58" s="2" customFormat="1" ht="135" customHeight="1" spans="2:39">
      <c r="B58" s="33">
        <v>48</v>
      </c>
      <c r="C58" s="35" t="s">
        <v>78</v>
      </c>
      <c r="D58" s="35" t="s">
        <v>20</v>
      </c>
      <c r="E58" s="35" t="s">
        <v>238</v>
      </c>
      <c r="F58" s="36" t="s">
        <v>288</v>
      </c>
      <c r="G58" s="35" t="s">
        <v>289</v>
      </c>
      <c r="H58" s="35" t="s">
        <v>135</v>
      </c>
      <c r="I58" s="35" t="s">
        <v>290</v>
      </c>
      <c r="J58" s="36" t="s">
        <v>130</v>
      </c>
      <c r="K58" s="35" t="s">
        <v>135</v>
      </c>
      <c r="L58" s="34" t="s">
        <v>86</v>
      </c>
      <c r="M58" s="35" t="s">
        <v>136</v>
      </c>
      <c r="N58" s="36">
        <v>15319859777</v>
      </c>
      <c r="O58" s="36">
        <v>70</v>
      </c>
      <c r="P58" s="36">
        <v>21</v>
      </c>
      <c r="Q58" s="36">
        <v>21</v>
      </c>
      <c r="R58" s="36"/>
      <c r="S58" s="36"/>
      <c r="T58" s="36"/>
      <c r="U58" s="36"/>
      <c r="V58" s="36"/>
      <c r="W58" s="36"/>
      <c r="X58" s="36">
        <v>49</v>
      </c>
      <c r="Y58" s="35" t="s">
        <v>89</v>
      </c>
      <c r="Z58" s="35" t="s">
        <v>90</v>
      </c>
      <c r="AA58" s="35" t="s">
        <v>90</v>
      </c>
      <c r="AB58" s="35" t="s">
        <v>91</v>
      </c>
      <c r="AC58" s="35" t="s">
        <v>90</v>
      </c>
      <c r="AD58" s="35" t="s">
        <v>91</v>
      </c>
      <c r="AE58" s="36">
        <v>36</v>
      </c>
      <c r="AF58" s="36">
        <v>124</v>
      </c>
      <c r="AG58" s="36">
        <v>21</v>
      </c>
      <c r="AH58" s="36">
        <v>39</v>
      </c>
      <c r="AI58" s="35" t="s">
        <v>291</v>
      </c>
      <c r="AJ58" s="35" t="s">
        <v>292</v>
      </c>
      <c r="AK58" s="36"/>
      <c r="AL58" s="4"/>
      <c r="AM58" s="4"/>
    </row>
    <row r="59" s="2" customFormat="1" ht="102" customHeight="1" spans="2:39">
      <c r="B59" s="33">
        <v>49</v>
      </c>
      <c r="C59" s="35" t="s">
        <v>78</v>
      </c>
      <c r="D59" s="35" t="s">
        <v>20</v>
      </c>
      <c r="E59" s="35" t="s">
        <v>238</v>
      </c>
      <c r="F59" s="36" t="s">
        <v>293</v>
      </c>
      <c r="G59" s="35" t="s">
        <v>294</v>
      </c>
      <c r="H59" s="35" t="s">
        <v>147</v>
      </c>
      <c r="I59" s="35" t="s">
        <v>295</v>
      </c>
      <c r="J59" s="36" t="s">
        <v>130</v>
      </c>
      <c r="K59" s="34" t="s">
        <v>147</v>
      </c>
      <c r="L59" s="35" t="s">
        <v>86</v>
      </c>
      <c r="M59" s="35" t="s">
        <v>148</v>
      </c>
      <c r="N59" s="36">
        <v>13909152287</v>
      </c>
      <c r="O59" s="36">
        <v>400</v>
      </c>
      <c r="P59" s="36">
        <v>120</v>
      </c>
      <c r="Q59" s="36">
        <v>120</v>
      </c>
      <c r="R59" s="36"/>
      <c r="S59" s="36"/>
      <c r="T59" s="36"/>
      <c r="U59" s="36"/>
      <c r="V59" s="36"/>
      <c r="W59" s="36"/>
      <c r="X59" s="36">
        <v>280</v>
      </c>
      <c r="Y59" s="35" t="s">
        <v>89</v>
      </c>
      <c r="Z59" s="35" t="s">
        <v>90</v>
      </c>
      <c r="AA59" s="35" t="s">
        <v>91</v>
      </c>
      <c r="AB59" s="35" t="s">
        <v>91</v>
      </c>
      <c r="AC59" s="35" t="s">
        <v>91</v>
      </c>
      <c r="AD59" s="35" t="s">
        <v>91</v>
      </c>
      <c r="AE59" s="36">
        <v>96</v>
      </c>
      <c r="AF59" s="36">
        <v>290</v>
      </c>
      <c r="AG59" s="36">
        <v>30</v>
      </c>
      <c r="AH59" s="36">
        <v>90</v>
      </c>
      <c r="AI59" s="35" t="s">
        <v>296</v>
      </c>
      <c r="AJ59" s="35" t="s">
        <v>297</v>
      </c>
      <c r="AK59" s="36"/>
      <c r="AL59" s="4"/>
      <c r="AM59" s="4"/>
    </row>
    <row r="60" s="2" customFormat="1" ht="105" customHeight="1" spans="2:39">
      <c r="B60" s="33">
        <v>50</v>
      </c>
      <c r="C60" s="35" t="s">
        <v>78</v>
      </c>
      <c r="D60" s="35" t="s">
        <v>20</v>
      </c>
      <c r="E60" s="35" t="s">
        <v>238</v>
      </c>
      <c r="F60" s="36" t="s">
        <v>298</v>
      </c>
      <c r="G60" s="35" t="s">
        <v>299</v>
      </c>
      <c r="H60" s="35" t="s">
        <v>191</v>
      </c>
      <c r="I60" s="35" t="s">
        <v>280</v>
      </c>
      <c r="J60" s="36" t="s">
        <v>130</v>
      </c>
      <c r="K60" s="35" t="s">
        <v>191</v>
      </c>
      <c r="L60" s="34" t="s">
        <v>86</v>
      </c>
      <c r="M60" s="35" t="s">
        <v>192</v>
      </c>
      <c r="N60" s="36">
        <v>18691514992</v>
      </c>
      <c r="O60" s="36">
        <v>80</v>
      </c>
      <c r="P60" s="36">
        <v>24</v>
      </c>
      <c r="Q60" s="36">
        <v>24</v>
      </c>
      <c r="R60" s="36"/>
      <c r="S60" s="36"/>
      <c r="T60" s="36"/>
      <c r="U60" s="36"/>
      <c r="V60" s="36"/>
      <c r="W60" s="36"/>
      <c r="X60" s="36">
        <v>56</v>
      </c>
      <c r="Y60" s="35" t="s">
        <v>89</v>
      </c>
      <c r="Z60" s="35" t="s">
        <v>90</v>
      </c>
      <c r="AA60" s="35" t="s">
        <v>90</v>
      </c>
      <c r="AB60" s="35" t="s">
        <v>90</v>
      </c>
      <c r="AC60" s="35" t="s">
        <v>90</v>
      </c>
      <c r="AD60" s="35" t="s">
        <v>91</v>
      </c>
      <c r="AE60" s="36">
        <v>20</v>
      </c>
      <c r="AF60" s="36">
        <v>65</v>
      </c>
      <c r="AG60" s="36">
        <v>8</v>
      </c>
      <c r="AH60" s="36">
        <v>22</v>
      </c>
      <c r="AI60" s="35" t="s">
        <v>300</v>
      </c>
      <c r="AJ60" s="35" t="s">
        <v>301</v>
      </c>
      <c r="AK60" s="36"/>
      <c r="AL60" s="4"/>
      <c r="AM60" s="4"/>
    </row>
    <row r="61" s="2" customFormat="1" ht="97" customHeight="1" spans="2:39">
      <c r="B61" s="33">
        <v>51</v>
      </c>
      <c r="C61" s="35" t="s">
        <v>78</v>
      </c>
      <c r="D61" s="35" t="s">
        <v>20</v>
      </c>
      <c r="E61" s="35" t="s">
        <v>238</v>
      </c>
      <c r="F61" s="36" t="s">
        <v>302</v>
      </c>
      <c r="G61" s="35" t="s">
        <v>303</v>
      </c>
      <c r="H61" s="35" t="s">
        <v>159</v>
      </c>
      <c r="I61" s="35" t="s">
        <v>304</v>
      </c>
      <c r="J61" s="36" t="s">
        <v>130</v>
      </c>
      <c r="K61" s="34" t="s">
        <v>159</v>
      </c>
      <c r="L61" s="35" t="s">
        <v>86</v>
      </c>
      <c r="M61" s="35" t="s">
        <v>160</v>
      </c>
      <c r="N61" s="36">
        <v>18391571225</v>
      </c>
      <c r="O61" s="36">
        <v>700</v>
      </c>
      <c r="P61" s="36">
        <v>210</v>
      </c>
      <c r="Q61" s="36">
        <v>210</v>
      </c>
      <c r="R61" s="36"/>
      <c r="S61" s="36"/>
      <c r="T61" s="36"/>
      <c r="U61" s="36"/>
      <c r="V61" s="36"/>
      <c r="W61" s="36"/>
      <c r="X61" s="36">
        <v>490</v>
      </c>
      <c r="Y61" s="35" t="s">
        <v>89</v>
      </c>
      <c r="Z61" s="35" t="s">
        <v>90</v>
      </c>
      <c r="AA61" s="35" t="s">
        <v>90</v>
      </c>
      <c r="AB61" s="35" t="s">
        <v>91</v>
      </c>
      <c r="AC61" s="35" t="s">
        <v>91</v>
      </c>
      <c r="AD61" s="35" t="s">
        <v>91</v>
      </c>
      <c r="AE61" s="36">
        <v>169</v>
      </c>
      <c r="AF61" s="36">
        <v>500</v>
      </c>
      <c r="AG61" s="36">
        <v>51</v>
      </c>
      <c r="AH61" s="36">
        <v>155</v>
      </c>
      <c r="AI61" s="35" t="s">
        <v>305</v>
      </c>
      <c r="AJ61" s="35" t="s">
        <v>306</v>
      </c>
      <c r="AK61" s="36"/>
      <c r="AL61" s="4"/>
      <c r="AM61" s="4"/>
    </row>
    <row r="62" s="2" customFormat="1" ht="97" customHeight="1" spans="2:39">
      <c r="B62" s="33">
        <v>52</v>
      </c>
      <c r="C62" s="35" t="s">
        <v>78</v>
      </c>
      <c r="D62" s="35" t="s">
        <v>20</v>
      </c>
      <c r="E62" s="35" t="s">
        <v>238</v>
      </c>
      <c r="F62" s="36" t="s">
        <v>307</v>
      </c>
      <c r="G62" s="35" t="s">
        <v>308</v>
      </c>
      <c r="H62" s="35" t="s">
        <v>207</v>
      </c>
      <c r="I62" s="35" t="s">
        <v>309</v>
      </c>
      <c r="J62" s="36" t="s">
        <v>130</v>
      </c>
      <c r="K62" s="35" t="s">
        <v>207</v>
      </c>
      <c r="L62" s="35" t="s">
        <v>86</v>
      </c>
      <c r="M62" s="35" t="s">
        <v>208</v>
      </c>
      <c r="N62" s="36">
        <v>13509159339</v>
      </c>
      <c r="O62" s="36">
        <v>52</v>
      </c>
      <c r="P62" s="36">
        <v>15.6</v>
      </c>
      <c r="Q62" s="36">
        <v>15.6</v>
      </c>
      <c r="R62" s="36"/>
      <c r="S62" s="36"/>
      <c r="T62" s="36"/>
      <c r="U62" s="36"/>
      <c r="V62" s="36"/>
      <c r="W62" s="36"/>
      <c r="X62" s="36">
        <v>36.4</v>
      </c>
      <c r="Y62" s="35" t="s">
        <v>89</v>
      </c>
      <c r="Z62" s="35" t="s">
        <v>90</v>
      </c>
      <c r="AA62" s="35" t="s">
        <v>169</v>
      </c>
      <c r="AB62" s="35" t="s">
        <v>91</v>
      </c>
      <c r="AC62" s="35" t="s">
        <v>91</v>
      </c>
      <c r="AD62" s="35" t="s">
        <v>91</v>
      </c>
      <c r="AE62" s="36">
        <v>23</v>
      </c>
      <c r="AF62" s="36">
        <v>96</v>
      </c>
      <c r="AG62" s="36">
        <v>21</v>
      </c>
      <c r="AH62" s="36">
        <v>83</v>
      </c>
      <c r="AI62" s="35" t="s">
        <v>310</v>
      </c>
      <c r="AJ62" s="35" t="s">
        <v>311</v>
      </c>
      <c r="AK62" s="36"/>
      <c r="AL62" s="4"/>
      <c r="AM62" s="4"/>
    </row>
    <row r="63" s="2" customFormat="1" ht="97" customHeight="1" spans="2:39">
      <c r="B63" s="33">
        <v>53</v>
      </c>
      <c r="C63" s="35" t="s">
        <v>78</v>
      </c>
      <c r="D63" s="35" t="s">
        <v>20</v>
      </c>
      <c r="E63" s="35" t="s">
        <v>238</v>
      </c>
      <c r="F63" s="36" t="s">
        <v>312</v>
      </c>
      <c r="G63" s="35" t="s">
        <v>313</v>
      </c>
      <c r="H63" s="35" t="s">
        <v>207</v>
      </c>
      <c r="I63" s="35" t="s">
        <v>309</v>
      </c>
      <c r="J63" s="36" t="s">
        <v>130</v>
      </c>
      <c r="K63" s="35" t="s">
        <v>207</v>
      </c>
      <c r="L63" s="35" t="s">
        <v>86</v>
      </c>
      <c r="M63" s="35" t="s">
        <v>208</v>
      </c>
      <c r="N63" s="36">
        <v>13509159339</v>
      </c>
      <c r="O63" s="36">
        <v>25</v>
      </c>
      <c r="P63" s="36">
        <v>25</v>
      </c>
      <c r="Q63" s="36">
        <v>25</v>
      </c>
      <c r="R63" s="36"/>
      <c r="S63" s="36"/>
      <c r="T63" s="36"/>
      <c r="U63" s="36"/>
      <c r="V63" s="36"/>
      <c r="W63" s="36"/>
      <c r="X63" s="36"/>
      <c r="Y63" s="35" t="s">
        <v>89</v>
      </c>
      <c r="Z63" s="35" t="s">
        <v>90</v>
      </c>
      <c r="AA63" s="35" t="s">
        <v>169</v>
      </c>
      <c r="AB63" s="35" t="s">
        <v>91</v>
      </c>
      <c r="AC63" s="35" t="s">
        <v>91</v>
      </c>
      <c r="AD63" s="35" t="s">
        <v>91</v>
      </c>
      <c r="AE63" s="36">
        <v>23</v>
      </c>
      <c r="AF63" s="36">
        <v>96</v>
      </c>
      <c r="AG63" s="36">
        <v>21</v>
      </c>
      <c r="AH63" s="36">
        <v>83</v>
      </c>
      <c r="AI63" s="35" t="s">
        <v>314</v>
      </c>
      <c r="AJ63" s="35" t="s">
        <v>315</v>
      </c>
      <c r="AK63" s="36"/>
      <c r="AL63" s="4"/>
      <c r="AM63" s="4"/>
    </row>
    <row r="64" s="2" customFormat="1" ht="75" customHeight="1" spans="2:39">
      <c r="B64" s="33">
        <v>54</v>
      </c>
      <c r="C64" s="35" t="s">
        <v>78</v>
      </c>
      <c r="D64" s="35" t="s">
        <v>20</v>
      </c>
      <c r="E64" s="35" t="s">
        <v>238</v>
      </c>
      <c r="F64" s="36" t="s">
        <v>316</v>
      </c>
      <c r="G64" s="35" t="s">
        <v>317</v>
      </c>
      <c r="H64" s="35" t="s">
        <v>167</v>
      </c>
      <c r="I64" s="35" t="s">
        <v>318</v>
      </c>
      <c r="J64" s="36" t="s">
        <v>130</v>
      </c>
      <c r="K64" s="35" t="s">
        <v>167</v>
      </c>
      <c r="L64" s="35" t="s">
        <v>86</v>
      </c>
      <c r="M64" s="35" t="s">
        <v>168</v>
      </c>
      <c r="N64" s="36">
        <v>19991515979</v>
      </c>
      <c r="O64" s="36">
        <v>300</v>
      </c>
      <c r="P64" s="36">
        <v>90</v>
      </c>
      <c r="Q64" s="36">
        <v>90</v>
      </c>
      <c r="R64" s="36"/>
      <c r="S64" s="36"/>
      <c r="T64" s="36"/>
      <c r="U64" s="36"/>
      <c r="V64" s="36"/>
      <c r="W64" s="36"/>
      <c r="X64" s="36">
        <v>210</v>
      </c>
      <c r="Y64" s="35" t="s">
        <v>89</v>
      </c>
      <c r="Z64" s="35" t="s">
        <v>169</v>
      </c>
      <c r="AA64" s="35" t="s">
        <v>91</v>
      </c>
      <c r="AB64" s="35" t="s">
        <v>91</v>
      </c>
      <c r="AC64" s="35" t="s">
        <v>91</v>
      </c>
      <c r="AD64" s="35" t="s">
        <v>91</v>
      </c>
      <c r="AE64" s="36">
        <v>74</v>
      </c>
      <c r="AF64" s="36">
        <v>225</v>
      </c>
      <c r="AG64" s="36">
        <v>23</v>
      </c>
      <c r="AH64" s="36">
        <v>70</v>
      </c>
      <c r="AI64" s="35" t="s">
        <v>319</v>
      </c>
      <c r="AJ64" s="46" t="s">
        <v>320</v>
      </c>
      <c r="AK64" s="47" t="s">
        <v>321</v>
      </c>
      <c r="AL64" s="4"/>
      <c r="AM64" s="4"/>
    </row>
    <row r="65" s="2" customFormat="1" ht="179" customHeight="1" spans="2:39">
      <c r="B65" s="33">
        <v>55</v>
      </c>
      <c r="C65" s="35" t="s">
        <v>78</v>
      </c>
      <c r="D65" s="35" t="s">
        <v>20</v>
      </c>
      <c r="E65" s="35" t="s">
        <v>238</v>
      </c>
      <c r="F65" s="41" t="s">
        <v>322</v>
      </c>
      <c r="G65" s="35" t="s">
        <v>323</v>
      </c>
      <c r="H65" s="35" t="s">
        <v>147</v>
      </c>
      <c r="I65" s="35" t="s">
        <v>324</v>
      </c>
      <c r="J65" s="36" t="s">
        <v>130</v>
      </c>
      <c r="K65" s="34" t="s">
        <v>147</v>
      </c>
      <c r="L65" s="35" t="s">
        <v>86</v>
      </c>
      <c r="M65" s="35" t="s">
        <v>148</v>
      </c>
      <c r="N65" s="36">
        <v>13909152287</v>
      </c>
      <c r="O65" s="36">
        <v>240</v>
      </c>
      <c r="P65" s="36">
        <v>72</v>
      </c>
      <c r="Q65" s="36">
        <v>72</v>
      </c>
      <c r="R65" s="36"/>
      <c r="S65" s="36"/>
      <c r="T65" s="36"/>
      <c r="U65" s="36"/>
      <c r="V65" s="36"/>
      <c r="W65" s="36"/>
      <c r="X65" s="36">
        <v>168</v>
      </c>
      <c r="Y65" s="35" t="s">
        <v>89</v>
      </c>
      <c r="Z65" s="35" t="s">
        <v>90</v>
      </c>
      <c r="AA65" s="35" t="s">
        <v>91</v>
      </c>
      <c r="AB65" s="35" t="s">
        <v>91</v>
      </c>
      <c r="AC65" s="35" t="s">
        <v>91</v>
      </c>
      <c r="AD65" s="35" t="s">
        <v>91</v>
      </c>
      <c r="AE65" s="36">
        <v>58</v>
      </c>
      <c r="AF65" s="36">
        <v>158</v>
      </c>
      <c r="AG65" s="36">
        <v>18</v>
      </c>
      <c r="AH65" s="36">
        <v>55</v>
      </c>
      <c r="AI65" s="35" t="s">
        <v>325</v>
      </c>
      <c r="AJ65" s="35" t="s">
        <v>326</v>
      </c>
      <c r="AK65" s="36"/>
      <c r="AL65" s="4"/>
      <c r="AM65" s="4"/>
    </row>
    <row r="66" s="2" customFormat="1" ht="135" customHeight="1" spans="2:39">
      <c r="B66" s="33">
        <v>56</v>
      </c>
      <c r="C66" s="35" t="s">
        <v>78</v>
      </c>
      <c r="D66" s="35" t="s">
        <v>20</v>
      </c>
      <c r="E66" s="35" t="s">
        <v>238</v>
      </c>
      <c r="F66" s="41" t="s">
        <v>327</v>
      </c>
      <c r="G66" s="35" t="s">
        <v>328</v>
      </c>
      <c r="H66" s="35" t="s">
        <v>147</v>
      </c>
      <c r="I66" s="35" t="s">
        <v>295</v>
      </c>
      <c r="J66" s="36" t="s">
        <v>130</v>
      </c>
      <c r="K66" s="34" t="s">
        <v>147</v>
      </c>
      <c r="L66" s="35" t="s">
        <v>86</v>
      </c>
      <c r="M66" s="35" t="s">
        <v>148</v>
      </c>
      <c r="N66" s="36">
        <v>13909152287</v>
      </c>
      <c r="O66" s="36">
        <v>150</v>
      </c>
      <c r="P66" s="36">
        <v>45</v>
      </c>
      <c r="Q66" s="36">
        <v>45</v>
      </c>
      <c r="R66" s="36"/>
      <c r="S66" s="36"/>
      <c r="T66" s="36"/>
      <c r="U66" s="36"/>
      <c r="V66" s="36"/>
      <c r="W66" s="36"/>
      <c r="X66" s="36">
        <v>105</v>
      </c>
      <c r="Y66" s="35" t="s">
        <v>89</v>
      </c>
      <c r="Z66" s="35" t="s">
        <v>90</v>
      </c>
      <c r="AA66" s="35" t="s">
        <v>91</v>
      </c>
      <c r="AB66" s="35" t="s">
        <v>91</v>
      </c>
      <c r="AC66" s="35" t="s">
        <v>91</v>
      </c>
      <c r="AD66" s="35" t="s">
        <v>91</v>
      </c>
      <c r="AE66" s="36">
        <v>50</v>
      </c>
      <c r="AF66" s="36">
        <v>50</v>
      </c>
      <c r="AG66" s="36">
        <v>20</v>
      </c>
      <c r="AH66" s="36">
        <v>20</v>
      </c>
      <c r="AI66" s="35" t="s">
        <v>329</v>
      </c>
      <c r="AJ66" s="35" t="s">
        <v>330</v>
      </c>
      <c r="AK66" s="36"/>
      <c r="AL66" s="4"/>
      <c r="AM66" s="4"/>
    </row>
    <row r="67" s="2" customFormat="1" ht="75" customHeight="1" spans="2:39">
      <c r="B67" s="33">
        <v>57</v>
      </c>
      <c r="C67" s="35" t="s">
        <v>78</v>
      </c>
      <c r="D67" s="35" t="s">
        <v>20</v>
      </c>
      <c r="E67" s="35" t="s">
        <v>238</v>
      </c>
      <c r="F67" s="41" t="s">
        <v>331</v>
      </c>
      <c r="G67" s="35" t="s">
        <v>332</v>
      </c>
      <c r="H67" s="35" t="s">
        <v>147</v>
      </c>
      <c r="I67" s="35" t="s">
        <v>333</v>
      </c>
      <c r="J67" s="36" t="s">
        <v>130</v>
      </c>
      <c r="K67" s="34" t="s">
        <v>147</v>
      </c>
      <c r="L67" s="35" t="s">
        <v>86</v>
      </c>
      <c r="M67" s="35" t="s">
        <v>148</v>
      </c>
      <c r="N67" s="36">
        <v>13909152287</v>
      </c>
      <c r="O67" s="36">
        <v>50</v>
      </c>
      <c r="P67" s="36">
        <v>15</v>
      </c>
      <c r="Q67" s="36">
        <v>15</v>
      </c>
      <c r="R67" s="36"/>
      <c r="S67" s="36"/>
      <c r="T67" s="36"/>
      <c r="U67" s="36"/>
      <c r="V67" s="36"/>
      <c r="W67" s="36"/>
      <c r="X67" s="36">
        <v>35</v>
      </c>
      <c r="Y67" s="35" t="s">
        <v>89</v>
      </c>
      <c r="Z67" s="35" t="s">
        <v>90</v>
      </c>
      <c r="AA67" s="35" t="s">
        <v>91</v>
      </c>
      <c r="AB67" s="35" t="s">
        <v>91</v>
      </c>
      <c r="AC67" s="35" t="s">
        <v>91</v>
      </c>
      <c r="AD67" s="35" t="s">
        <v>91</v>
      </c>
      <c r="AE67" s="36">
        <v>12</v>
      </c>
      <c r="AF67" s="36">
        <v>36</v>
      </c>
      <c r="AG67" s="36">
        <v>5</v>
      </c>
      <c r="AH67" s="36">
        <v>15</v>
      </c>
      <c r="AI67" s="35" t="s">
        <v>334</v>
      </c>
      <c r="AJ67" s="35" t="s">
        <v>335</v>
      </c>
      <c r="AK67" s="36"/>
      <c r="AL67" s="4"/>
      <c r="AM67" s="4"/>
    </row>
    <row r="68" s="2" customFormat="1" ht="75" customHeight="1" spans="2:39">
      <c r="B68" s="33">
        <v>58</v>
      </c>
      <c r="C68" s="35" t="s">
        <v>78</v>
      </c>
      <c r="D68" s="35" t="s">
        <v>20</v>
      </c>
      <c r="E68" s="35" t="s">
        <v>336</v>
      </c>
      <c r="F68" s="41" t="s">
        <v>337</v>
      </c>
      <c r="G68" s="35" t="s">
        <v>338</v>
      </c>
      <c r="H68" s="33" t="s">
        <v>82</v>
      </c>
      <c r="I68" s="33" t="s">
        <v>83</v>
      </c>
      <c r="J68" s="36" t="s">
        <v>130</v>
      </c>
      <c r="K68" s="34" t="s">
        <v>339</v>
      </c>
      <c r="L68" s="33" t="s">
        <v>86</v>
      </c>
      <c r="M68" s="35" t="s">
        <v>87</v>
      </c>
      <c r="N68" s="36" t="s">
        <v>88</v>
      </c>
      <c r="O68" s="36">
        <v>100</v>
      </c>
      <c r="P68" s="36">
        <v>100</v>
      </c>
      <c r="Q68" s="36"/>
      <c r="R68" s="36">
        <v>100</v>
      </c>
      <c r="S68" s="36"/>
      <c r="T68" s="36"/>
      <c r="U68" s="36"/>
      <c r="V68" s="36"/>
      <c r="W68" s="36"/>
      <c r="X68" s="36"/>
      <c r="Y68" s="35" t="s">
        <v>89</v>
      </c>
      <c r="Z68" s="35" t="s">
        <v>90</v>
      </c>
      <c r="AA68" s="35" t="s">
        <v>91</v>
      </c>
      <c r="AB68" s="35" t="s">
        <v>91</v>
      </c>
      <c r="AC68" s="35" t="s">
        <v>91</v>
      </c>
      <c r="AD68" s="35" t="s">
        <v>91</v>
      </c>
      <c r="AE68" s="36">
        <v>100</v>
      </c>
      <c r="AF68" s="36">
        <v>300</v>
      </c>
      <c r="AG68" s="36">
        <v>30</v>
      </c>
      <c r="AH68" s="36">
        <v>90</v>
      </c>
      <c r="AI68" s="35" t="s">
        <v>340</v>
      </c>
      <c r="AJ68" s="35" t="s">
        <v>341</v>
      </c>
      <c r="AK68" s="36"/>
      <c r="AL68" s="4"/>
      <c r="AM68" s="4"/>
    </row>
    <row r="69" s="2" customFormat="1" ht="75" customHeight="1" spans="2:39">
      <c r="B69" s="33">
        <v>59</v>
      </c>
      <c r="C69" s="35" t="s">
        <v>78</v>
      </c>
      <c r="D69" s="35" t="s">
        <v>20</v>
      </c>
      <c r="E69" s="35" t="s">
        <v>336</v>
      </c>
      <c r="F69" s="41" t="s">
        <v>342</v>
      </c>
      <c r="G69" s="35" t="s">
        <v>343</v>
      </c>
      <c r="H69" s="33" t="s">
        <v>82</v>
      </c>
      <c r="I69" s="33" t="s">
        <v>83</v>
      </c>
      <c r="J69" s="36" t="s">
        <v>130</v>
      </c>
      <c r="K69" s="34" t="s">
        <v>339</v>
      </c>
      <c r="L69" s="33" t="s">
        <v>86</v>
      </c>
      <c r="M69" s="35" t="s">
        <v>87</v>
      </c>
      <c r="N69" s="36" t="s">
        <v>88</v>
      </c>
      <c r="O69" s="36">
        <v>330</v>
      </c>
      <c r="P69" s="36">
        <v>100</v>
      </c>
      <c r="Q69" s="36"/>
      <c r="R69" s="36">
        <v>100</v>
      </c>
      <c r="S69" s="36"/>
      <c r="T69" s="36"/>
      <c r="U69" s="36">
        <v>230</v>
      </c>
      <c r="V69" s="36"/>
      <c r="W69" s="36"/>
      <c r="X69" s="36"/>
      <c r="Y69" s="35" t="s">
        <v>89</v>
      </c>
      <c r="Z69" s="35" t="s">
        <v>90</v>
      </c>
      <c r="AA69" s="35" t="s">
        <v>91</v>
      </c>
      <c r="AB69" s="35" t="s">
        <v>91</v>
      </c>
      <c r="AC69" s="35" t="s">
        <v>91</v>
      </c>
      <c r="AD69" s="35" t="s">
        <v>91</v>
      </c>
      <c r="AE69" s="36">
        <v>265</v>
      </c>
      <c r="AF69" s="36">
        <v>790</v>
      </c>
      <c r="AG69" s="36">
        <v>80</v>
      </c>
      <c r="AH69" s="36">
        <v>240</v>
      </c>
      <c r="AI69" s="35" t="s">
        <v>340</v>
      </c>
      <c r="AJ69" s="35" t="s">
        <v>344</v>
      </c>
      <c r="AK69" s="36"/>
      <c r="AL69" s="4"/>
      <c r="AM69" s="4"/>
    </row>
    <row r="70" s="2" customFormat="1" ht="75" customHeight="1" spans="2:39">
      <c r="B70" s="33">
        <v>60</v>
      </c>
      <c r="C70" s="35" t="s">
        <v>78</v>
      </c>
      <c r="D70" s="35" t="s">
        <v>20</v>
      </c>
      <c r="E70" s="35" t="s">
        <v>336</v>
      </c>
      <c r="F70" s="36" t="s">
        <v>345</v>
      </c>
      <c r="G70" s="35" t="s">
        <v>346</v>
      </c>
      <c r="H70" s="35" t="s">
        <v>155</v>
      </c>
      <c r="I70" s="35" t="s">
        <v>347</v>
      </c>
      <c r="J70" s="36" t="s">
        <v>130</v>
      </c>
      <c r="K70" s="34" t="s">
        <v>155</v>
      </c>
      <c r="L70" s="35" t="s">
        <v>86</v>
      </c>
      <c r="M70" s="41" t="s">
        <v>156</v>
      </c>
      <c r="N70" s="42">
        <v>13992578126</v>
      </c>
      <c r="O70" s="36">
        <v>60</v>
      </c>
      <c r="P70" s="36">
        <v>18</v>
      </c>
      <c r="Q70" s="36">
        <v>18</v>
      </c>
      <c r="R70" s="36"/>
      <c r="S70" s="36"/>
      <c r="T70" s="36"/>
      <c r="U70" s="36"/>
      <c r="V70" s="36"/>
      <c r="W70" s="36"/>
      <c r="X70" s="36">
        <v>42</v>
      </c>
      <c r="Y70" s="35" t="s">
        <v>89</v>
      </c>
      <c r="Z70" s="35" t="s">
        <v>90</v>
      </c>
      <c r="AA70" s="35" t="s">
        <v>91</v>
      </c>
      <c r="AB70" s="35" t="s">
        <v>91</v>
      </c>
      <c r="AC70" s="35" t="s">
        <v>91</v>
      </c>
      <c r="AD70" s="35" t="s">
        <v>91</v>
      </c>
      <c r="AE70" s="36">
        <v>101</v>
      </c>
      <c r="AF70" s="36">
        <v>314</v>
      </c>
      <c r="AG70" s="36">
        <v>45</v>
      </c>
      <c r="AH70" s="36">
        <v>131</v>
      </c>
      <c r="AI70" s="35" t="s">
        <v>348</v>
      </c>
      <c r="AJ70" s="46" t="s">
        <v>349</v>
      </c>
      <c r="AK70" s="60" t="s">
        <v>350</v>
      </c>
      <c r="AL70" s="4"/>
      <c r="AM70" s="4"/>
    </row>
    <row r="71" s="2" customFormat="1" ht="122" customHeight="1" spans="2:39">
      <c r="B71" s="33">
        <v>61</v>
      </c>
      <c r="C71" s="35" t="s">
        <v>78</v>
      </c>
      <c r="D71" s="35" t="s">
        <v>20</v>
      </c>
      <c r="E71" s="35" t="s">
        <v>351</v>
      </c>
      <c r="F71" s="35" t="s">
        <v>352</v>
      </c>
      <c r="G71" s="35" t="s">
        <v>353</v>
      </c>
      <c r="H71" s="35" t="s">
        <v>155</v>
      </c>
      <c r="I71" s="35" t="s">
        <v>354</v>
      </c>
      <c r="J71" s="36" t="s">
        <v>130</v>
      </c>
      <c r="K71" s="35" t="s">
        <v>355</v>
      </c>
      <c r="L71" s="33" t="s">
        <v>115</v>
      </c>
      <c r="M71" s="35" t="s">
        <v>356</v>
      </c>
      <c r="N71" s="36">
        <v>13891592729</v>
      </c>
      <c r="O71" s="36">
        <v>150</v>
      </c>
      <c r="P71" s="36">
        <v>150</v>
      </c>
      <c r="Q71" s="36">
        <v>150</v>
      </c>
      <c r="R71" s="36"/>
      <c r="S71" s="36"/>
      <c r="T71" s="36"/>
      <c r="U71" s="36"/>
      <c r="V71" s="36"/>
      <c r="W71" s="36"/>
      <c r="X71" s="36"/>
      <c r="Y71" s="35" t="s">
        <v>357</v>
      </c>
      <c r="Z71" s="35" t="s">
        <v>90</v>
      </c>
      <c r="AA71" s="35" t="s">
        <v>91</v>
      </c>
      <c r="AB71" s="35" t="s">
        <v>91</v>
      </c>
      <c r="AC71" s="35" t="s">
        <v>91</v>
      </c>
      <c r="AD71" s="35" t="s">
        <v>91</v>
      </c>
      <c r="AE71" s="36">
        <v>120</v>
      </c>
      <c r="AF71" s="36">
        <v>360</v>
      </c>
      <c r="AG71" s="36">
        <v>36</v>
      </c>
      <c r="AH71" s="36">
        <v>110</v>
      </c>
      <c r="AI71" s="35" t="s">
        <v>348</v>
      </c>
      <c r="AJ71" s="46" t="s">
        <v>358</v>
      </c>
      <c r="AK71" s="61" t="s">
        <v>350</v>
      </c>
      <c r="AL71" s="4"/>
      <c r="AM71" s="4"/>
    </row>
    <row r="72" s="2" customFormat="1" ht="37" customHeight="1" spans="2:39">
      <c r="B72" s="48" t="s">
        <v>359</v>
      </c>
      <c r="C72" s="49"/>
      <c r="D72" s="49"/>
      <c r="E72" s="49"/>
      <c r="F72" s="49">
        <v>5</v>
      </c>
      <c r="G72" s="49"/>
      <c r="H72" s="49"/>
      <c r="I72" s="49"/>
      <c r="J72" s="49"/>
      <c r="K72" s="49"/>
      <c r="L72" s="58"/>
      <c r="M72" s="49"/>
      <c r="N72" s="49"/>
      <c r="O72" s="49">
        <f>SUM(O73:O77)</f>
        <v>1262</v>
      </c>
      <c r="P72" s="49">
        <f t="shared" ref="P72:AH72" si="7">SUM(P73:P77)</f>
        <v>639</v>
      </c>
      <c r="Q72" s="49">
        <f t="shared" si="7"/>
        <v>339</v>
      </c>
      <c r="R72" s="49">
        <f t="shared" si="7"/>
        <v>300</v>
      </c>
      <c r="S72" s="49">
        <f t="shared" si="7"/>
        <v>0</v>
      </c>
      <c r="T72" s="49">
        <f t="shared" si="7"/>
        <v>0</v>
      </c>
      <c r="U72" s="49">
        <f t="shared" si="7"/>
        <v>497</v>
      </c>
      <c r="V72" s="49">
        <f t="shared" si="7"/>
        <v>0</v>
      </c>
      <c r="W72" s="49">
        <f t="shared" si="7"/>
        <v>0</v>
      </c>
      <c r="X72" s="49">
        <f t="shared" si="7"/>
        <v>126</v>
      </c>
      <c r="Y72" s="49">
        <f t="shared" si="7"/>
        <v>0</v>
      </c>
      <c r="Z72" s="49">
        <f t="shared" si="7"/>
        <v>0</v>
      </c>
      <c r="AA72" s="49">
        <f t="shared" si="7"/>
        <v>0</v>
      </c>
      <c r="AB72" s="49">
        <f t="shared" si="7"/>
        <v>0</v>
      </c>
      <c r="AC72" s="49">
        <f t="shared" si="7"/>
        <v>0</v>
      </c>
      <c r="AD72" s="49">
        <f t="shared" si="7"/>
        <v>0</v>
      </c>
      <c r="AE72" s="49">
        <f t="shared" si="7"/>
        <v>1894</v>
      </c>
      <c r="AF72" s="49">
        <f t="shared" si="7"/>
        <v>6654</v>
      </c>
      <c r="AG72" s="49">
        <f t="shared" si="7"/>
        <v>679</v>
      </c>
      <c r="AH72" s="49">
        <f t="shared" si="7"/>
        <v>2211</v>
      </c>
      <c r="AI72" s="49"/>
      <c r="AJ72" s="49"/>
      <c r="AK72" s="49"/>
      <c r="AL72" s="4"/>
      <c r="AM72" s="4"/>
    </row>
    <row r="73" s="3" customFormat="1" ht="224" customHeight="1" spans="2:39">
      <c r="B73" s="50">
        <v>1</v>
      </c>
      <c r="C73" s="35" t="s">
        <v>78</v>
      </c>
      <c r="D73" s="35" t="s">
        <v>20</v>
      </c>
      <c r="E73" s="35" t="s">
        <v>360</v>
      </c>
      <c r="F73" s="42" t="s">
        <v>361</v>
      </c>
      <c r="G73" s="41" t="s">
        <v>362</v>
      </c>
      <c r="H73" s="33" t="s">
        <v>82</v>
      </c>
      <c r="I73" s="33" t="s">
        <v>83</v>
      </c>
      <c r="J73" s="42" t="s">
        <v>130</v>
      </c>
      <c r="K73" s="41" t="s">
        <v>363</v>
      </c>
      <c r="L73" s="59" t="s">
        <v>363</v>
      </c>
      <c r="M73" s="41" t="s">
        <v>364</v>
      </c>
      <c r="N73" s="42">
        <v>15929095770</v>
      </c>
      <c r="O73" s="42">
        <v>797</v>
      </c>
      <c r="P73" s="42">
        <v>300</v>
      </c>
      <c r="Q73" s="42"/>
      <c r="R73" s="42">
        <v>300</v>
      </c>
      <c r="S73" s="42"/>
      <c r="T73" s="42"/>
      <c r="U73" s="42">
        <v>497</v>
      </c>
      <c r="V73" s="42"/>
      <c r="W73" s="42"/>
      <c r="X73" s="42"/>
      <c r="Y73" s="35" t="s">
        <v>89</v>
      </c>
      <c r="Z73" s="41" t="s">
        <v>90</v>
      </c>
      <c r="AA73" s="41" t="s">
        <v>91</v>
      </c>
      <c r="AB73" s="41" t="s">
        <v>91</v>
      </c>
      <c r="AC73" s="41" t="s">
        <v>91</v>
      </c>
      <c r="AD73" s="41" t="s">
        <v>91</v>
      </c>
      <c r="AE73" s="42">
        <v>1358</v>
      </c>
      <c r="AF73" s="42">
        <v>4567</v>
      </c>
      <c r="AG73" s="42">
        <v>551</v>
      </c>
      <c r="AH73" s="42">
        <v>1722</v>
      </c>
      <c r="AI73" s="41" t="s">
        <v>365</v>
      </c>
      <c r="AJ73" s="41" t="s">
        <v>366</v>
      </c>
      <c r="AK73" s="42"/>
      <c r="AL73" s="4"/>
      <c r="AM73" s="4"/>
    </row>
    <row r="74" s="2" customFormat="1" ht="120" customHeight="1" spans="2:39">
      <c r="B74" s="50">
        <v>2</v>
      </c>
      <c r="C74" s="35" t="s">
        <v>78</v>
      </c>
      <c r="D74" s="35" t="s">
        <v>20</v>
      </c>
      <c r="E74" s="35" t="s">
        <v>360</v>
      </c>
      <c r="F74" s="36" t="s">
        <v>367</v>
      </c>
      <c r="G74" s="35" t="s">
        <v>368</v>
      </c>
      <c r="H74" s="35" t="s">
        <v>235</v>
      </c>
      <c r="I74" s="35" t="s">
        <v>369</v>
      </c>
      <c r="J74" s="36" t="s">
        <v>130</v>
      </c>
      <c r="K74" s="35" t="s">
        <v>235</v>
      </c>
      <c r="L74" s="34" t="s">
        <v>86</v>
      </c>
      <c r="M74" s="35" t="s">
        <v>370</v>
      </c>
      <c r="N74" s="36">
        <v>18991532165</v>
      </c>
      <c r="O74" s="36">
        <v>180</v>
      </c>
      <c r="P74" s="36">
        <v>54</v>
      </c>
      <c r="Q74" s="36">
        <v>54</v>
      </c>
      <c r="R74" s="36"/>
      <c r="S74" s="36"/>
      <c r="T74" s="36"/>
      <c r="U74" s="36"/>
      <c r="V74" s="36"/>
      <c r="W74" s="36"/>
      <c r="X74" s="36">
        <v>126</v>
      </c>
      <c r="Y74" s="35" t="s">
        <v>89</v>
      </c>
      <c r="Z74" s="35" t="s">
        <v>90</v>
      </c>
      <c r="AA74" s="35" t="s">
        <v>90</v>
      </c>
      <c r="AB74" s="35" t="s">
        <v>91</v>
      </c>
      <c r="AC74" s="35" t="s">
        <v>91</v>
      </c>
      <c r="AD74" s="35" t="s">
        <v>91</v>
      </c>
      <c r="AE74" s="36">
        <v>88</v>
      </c>
      <c r="AF74" s="36">
        <v>322</v>
      </c>
      <c r="AG74" s="36">
        <v>34</v>
      </c>
      <c r="AH74" s="36">
        <v>156</v>
      </c>
      <c r="AI74" s="35" t="s">
        <v>371</v>
      </c>
      <c r="AJ74" s="46" t="s">
        <v>372</v>
      </c>
      <c r="AK74" s="62" t="s">
        <v>321</v>
      </c>
      <c r="AL74" s="4"/>
      <c r="AM74" s="4"/>
    </row>
    <row r="75" s="2" customFormat="1" ht="61" customHeight="1" spans="2:39">
      <c r="B75" s="50">
        <v>3</v>
      </c>
      <c r="C75" s="35" t="s">
        <v>78</v>
      </c>
      <c r="D75" s="35" t="s">
        <v>20</v>
      </c>
      <c r="E75" s="35" t="s">
        <v>360</v>
      </c>
      <c r="F75" s="36" t="s">
        <v>373</v>
      </c>
      <c r="G75" s="35" t="s">
        <v>374</v>
      </c>
      <c r="H75" s="35" t="s">
        <v>143</v>
      </c>
      <c r="I75" s="35" t="s">
        <v>375</v>
      </c>
      <c r="J75" s="36" t="s">
        <v>130</v>
      </c>
      <c r="K75" s="35" t="s">
        <v>143</v>
      </c>
      <c r="L75" s="34" t="s">
        <v>86</v>
      </c>
      <c r="M75" s="35" t="s">
        <v>376</v>
      </c>
      <c r="N75" s="36">
        <v>18309153333</v>
      </c>
      <c r="O75" s="36">
        <v>35</v>
      </c>
      <c r="P75" s="36">
        <v>35</v>
      </c>
      <c r="Q75" s="36">
        <v>35</v>
      </c>
      <c r="R75" s="36"/>
      <c r="S75" s="36"/>
      <c r="T75" s="36"/>
      <c r="U75" s="36"/>
      <c r="V75" s="36"/>
      <c r="W75" s="36"/>
      <c r="X75" s="36"/>
      <c r="Y75" s="35" t="s">
        <v>89</v>
      </c>
      <c r="Z75" s="35" t="s">
        <v>90</v>
      </c>
      <c r="AA75" s="35" t="s">
        <v>91</v>
      </c>
      <c r="AB75" s="35" t="s">
        <v>91</v>
      </c>
      <c r="AC75" s="35" t="s">
        <v>91</v>
      </c>
      <c r="AD75" s="35" t="s">
        <v>91</v>
      </c>
      <c r="AE75" s="36">
        <v>149</v>
      </c>
      <c r="AF75" s="36">
        <v>583</v>
      </c>
      <c r="AG75" s="36">
        <v>54</v>
      </c>
      <c r="AH75" s="36">
        <v>226</v>
      </c>
      <c r="AI75" s="35" t="s">
        <v>377</v>
      </c>
      <c r="AJ75" s="46" t="s">
        <v>378</v>
      </c>
      <c r="AK75" s="61" t="s">
        <v>350</v>
      </c>
      <c r="AL75" s="4"/>
      <c r="AM75" s="4"/>
    </row>
    <row r="76" s="2" customFormat="1" ht="75" customHeight="1" spans="2:39">
      <c r="B76" s="50">
        <v>4</v>
      </c>
      <c r="C76" s="35" t="s">
        <v>78</v>
      </c>
      <c r="D76" s="35" t="s">
        <v>20</v>
      </c>
      <c r="E76" s="35" t="s">
        <v>360</v>
      </c>
      <c r="F76" s="36" t="s">
        <v>379</v>
      </c>
      <c r="G76" s="35" t="s">
        <v>380</v>
      </c>
      <c r="H76" s="35" t="s">
        <v>151</v>
      </c>
      <c r="I76" s="35" t="s">
        <v>381</v>
      </c>
      <c r="J76" s="36" t="s">
        <v>130</v>
      </c>
      <c r="K76" s="35" t="s">
        <v>151</v>
      </c>
      <c r="L76" s="34" t="s">
        <v>86</v>
      </c>
      <c r="M76" s="35" t="s">
        <v>382</v>
      </c>
      <c r="N76" s="36">
        <v>13992596370</v>
      </c>
      <c r="O76" s="36">
        <v>70</v>
      </c>
      <c r="P76" s="36">
        <v>70</v>
      </c>
      <c r="Q76" s="36">
        <v>70</v>
      </c>
      <c r="R76" s="36"/>
      <c r="S76" s="36"/>
      <c r="T76" s="36"/>
      <c r="U76" s="36"/>
      <c r="V76" s="36"/>
      <c r="W76" s="36"/>
      <c r="X76" s="36"/>
      <c r="Y76" s="35" t="s">
        <v>89</v>
      </c>
      <c r="Z76" s="35" t="s">
        <v>90</v>
      </c>
      <c r="AA76" s="35" t="s">
        <v>91</v>
      </c>
      <c r="AB76" s="35" t="s">
        <v>91</v>
      </c>
      <c r="AC76" s="35" t="s">
        <v>90</v>
      </c>
      <c r="AD76" s="35" t="s">
        <v>91</v>
      </c>
      <c r="AE76" s="36">
        <v>58</v>
      </c>
      <c r="AF76" s="36">
        <v>162</v>
      </c>
      <c r="AG76" s="36">
        <v>18</v>
      </c>
      <c r="AH76" s="36">
        <v>54</v>
      </c>
      <c r="AI76" s="35" t="s">
        <v>383</v>
      </c>
      <c r="AJ76" s="35" t="s">
        <v>384</v>
      </c>
      <c r="AK76" s="36"/>
      <c r="AL76" s="4"/>
      <c r="AM76" s="4"/>
    </row>
    <row r="77" s="2" customFormat="1" ht="75" customHeight="1" spans="2:39">
      <c r="B77" s="50">
        <v>5</v>
      </c>
      <c r="C77" s="35" t="s">
        <v>78</v>
      </c>
      <c r="D77" s="35" t="s">
        <v>20</v>
      </c>
      <c r="E77" s="35" t="s">
        <v>360</v>
      </c>
      <c r="F77" s="36" t="s">
        <v>385</v>
      </c>
      <c r="G77" s="35" t="s">
        <v>386</v>
      </c>
      <c r="H77" s="35" t="s">
        <v>167</v>
      </c>
      <c r="I77" s="35" t="s">
        <v>387</v>
      </c>
      <c r="J77" s="36" t="s">
        <v>130</v>
      </c>
      <c r="K77" s="35" t="s">
        <v>167</v>
      </c>
      <c r="L77" s="34" t="s">
        <v>86</v>
      </c>
      <c r="M77" s="35" t="s">
        <v>388</v>
      </c>
      <c r="N77" s="36">
        <v>13488200079</v>
      </c>
      <c r="O77" s="36">
        <v>180</v>
      </c>
      <c r="P77" s="36">
        <v>180</v>
      </c>
      <c r="Q77" s="36">
        <v>180</v>
      </c>
      <c r="R77" s="36"/>
      <c r="S77" s="36"/>
      <c r="T77" s="36"/>
      <c r="U77" s="36"/>
      <c r="V77" s="36"/>
      <c r="W77" s="36"/>
      <c r="X77" s="36"/>
      <c r="Y77" s="35" t="s">
        <v>89</v>
      </c>
      <c r="Z77" s="35" t="s">
        <v>90</v>
      </c>
      <c r="AA77" s="35" t="s">
        <v>91</v>
      </c>
      <c r="AB77" s="35" t="s">
        <v>91</v>
      </c>
      <c r="AC77" s="35" t="s">
        <v>91</v>
      </c>
      <c r="AD77" s="35" t="s">
        <v>91</v>
      </c>
      <c r="AE77" s="36">
        <v>241</v>
      </c>
      <c r="AF77" s="36">
        <v>1020</v>
      </c>
      <c r="AG77" s="36">
        <v>22</v>
      </c>
      <c r="AH77" s="36">
        <v>53</v>
      </c>
      <c r="AI77" s="35" t="s">
        <v>319</v>
      </c>
      <c r="AJ77" s="46" t="s">
        <v>389</v>
      </c>
      <c r="AK77" s="47" t="s">
        <v>321</v>
      </c>
      <c r="AL77" s="4"/>
      <c r="AM77" s="4"/>
    </row>
    <row r="78" s="2" customFormat="1" ht="37" customHeight="1" spans="2:39">
      <c r="B78" s="51" t="s">
        <v>390</v>
      </c>
      <c r="C78" s="52"/>
      <c r="D78" s="52"/>
      <c r="E78" s="52"/>
      <c r="F78" s="52">
        <f>F79+F128</f>
        <v>54</v>
      </c>
      <c r="G78" s="52">
        <f t="shared" ref="G78:AH78" si="8">G79+G128</f>
        <v>0</v>
      </c>
      <c r="H78" s="52">
        <f t="shared" si="8"/>
        <v>0</v>
      </c>
      <c r="I78" s="52">
        <f t="shared" si="8"/>
        <v>0</v>
      </c>
      <c r="J78" s="52">
        <f t="shared" si="8"/>
        <v>0</v>
      </c>
      <c r="K78" s="52">
        <f t="shared" si="8"/>
        <v>0</v>
      </c>
      <c r="L78" s="52">
        <f t="shared" si="8"/>
        <v>0</v>
      </c>
      <c r="M78" s="52">
        <f t="shared" si="8"/>
        <v>0</v>
      </c>
      <c r="N78" s="52">
        <f t="shared" si="8"/>
        <v>0</v>
      </c>
      <c r="O78" s="52">
        <f t="shared" si="8"/>
        <v>10541.9</v>
      </c>
      <c r="P78" s="52">
        <f t="shared" si="8"/>
        <v>4534.77</v>
      </c>
      <c r="Q78" s="52">
        <f t="shared" si="8"/>
        <v>3799.77</v>
      </c>
      <c r="R78" s="52">
        <f t="shared" si="8"/>
        <v>620</v>
      </c>
      <c r="S78" s="52">
        <f t="shared" si="8"/>
        <v>0</v>
      </c>
      <c r="T78" s="52">
        <f t="shared" si="8"/>
        <v>115</v>
      </c>
      <c r="U78" s="52">
        <f t="shared" si="8"/>
        <v>550</v>
      </c>
      <c r="V78" s="52">
        <f t="shared" si="8"/>
        <v>0</v>
      </c>
      <c r="W78" s="52">
        <f t="shared" si="8"/>
        <v>0</v>
      </c>
      <c r="X78" s="52">
        <f t="shared" si="8"/>
        <v>5457.13</v>
      </c>
      <c r="Y78" s="52">
        <f t="shared" si="8"/>
        <v>0</v>
      </c>
      <c r="Z78" s="52">
        <v>0</v>
      </c>
      <c r="AA78" s="52">
        <f t="shared" si="8"/>
        <v>0</v>
      </c>
      <c r="AB78" s="52">
        <f t="shared" si="8"/>
        <v>0</v>
      </c>
      <c r="AC78" s="52">
        <f t="shared" si="8"/>
        <v>0</v>
      </c>
      <c r="AD78" s="52">
        <f t="shared" si="8"/>
        <v>0</v>
      </c>
      <c r="AE78" s="52">
        <f t="shared" si="8"/>
        <v>9780</v>
      </c>
      <c r="AF78" s="52">
        <f t="shared" si="8"/>
        <v>31655</v>
      </c>
      <c r="AG78" s="52">
        <f t="shared" si="8"/>
        <v>3502</v>
      </c>
      <c r="AH78" s="52">
        <f t="shared" si="8"/>
        <v>11454</v>
      </c>
      <c r="AI78" s="52"/>
      <c r="AJ78" s="52"/>
      <c r="AK78" s="52"/>
      <c r="AL78" s="4"/>
      <c r="AM78" s="4"/>
    </row>
    <row r="79" s="2" customFormat="1" ht="37" customHeight="1" spans="2:39">
      <c r="B79" s="53" t="s">
        <v>391</v>
      </c>
      <c r="C79" s="49"/>
      <c r="D79" s="49"/>
      <c r="E79" s="49"/>
      <c r="F79" s="49">
        <v>48</v>
      </c>
      <c r="G79" s="49"/>
      <c r="H79" s="49"/>
      <c r="I79" s="49"/>
      <c r="J79" s="49"/>
      <c r="K79" s="49"/>
      <c r="L79" s="58"/>
      <c r="M79" s="49"/>
      <c r="N79" s="49"/>
      <c r="O79" s="49">
        <f>SUM(O80:O127)</f>
        <v>9776.9</v>
      </c>
      <c r="P79" s="49">
        <f t="shared" ref="P79:X79" si="9">SUM(P80:P127)</f>
        <v>4019.77</v>
      </c>
      <c r="Q79" s="49">
        <f t="shared" si="9"/>
        <v>3599.77</v>
      </c>
      <c r="R79" s="49">
        <f t="shared" si="9"/>
        <v>420</v>
      </c>
      <c r="S79" s="49">
        <f t="shared" si="9"/>
        <v>0</v>
      </c>
      <c r="T79" s="49">
        <f t="shared" si="9"/>
        <v>0</v>
      </c>
      <c r="U79" s="49">
        <f t="shared" si="9"/>
        <v>300</v>
      </c>
      <c r="V79" s="49">
        <f t="shared" si="9"/>
        <v>0</v>
      </c>
      <c r="W79" s="49">
        <f t="shared" si="9"/>
        <v>0</v>
      </c>
      <c r="X79" s="49">
        <f t="shared" si="9"/>
        <v>5457.13</v>
      </c>
      <c r="Y79" s="49">
        <f t="shared" ref="P79:AH79" si="10">SUM(Y81:Y127)</f>
        <v>0</v>
      </c>
      <c r="Z79" s="49">
        <f t="shared" si="10"/>
        <v>0</v>
      </c>
      <c r="AA79" s="49">
        <f t="shared" si="10"/>
        <v>0</v>
      </c>
      <c r="AB79" s="49">
        <f t="shared" si="10"/>
        <v>0</v>
      </c>
      <c r="AC79" s="49">
        <f t="shared" si="10"/>
        <v>0</v>
      </c>
      <c r="AD79" s="49">
        <f t="shared" si="10"/>
        <v>0</v>
      </c>
      <c r="AE79" s="49">
        <f t="shared" si="10"/>
        <v>8765</v>
      </c>
      <c r="AF79" s="49">
        <f t="shared" si="10"/>
        <v>28705</v>
      </c>
      <c r="AG79" s="49">
        <f t="shared" si="10"/>
        <v>3139</v>
      </c>
      <c r="AH79" s="49">
        <f t="shared" si="10"/>
        <v>10158</v>
      </c>
      <c r="AI79" s="49"/>
      <c r="AJ79" s="49"/>
      <c r="AK79" s="49"/>
      <c r="AL79" s="4"/>
      <c r="AM79" s="4"/>
    </row>
    <row r="80" s="3" customFormat="1" ht="74" customHeight="1" spans="2:39">
      <c r="B80" s="41">
        <v>1</v>
      </c>
      <c r="C80" s="41" t="s">
        <v>78</v>
      </c>
      <c r="D80" s="41" t="s">
        <v>392</v>
      </c>
      <c r="E80" s="41" t="s">
        <v>393</v>
      </c>
      <c r="F80" s="42" t="s">
        <v>394</v>
      </c>
      <c r="G80" s="41" t="s">
        <v>395</v>
      </c>
      <c r="H80" s="33" t="s">
        <v>82</v>
      </c>
      <c r="I80" s="33" t="s">
        <v>83</v>
      </c>
      <c r="J80" s="42" t="s">
        <v>130</v>
      </c>
      <c r="K80" s="41" t="s">
        <v>86</v>
      </c>
      <c r="L80" s="33" t="s">
        <v>86</v>
      </c>
      <c r="M80" s="41" t="s">
        <v>87</v>
      </c>
      <c r="N80" s="42" t="s">
        <v>88</v>
      </c>
      <c r="O80" s="42">
        <v>120</v>
      </c>
      <c r="P80" s="42">
        <v>120</v>
      </c>
      <c r="Q80" s="42"/>
      <c r="R80" s="42">
        <v>120</v>
      </c>
      <c r="S80" s="42"/>
      <c r="T80" s="42"/>
      <c r="U80" s="42"/>
      <c r="V80" s="42"/>
      <c r="W80" s="42"/>
      <c r="X80" s="42"/>
      <c r="Y80" s="41" t="s">
        <v>89</v>
      </c>
      <c r="Z80" s="41" t="s">
        <v>90</v>
      </c>
      <c r="AA80" s="41" t="s">
        <v>91</v>
      </c>
      <c r="AB80" s="41" t="s">
        <v>91</v>
      </c>
      <c r="AC80" s="41" t="s">
        <v>91</v>
      </c>
      <c r="AD80" s="41" t="s">
        <v>91</v>
      </c>
      <c r="AE80" s="42">
        <v>180</v>
      </c>
      <c r="AF80" s="42">
        <v>530</v>
      </c>
      <c r="AG80" s="42">
        <v>54</v>
      </c>
      <c r="AH80" s="42">
        <v>165</v>
      </c>
      <c r="AI80" s="41" t="s">
        <v>396</v>
      </c>
      <c r="AJ80" s="41" t="s">
        <v>397</v>
      </c>
      <c r="AK80" s="42"/>
      <c r="AL80" s="4"/>
      <c r="AM80" s="4"/>
    </row>
    <row r="81" s="3" customFormat="1" ht="58" customHeight="1" spans="2:39">
      <c r="B81" s="41">
        <v>2</v>
      </c>
      <c r="C81" s="35" t="s">
        <v>78</v>
      </c>
      <c r="D81" s="35" t="s">
        <v>392</v>
      </c>
      <c r="E81" s="35" t="s">
        <v>393</v>
      </c>
      <c r="F81" s="42" t="s">
        <v>398</v>
      </c>
      <c r="G81" s="42" t="s">
        <v>399</v>
      </c>
      <c r="H81" s="41" t="s">
        <v>155</v>
      </c>
      <c r="I81" s="41" t="s">
        <v>400</v>
      </c>
      <c r="J81" s="42" t="s">
        <v>130</v>
      </c>
      <c r="K81" s="33" t="s">
        <v>85</v>
      </c>
      <c r="L81" s="33" t="s">
        <v>86</v>
      </c>
      <c r="M81" s="41" t="s">
        <v>87</v>
      </c>
      <c r="N81" s="42" t="s">
        <v>88</v>
      </c>
      <c r="O81" s="42">
        <v>300</v>
      </c>
      <c r="P81" s="42">
        <v>300</v>
      </c>
      <c r="Q81" s="42">
        <v>300</v>
      </c>
      <c r="R81" s="42"/>
      <c r="S81" s="42"/>
      <c r="T81" s="42"/>
      <c r="U81" s="42"/>
      <c r="V81" s="42"/>
      <c r="W81" s="42"/>
      <c r="X81" s="42"/>
      <c r="Y81" s="35" t="s">
        <v>89</v>
      </c>
      <c r="Z81" s="41" t="s">
        <v>90</v>
      </c>
      <c r="AA81" s="41" t="s">
        <v>91</v>
      </c>
      <c r="AB81" s="41" t="s">
        <v>91</v>
      </c>
      <c r="AC81" s="41" t="s">
        <v>91</v>
      </c>
      <c r="AD81" s="41" t="s">
        <v>91</v>
      </c>
      <c r="AE81" s="42">
        <v>160</v>
      </c>
      <c r="AF81" s="42">
        <v>450</v>
      </c>
      <c r="AG81" s="42">
        <v>50</v>
      </c>
      <c r="AH81" s="42">
        <v>150</v>
      </c>
      <c r="AI81" s="41" t="s">
        <v>401</v>
      </c>
      <c r="AJ81" s="63" t="s">
        <v>402</v>
      </c>
      <c r="AK81" s="64" t="s">
        <v>350</v>
      </c>
      <c r="AL81" s="4"/>
      <c r="AM81" s="4"/>
    </row>
    <row r="82" s="3" customFormat="1" ht="58" customHeight="1" spans="2:39">
      <c r="B82" s="41">
        <v>3</v>
      </c>
      <c r="C82" s="35" t="s">
        <v>78</v>
      </c>
      <c r="D82" s="35" t="s">
        <v>392</v>
      </c>
      <c r="E82" s="35" t="s">
        <v>393</v>
      </c>
      <c r="F82" s="42" t="s">
        <v>403</v>
      </c>
      <c r="G82" s="41" t="s">
        <v>404</v>
      </c>
      <c r="H82" s="33" t="s">
        <v>82</v>
      </c>
      <c r="I82" s="33" t="s">
        <v>83</v>
      </c>
      <c r="J82" s="42" t="s">
        <v>130</v>
      </c>
      <c r="K82" s="33" t="s">
        <v>85</v>
      </c>
      <c r="L82" s="33" t="s">
        <v>86</v>
      </c>
      <c r="M82" s="41" t="s">
        <v>87</v>
      </c>
      <c r="N82" s="42" t="s">
        <v>88</v>
      </c>
      <c r="O82" s="42">
        <v>300</v>
      </c>
      <c r="P82" s="42">
        <v>300</v>
      </c>
      <c r="Q82" s="42"/>
      <c r="R82" s="42">
        <v>300</v>
      </c>
      <c r="S82" s="42"/>
      <c r="T82" s="42"/>
      <c r="U82" s="42"/>
      <c r="V82" s="42"/>
      <c r="W82" s="42"/>
      <c r="X82" s="42"/>
      <c r="Y82" s="35" t="s">
        <v>89</v>
      </c>
      <c r="Z82" s="41" t="s">
        <v>90</v>
      </c>
      <c r="AA82" s="41" t="s">
        <v>91</v>
      </c>
      <c r="AB82" s="41" t="s">
        <v>90</v>
      </c>
      <c r="AC82" s="41" t="s">
        <v>90</v>
      </c>
      <c r="AD82" s="41" t="s">
        <v>91</v>
      </c>
      <c r="AE82" s="42">
        <v>242</v>
      </c>
      <c r="AF82" s="42">
        <v>750</v>
      </c>
      <c r="AG82" s="42">
        <v>74</v>
      </c>
      <c r="AH82" s="42">
        <v>214</v>
      </c>
      <c r="AI82" s="41" t="s">
        <v>401</v>
      </c>
      <c r="AJ82" s="41" t="s">
        <v>405</v>
      </c>
      <c r="AK82" s="42"/>
      <c r="AL82" s="4"/>
      <c r="AM82" s="4"/>
    </row>
    <row r="83" s="2" customFormat="1" ht="75" customHeight="1" spans="2:39">
      <c r="B83" s="41">
        <v>4</v>
      </c>
      <c r="C83" s="35" t="s">
        <v>78</v>
      </c>
      <c r="D83" s="35" t="s">
        <v>392</v>
      </c>
      <c r="E83" s="35" t="s">
        <v>393</v>
      </c>
      <c r="F83" s="35" t="s">
        <v>406</v>
      </c>
      <c r="G83" s="35" t="s">
        <v>407</v>
      </c>
      <c r="H83" s="35" t="s">
        <v>199</v>
      </c>
      <c r="I83" s="35" t="s">
        <v>408</v>
      </c>
      <c r="J83" s="36" t="s">
        <v>130</v>
      </c>
      <c r="K83" s="35" t="s">
        <v>199</v>
      </c>
      <c r="L83" s="35" t="s">
        <v>86</v>
      </c>
      <c r="M83" s="35" t="s">
        <v>200</v>
      </c>
      <c r="N83" s="36">
        <v>15809159911</v>
      </c>
      <c r="O83" s="36">
        <v>30</v>
      </c>
      <c r="P83" s="36">
        <v>9</v>
      </c>
      <c r="Q83" s="36">
        <v>9</v>
      </c>
      <c r="R83" s="36"/>
      <c r="S83" s="36"/>
      <c r="T83" s="36"/>
      <c r="U83" s="36"/>
      <c r="V83" s="36"/>
      <c r="W83" s="36"/>
      <c r="X83" s="36">
        <v>21</v>
      </c>
      <c r="Y83" s="35" t="s">
        <v>89</v>
      </c>
      <c r="Z83" s="35" t="s">
        <v>90</v>
      </c>
      <c r="AA83" s="35" t="s">
        <v>90</v>
      </c>
      <c r="AB83" s="36"/>
      <c r="AC83" s="35" t="s">
        <v>91</v>
      </c>
      <c r="AD83" s="35" t="s">
        <v>91</v>
      </c>
      <c r="AE83" s="36">
        <v>15</v>
      </c>
      <c r="AF83" s="36">
        <v>44</v>
      </c>
      <c r="AG83" s="36">
        <v>9</v>
      </c>
      <c r="AH83" s="36">
        <v>28</v>
      </c>
      <c r="AI83" s="35" t="s">
        <v>409</v>
      </c>
      <c r="AJ83" s="35" t="s">
        <v>410</v>
      </c>
      <c r="AK83" s="36"/>
      <c r="AL83" s="4"/>
      <c r="AM83" s="4"/>
    </row>
    <row r="84" s="2" customFormat="1" ht="120" customHeight="1" spans="2:39">
      <c r="B84" s="41">
        <v>5</v>
      </c>
      <c r="C84" s="35" t="s">
        <v>78</v>
      </c>
      <c r="D84" s="35" t="s">
        <v>392</v>
      </c>
      <c r="E84" s="35" t="s">
        <v>393</v>
      </c>
      <c r="F84" s="35" t="s">
        <v>411</v>
      </c>
      <c r="G84" s="35" t="s">
        <v>412</v>
      </c>
      <c r="H84" s="35" t="s">
        <v>199</v>
      </c>
      <c r="I84" s="35" t="s">
        <v>413</v>
      </c>
      <c r="J84" s="36" t="s">
        <v>130</v>
      </c>
      <c r="K84" s="35" t="s">
        <v>199</v>
      </c>
      <c r="L84" s="35" t="s">
        <v>86</v>
      </c>
      <c r="M84" s="35" t="s">
        <v>200</v>
      </c>
      <c r="N84" s="36">
        <v>15809159911</v>
      </c>
      <c r="O84" s="36">
        <v>28</v>
      </c>
      <c r="P84" s="36">
        <v>8.4</v>
      </c>
      <c r="Q84" s="36">
        <v>8.4</v>
      </c>
      <c r="R84" s="36"/>
      <c r="S84" s="36"/>
      <c r="T84" s="36"/>
      <c r="U84" s="36"/>
      <c r="V84" s="36"/>
      <c r="W84" s="36"/>
      <c r="X84" s="36">
        <v>19.6</v>
      </c>
      <c r="Y84" s="35" t="s">
        <v>89</v>
      </c>
      <c r="Z84" s="35" t="s">
        <v>90</v>
      </c>
      <c r="AA84" s="35" t="s">
        <v>90</v>
      </c>
      <c r="AB84" s="35" t="s">
        <v>91</v>
      </c>
      <c r="AC84" s="35" t="s">
        <v>91</v>
      </c>
      <c r="AD84" s="35" t="s">
        <v>91</v>
      </c>
      <c r="AE84" s="36">
        <v>44</v>
      </c>
      <c r="AF84" s="36">
        <v>172</v>
      </c>
      <c r="AG84" s="36">
        <v>34</v>
      </c>
      <c r="AH84" s="36">
        <v>136</v>
      </c>
      <c r="AI84" s="35" t="s">
        <v>414</v>
      </c>
      <c r="AJ84" s="35" t="s">
        <v>415</v>
      </c>
      <c r="AK84" s="36"/>
      <c r="AL84" s="4"/>
      <c r="AM84" s="4"/>
    </row>
    <row r="85" s="2" customFormat="1" ht="88" customHeight="1" spans="2:39">
      <c r="B85" s="41">
        <v>6</v>
      </c>
      <c r="C85" s="35" t="s">
        <v>78</v>
      </c>
      <c r="D85" s="35" t="s">
        <v>392</v>
      </c>
      <c r="E85" s="35" t="s">
        <v>393</v>
      </c>
      <c r="F85" s="35" t="s">
        <v>416</v>
      </c>
      <c r="G85" s="35" t="s">
        <v>417</v>
      </c>
      <c r="H85" s="35" t="s">
        <v>199</v>
      </c>
      <c r="I85" s="35" t="s">
        <v>413</v>
      </c>
      <c r="J85" s="36" t="s">
        <v>130</v>
      </c>
      <c r="K85" s="35" t="s">
        <v>199</v>
      </c>
      <c r="L85" s="35" t="s">
        <v>86</v>
      </c>
      <c r="M85" s="35" t="s">
        <v>200</v>
      </c>
      <c r="N85" s="36">
        <v>15809159911</v>
      </c>
      <c r="O85" s="36">
        <v>35</v>
      </c>
      <c r="P85" s="36">
        <v>10.5</v>
      </c>
      <c r="Q85" s="36">
        <v>10.5</v>
      </c>
      <c r="R85" s="36"/>
      <c r="S85" s="36"/>
      <c r="T85" s="36"/>
      <c r="U85" s="36"/>
      <c r="V85" s="36"/>
      <c r="W85" s="36"/>
      <c r="X85" s="36">
        <v>24.5</v>
      </c>
      <c r="Y85" s="35" t="s">
        <v>89</v>
      </c>
      <c r="Z85" s="35" t="s">
        <v>90</v>
      </c>
      <c r="AA85" s="35" t="s">
        <v>90</v>
      </c>
      <c r="AB85" s="35" t="s">
        <v>91</v>
      </c>
      <c r="AC85" s="35" t="s">
        <v>91</v>
      </c>
      <c r="AD85" s="35" t="s">
        <v>91</v>
      </c>
      <c r="AE85" s="36">
        <v>80</v>
      </c>
      <c r="AF85" s="36">
        <v>330</v>
      </c>
      <c r="AG85" s="36">
        <v>49</v>
      </c>
      <c r="AH85" s="36">
        <v>216</v>
      </c>
      <c r="AI85" s="35" t="s">
        <v>409</v>
      </c>
      <c r="AJ85" s="35" t="s">
        <v>418</v>
      </c>
      <c r="AK85" s="36"/>
      <c r="AL85" s="4"/>
      <c r="AM85" s="4"/>
    </row>
    <row r="86" s="2" customFormat="1" ht="75" customHeight="1" spans="2:39">
      <c r="B86" s="41">
        <v>7</v>
      </c>
      <c r="C86" s="35" t="s">
        <v>78</v>
      </c>
      <c r="D86" s="35" t="s">
        <v>392</v>
      </c>
      <c r="E86" s="35" t="s">
        <v>393</v>
      </c>
      <c r="F86" s="35" t="s">
        <v>419</v>
      </c>
      <c r="G86" s="35" t="s">
        <v>420</v>
      </c>
      <c r="H86" s="35" t="s">
        <v>235</v>
      </c>
      <c r="I86" s="35" t="s">
        <v>421</v>
      </c>
      <c r="J86" s="36" t="s">
        <v>130</v>
      </c>
      <c r="K86" s="35" t="s">
        <v>235</v>
      </c>
      <c r="L86" s="34" t="s">
        <v>86</v>
      </c>
      <c r="M86" s="35" t="s">
        <v>236</v>
      </c>
      <c r="N86" s="36">
        <v>15891552323</v>
      </c>
      <c r="O86" s="36">
        <v>100</v>
      </c>
      <c r="P86" s="36">
        <v>30</v>
      </c>
      <c r="Q86" s="36">
        <v>30</v>
      </c>
      <c r="R86" s="36"/>
      <c r="S86" s="36"/>
      <c r="T86" s="36"/>
      <c r="U86" s="36"/>
      <c r="V86" s="36"/>
      <c r="W86" s="36"/>
      <c r="X86" s="36">
        <v>70</v>
      </c>
      <c r="Y86" s="35" t="s">
        <v>89</v>
      </c>
      <c r="Z86" s="35" t="s">
        <v>90</v>
      </c>
      <c r="AA86" s="35" t="s">
        <v>90</v>
      </c>
      <c r="AB86" s="35" t="s">
        <v>90</v>
      </c>
      <c r="AC86" s="35" t="s">
        <v>91</v>
      </c>
      <c r="AD86" s="35" t="s">
        <v>91</v>
      </c>
      <c r="AE86" s="36">
        <v>50</v>
      </c>
      <c r="AF86" s="36">
        <v>180</v>
      </c>
      <c r="AG86" s="36">
        <v>24</v>
      </c>
      <c r="AH86" s="36">
        <v>72</v>
      </c>
      <c r="AI86" s="35" t="s">
        <v>371</v>
      </c>
      <c r="AJ86" s="35" t="s">
        <v>422</v>
      </c>
      <c r="AK86" s="36"/>
      <c r="AL86" s="4"/>
      <c r="AM86" s="4"/>
    </row>
    <row r="87" s="2" customFormat="1" ht="75" customHeight="1" spans="2:39">
      <c r="B87" s="41">
        <v>8</v>
      </c>
      <c r="C87" s="35" t="s">
        <v>78</v>
      </c>
      <c r="D87" s="35" t="s">
        <v>392</v>
      </c>
      <c r="E87" s="35" t="s">
        <v>393</v>
      </c>
      <c r="F87" s="35" t="s">
        <v>423</v>
      </c>
      <c r="G87" s="35" t="s">
        <v>424</v>
      </c>
      <c r="H87" s="35" t="s">
        <v>235</v>
      </c>
      <c r="I87" s="35" t="s">
        <v>425</v>
      </c>
      <c r="J87" s="36" t="s">
        <v>130</v>
      </c>
      <c r="K87" s="35" t="s">
        <v>235</v>
      </c>
      <c r="L87" s="34" t="s">
        <v>86</v>
      </c>
      <c r="M87" s="35" t="s">
        <v>426</v>
      </c>
      <c r="N87" s="36">
        <v>19916101866</v>
      </c>
      <c r="O87" s="36">
        <v>280</v>
      </c>
      <c r="P87" s="36">
        <v>84</v>
      </c>
      <c r="Q87" s="36">
        <v>84</v>
      </c>
      <c r="R87" s="36"/>
      <c r="S87" s="36"/>
      <c r="T87" s="36"/>
      <c r="U87" s="36"/>
      <c r="V87" s="36"/>
      <c r="W87" s="36"/>
      <c r="X87" s="36">
        <v>196</v>
      </c>
      <c r="Y87" s="35" t="s">
        <v>89</v>
      </c>
      <c r="Z87" s="35" t="s">
        <v>90</v>
      </c>
      <c r="AA87" s="35" t="s">
        <v>91</v>
      </c>
      <c r="AB87" s="35" t="s">
        <v>91</v>
      </c>
      <c r="AC87" s="35" t="s">
        <v>91</v>
      </c>
      <c r="AD87" s="35" t="s">
        <v>91</v>
      </c>
      <c r="AE87" s="36">
        <v>520</v>
      </c>
      <c r="AF87" s="36">
        <v>1820</v>
      </c>
      <c r="AG87" s="36">
        <v>50</v>
      </c>
      <c r="AH87" s="36">
        <v>140</v>
      </c>
      <c r="AI87" s="35" t="s">
        <v>427</v>
      </c>
      <c r="AJ87" s="35" t="s">
        <v>428</v>
      </c>
      <c r="AK87" s="36"/>
      <c r="AL87" s="4"/>
      <c r="AM87" s="4"/>
    </row>
    <row r="88" s="2" customFormat="1" ht="107" customHeight="1" spans="2:39">
      <c r="B88" s="41">
        <v>9</v>
      </c>
      <c r="C88" s="35" t="s">
        <v>78</v>
      </c>
      <c r="D88" s="35" t="s">
        <v>392</v>
      </c>
      <c r="E88" s="35" t="s">
        <v>393</v>
      </c>
      <c r="F88" s="35" t="s">
        <v>429</v>
      </c>
      <c r="G88" s="35" t="s">
        <v>430</v>
      </c>
      <c r="H88" s="35" t="s">
        <v>235</v>
      </c>
      <c r="I88" s="35" t="s">
        <v>431</v>
      </c>
      <c r="J88" s="36" t="s">
        <v>130</v>
      </c>
      <c r="K88" s="35" t="s">
        <v>235</v>
      </c>
      <c r="L88" s="34" t="s">
        <v>86</v>
      </c>
      <c r="M88" s="35" t="s">
        <v>370</v>
      </c>
      <c r="N88" s="36">
        <v>18991532165</v>
      </c>
      <c r="O88" s="36">
        <v>180</v>
      </c>
      <c r="P88" s="36">
        <v>54</v>
      </c>
      <c r="Q88" s="36">
        <v>54</v>
      </c>
      <c r="R88" s="36"/>
      <c r="S88" s="36"/>
      <c r="T88" s="36"/>
      <c r="U88" s="36"/>
      <c r="V88" s="36"/>
      <c r="W88" s="36"/>
      <c r="X88" s="36">
        <v>126</v>
      </c>
      <c r="Y88" s="35" t="s">
        <v>89</v>
      </c>
      <c r="Z88" s="35" t="s">
        <v>90</v>
      </c>
      <c r="AA88" s="35" t="s">
        <v>90</v>
      </c>
      <c r="AB88" s="35" t="s">
        <v>91</v>
      </c>
      <c r="AC88" s="35" t="s">
        <v>91</v>
      </c>
      <c r="AD88" s="35" t="s">
        <v>91</v>
      </c>
      <c r="AE88" s="36">
        <v>138</v>
      </c>
      <c r="AF88" s="36">
        <v>445</v>
      </c>
      <c r="AG88" s="36">
        <v>69</v>
      </c>
      <c r="AH88" s="36">
        <v>215</v>
      </c>
      <c r="AI88" s="35" t="s">
        <v>371</v>
      </c>
      <c r="AJ88" s="35" t="s">
        <v>432</v>
      </c>
      <c r="AK88" s="36"/>
      <c r="AL88" s="4"/>
      <c r="AM88" s="4"/>
    </row>
    <row r="89" s="2" customFormat="1" ht="75" customHeight="1" spans="2:39">
      <c r="B89" s="41">
        <v>10</v>
      </c>
      <c r="C89" s="35" t="s">
        <v>78</v>
      </c>
      <c r="D89" s="35" t="s">
        <v>392</v>
      </c>
      <c r="E89" s="35" t="s">
        <v>393</v>
      </c>
      <c r="F89" s="35" t="s">
        <v>433</v>
      </c>
      <c r="G89" s="35" t="s">
        <v>434</v>
      </c>
      <c r="H89" s="35" t="s">
        <v>182</v>
      </c>
      <c r="I89" s="35" t="s">
        <v>435</v>
      </c>
      <c r="J89" s="36" t="s">
        <v>130</v>
      </c>
      <c r="K89" s="35" t="s">
        <v>182</v>
      </c>
      <c r="L89" s="34" t="s">
        <v>86</v>
      </c>
      <c r="M89" s="35" t="s">
        <v>183</v>
      </c>
      <c r="N89" s="36" t="s">
        <v>184</v>
      </c>
      <c r="O89" s="36">
        <v>50</v>
      </c>
      <c r="P89" s="36">
        <v>50</v>
      </c>
      <c r="Q89" s="36">
        <v>50</v>
      </c>
      <c r="R89" s="36"/>
      <c r="S89" s="36"/>
      <c r="T89" s="36"/>
      <c r="U89" s="36"/>
      <c r="V89" s="36"/>
      <c r="W89" s="36"/>
      <c r="X89" s="36"/>
      <c r="Y89" s="35" t="s">
        <v>89</v>
      </c>
      <c r="Z89" s="35" t="s">
        <v>90</v>
      </c>
      <c r="AA89" s="35" t="s">
        <v>91</v>
      </c>
      <c r="AB89" s="35" t="s">
        <v>91</v>
      </c>
      <c r="AC89" s="35" t="s">
        <v>90</v>
      </c>
      <c r="AD89" s="35" t="s">
        <v>91</v>
      </c>
      <c r="AE89" s="36">
        <v>369</v>
      </c>
      <c r="AF89" s="36">
        <v>1495</v>
      </c>
      <c r="AG89" s="36">
        <v>27</v>
      </c>
      <c r="AH89" s="36">
        <v>104</v>
      </c>
      <c r="AI89" s="35" t="s">
        <v>436</v>
      </c>
      <c r="AJ89" s="35" t="s">
        <v>437</v>
      </c>
      <c r="AK89" s="36"/>
      <c r="AL89" s="4"/>
      <c r="AM89" s="4"/>
    </row>
    <row r="90" s="2" customFormat="1" ht="151" customHeight="1" spans="2:39">
      <c r="B90" s="41">
        <v>11</v>
      </c>
      <c r="C90" s="35" t="s">
        <v>78</v>
      </c>
      <c r="D90" s="35" t="s">
        <v>392</v>
      </c>
      <c r="E90" s="35" t="s">
        <v>393</v>
      </c>
      <c r="F90" s="54" t="s">
        <v>438</v>
      </c>
      <c r="G90" s="55" t="s">
        <v>439</v>
      </c>
      <c r="H90" s="35" t="s">
        <v>182</v>
      </c>
      <c r="I90" s="35" t="s">
        <v>440</v>
      </c>
      <c r="J90" s="36" t="s">
        <v>130</v>
      </c>
      <c r="K90" s="35" t="s">
        <v>182</v>
      </c>
      <c r="L90" s="35" t="s">
        <v>86</v>
      </c>
      <c r="M90" s="35" t="s">
        <v>441</v>
      </c>
      <c r="N90" s="36">
        <v>15092514008</v>
      </c>
      <c r="O90" s="36">
        <v>339.9</v>
      </c>
      <c r="P90" s="36">
        <v>101.97</v>
      </c>
      <c r="Q90" s="36">
        <v>101.97</v>
      </c>
      <c r="R90" s="36"/>
      <c r="S90" s="36"/>
      <c r="T90" s="36"/>
      <c r="U90" s="36"/>
      <c r="V90" s="36"/>
      <c r="W90" s="36"/>
      <c r="X90" s="36">
        <v>237.93</v>
      </c>
      <c r="Y90" s="35" t="s">
        <v>89</v>
      </c>
      <c r="Z90" s="35" t="s">
        <v>90</v>
      </c>
      <c r="AA90" s="35" t="s">
        <v>90</v>
      </c>
      <c r="AB90" s="35" t="s">
        <v>90</v>
      </c>
      <c r="AC90" s="35" t="s">
        <v>90</v>
      </c>
      <c r="AD90" s="35" t="s">
        <v>91</v>
      </c>
      <c r="AE90" s="36">
        <v>82</v>
      </c>
      <c r="AF90" s="36">
        <v>245</v>
      </c>
      <c r="AG90" s="36">
        <v>25</v>
      </c>
      <c r="AH90" s="36">
        <v>78</v>
      </c>
      <c r="AI90" s="35" t="s">
        <v>270</v>
      </c>
      <c r="AJ90" s="35" t="s">
        <v>442</v>
      </c>
      <c r="AK90" s="36"/>
      <c r="AL90" s="4"/>
      <c r="AM90" s="4"/>
    </row>
    <row r="91" s="2" customFormat="1" ht="75" customHeight="1" spans="2:39">
      <c r="B91" s="41">
        <v>12</v>
      </c>
      <c r="C91" s="35" t="s">
        <v>78</v>
      </c>
      <c r="D91" s="35" t="s">
        <v>392</v>
      </c>
      <c r="E91" s="35" t="s">
        <v>393</v>
      </c>
      <c r="F91" s="56" t="s">
        <v>443</v>
      </c>
      <c r="G91" s="57" t="s">
        <v>444</v>
      </c>
      <c r="H91" s="35" t="s">
        <v>195</v>
      </c>
      <c r="I91" s="35" t="s">
        <v>445</v>
      </c>
      <c r="J91" s="36" t="s">
        <v>130</v>
      </c>
      <c r="K91" s="35" t="s">
        <v>195</v>
      </c>
      <c r="L91" s="34" t="s">
        <v>86</v>
      </c>
      <c r="M91" s="35" t="s">
        <v>196</v>
      </c>
      <c r="N91" s="36">
        <v>13209152828</v>
      </c>
      <c r="O91" s="36">
        <v>60</v>
      </c>
      <c r="P91" s="36">
        <v>18</v>
      </c>
      <c r="Q91" s="36">
        <v>18</v>
      </c>
      <c r="R91" s="36"/>
      <c r="S91" s="36"/>
      <c r="T91" s="36"/>
      <c r="U91" s="36"/>
      <c r="V91" s="36"/>
      <c r="W91" s="36"/>
      <c r="X91" s="36">
        <v>42</v>
      </c>
      <c r="Y91" s="35" t="s">
        <v>89</v>
      </c>
      <c r="Z91" s="35" t="s">
        <v>90</v>
      </c>
      <c r="AA91" s="35" t="s">
        <v>90</v>
      </c>
      <c r="AB91" s="35" t="s">
        <v>91</v>
      </c>
      <c r="AC91" s="35" t="s">
        <v>91</v>
      </c>
      <c r="AD91" s="35" t="s">
        <v>91</v>
      </c>
      <c r="AE91" s="36">
        <v>58</v>
      </c>
      <c r="AF91" s="36">
        <v>165</v>
      </c>
      <c r="AG91" s="36">
        <v>12</v>
      </c>
      <c r="AH91" s="36">
        <v>35</v>
      </c>
      <c r="AI91" s="35" t="s">
        <v>281</v>
      </c>
      <c r="AJ91" s="35" t="s">
        <v>446</v>
      </c>
      <c r="AK91" s="36"/>
      <c r="AL91" s="4"/>
      <c r="AM91" s="4"/>
    </row>
    <row r="92" s="2" customFormat="1" ht="164" customHeight="1" spans="2:39">
      <c r="B92" s="41">
        <v>13</v>
      </c>
      <c r="C92" s="35" t="s">
        <v>78</v>
      </c>
      <c r="D92" s="35" t="s">
        <v>392</v>
      </c>
      <c r="E92" s="35" t="s">
        <v>393</v>
      </c>
      <c r="F92" s="56" t="s">
        <v>447</v>
      </c>
      <c r="G92" s="57" t="s">
        <v>448</v>
      </c>
      <c r="H92" s="35" t="s">
        <v>195</v>
      </c>
      <c r="I92" s="35" t="s">
        <v>449</v>
      </c>
      <c r="J92" s="36" t="s">
        <v>130</v>
      </c>
      <c r="K92" s="35" t="s">
        <v>195</v>
      </c>
      <c r="L92" s="34" t="s">
        <v>86</v>
      </c>
      <c r="M92" s="35" t="s">
        <v>196</v>
      </c>
      <c r="N92" s="36">
        <v>13209152828</v>
      </c>
      <c r="O92" s="36">
        <v>150</v>
      </c>
      <c r="P92" s="36">
        <v>150</v>
      </c>
      <c r="Q92" s="36">
        <v>150</v>
      </c>
      <c r="R92" s="36"/>
      <c r="S92" s="36"/>
      <c r="T92" s="36"/>
      <c r="U92" s="36"/>
      <c r="V92" s="36"/>
      <c r="W92" s="36"/>
      <c r="X92" s="36"/>
      <c r="Y92" s="35" t="s">
        <v>89</v>
      </c>
      <c r="Z92" s="35" t="s">
        <v>90</v>
      </c>
      <c r="AA92" s="35" t="s">
        <v>90</v>
      </c>
      <c r="AB92" s="35" t="s">
        <v>91</v>
      </c>
      <c r="AC92" s="35" t="s">
        <v>90</v>
      </c>
      <c r="AD92" s="35" t="s">
        <v>91</v>
      </c>
      <c r="AE92" s="36">
        <v>121</v>
      </c>
      <c r="AF92" s="36">
        <v>368</v>
      </c>
      <c r="AG92" s="36">
        <v>38</v>
      </c>
      <c r="AH92" s="36">
        <v>110</v>
      </c>
      <c r="AI92" s="35" t="s">
        <v>450</v>
      </c>
      <c r="AJ92" s="35" t="s">
        <v>451</v>
      </c>
      <c r="AK92" s="36"/>
      <c r="AL92" s="4"/>
      <c r="AM92" s="4"/>
    </row>
    <row r="93" s="2" customFormat="1" ht="102" customHeight="1" spans="2:39">
      <c r="B93" s="41">
        <v>14</v>
      </c>
      <c r="C93" s="35" t="s">
        <v>78</v>
      </c>
      <c r="D93" s="35" t="s">
        <v>392</v>
      </c>
      <c r="E93" s="35" t="s">
        <v>393</v>
      </c>
      <c r="F93" s="56" t="s">
        <v>452</v>
      </c>
      <c r="G93" s="57" t="s">
        <v>453</v>
      </c>
      <c r="H93" s="35" t="s">
        <v>195</v>
      </c>
      <c r="I93" s="35" t="s">
        <v>454</v>
      </c>
      <c r="J93" s="36" t="s">
        <v>130</v>
      </c>
      <c r="K93" s="35" t="s">
        <v>195</v>
      </c>
      <c r="L93" s="34" t="s">
        <v>86</v>
      </c>
      <c r="M93" s="35" t="s">
        <v>196</v>
      </c>
      <c r="N93" s="36">
        <v>13209152828</v>
      </c>
      <c r="O93" s="36">
        <v>150</v>
      </c>
      <c r="P93" s="36">
        <v>45</v>
      </c>
      <c r="Q93" s="36">
        <v>45</v>
      </c>
      <c r="R93" s="36"/>
      <c r="S93" s="36"/>
      <c r="T93" s="36"/>
      <c r="U93" s="36"/>
      <c r="V93" s="36"/>
      <c r="W93" s="36"/>
      <c r="X93" s="36">
        <v>105</v>
      </c>
      <c r="Y93" s="35" t="s">
        <v>89</v>
      </c>
      <c r="Z93" s="35" t="s">
        <v>90</v>
      </c>
      <c r="AA93" s="35" t="s">
        <v>91</v>
      </c>
      <c r="AB93" s="35" t="s">
        <v>91</v>
      </c>
      <c r="AC93" s="35" t="s">
        <v>91</v>
      </c>
      <c r="AD93" s="35" t="s">
        <v>91</v>
      </c>
      <c r="AE93" s="36">
        <v>50</v>
      </c>
      <c r="AF93" s="36">
        <v>165</v>
      </c>
      <c r="AG93" s="36">
        <v>12</v>
      </c>
      <c r="AH93" s="36">
        <v>23</v>
      </c>
      <c r="AI93" s="35" t="s">
        <v>281</v>
      </c>
      <c r="AJ93" s="35" t="s">
        <v>455</v>
      </c>
      <c r="AK93" s="36"/>
      <c r="AL93" s="4"/>
      <c r="AM93" s="4"/>
    </row>
    <row r="94" s="2" customFormat="1" ht="94" customHeight="1" spans="2:39">
      <c r="B94" s="41">
        <v>15</v>
      </c>
      <c r="C94" s="35" t="s">
        <v>78</v>
      </c>
      <c r="D94" s="35" t="s">
        <v>392</v>
      </c>
      <c r="E94" s="35" t="s">
        <v>393</v>
      </c>
      <c r="F94" s="35" t="s">
        <v>456</v>
      </c>
      <c r="G94" s="35" t="s">
        <v>457</v>
      </c>
      <c r="H94" s="35" t="s">
        <v>135</v>
      </c>
      <c r="I94" s="35" t="s">
        <v>458</v>
      </c>
      <c r="J94" s="36" t="s">
        <v>130</v>
      </c>
      <c r="K94" s="35" t="s">
        <v>135</v>
      </c>
      <c r="L94" s="35" t="s">
        <v>86</v>
      </c>
      <c r="M94" s="35" t="s">
        <v>136</v>
      </c>
      <c r="N94" s="36">
        <v>15319859777</v>
      </c>
      <c r="O94" s="36">
        <v>60</v>
      </c>
      <c r="P94" s="36">
        <v>60</v>
      </c>
      <c r="Q94" s="36">
        <v>60</v>
      </c>
      <c r="R94" s="36"/>
      <c r="S94" s="36"/>
      <c r="T94" s="36"/>
      <c r="U94" s="36"/>
      <c r="V94" s="36"/>
      <c r="W94" s="36"/>
      <c r="X94" s="36"/>
      <c r="Y94" s="35" t="s">
        <v>89</v>
      </c>
      <c r="Z94" s="35" t="s">
        <v>90</v>
      </c>
      <c r="AA94" s="35" t="s">
        <v>90</v>
      </c>
      <c r="AB94" s="35" t="s">
        <v>90</v>
      </c>
      <c r="AC94" s="35" t="s">
        <v>90</v>
      </c>
      <c r="AD94" s="35" t="s">
        <v>91</v>
      </c>
      <c r="AE94" s="36">
        <v>49</v>
      </c>
      <c r="AF94" s="36">
        <v>150</v>
      </c>
      <c r="AG94" s="36">
        <v>22</v>
      </c>
      <c r="AH94" s="36">
        <v>25</v>
      </c>
      <c r="AI94" s="35" t="s">
        <v>286</v>
      </c>
      <c r="AJ94" s="35" t="s">
        <v>459</v>
      </c>
      <c r="AK94" s="36"/>
      <c r="AL94" s="4"/>
      <c r="AM94" s="4"/>
    </row>
    <row r="95" s="2" customFormat="1" ht="105" customHeight="1" spans="2:39">
      <c r="B95" s="41">
        <v>16</v>
      </c>
      <c r="C95" s="35" t="s">
        <v>78</v>
      </c>
      <c r="D95" s="35" t="s">
        <v>392</v>
      </c>
      <c r="E95" s="35" t="s">
        <v>393</v>
      </c>
      <c r="F95" s="35" t="s">
        <v>460</v>
      </c>
      <c r="G95" s="35" t="s">
        <v>461</v>
      </c>
      <c r="H95" s="35" t="s">
        <v>135</v>
      </c>
      <c r="I95" s="35" t="s">
        <v>462</v>
      </c>
      <c r="J95" s="36" t="s">
        <v>130</v>
      </c>
      <c r="K95" s="35" t="s">
        <v>135</v>
      </c>
      <c r="L95" s="35" t="s">
        <v>86</v>
      </c>
      <c r="M95" s="35" t="s">
        <v>136</v>
      </c>
      <c r="N95" s="36">
        <v>15319859777</v>
      </c>
      <c r="O95" s="36">
        <v>100</v>
      </c>
      <c r="P95" s="36">
        <v>100</v>
      </c>
      <c r="Q95" s="36">
        <v>100</v>
      </c>
      <c r="R95" s="36"/>
      <c r="S95" s="36"/>
      <c r="T95" s="36"/>
      <c r="U95" s="36"/>
      <c r="V95" s="36"/>
      <c r="W95" s="36"/>
      <c r="X95" s="36"/>
      <c r="Y95" s="35" t="s">
        <v>89</v>
      </c>
      <c r="Z95" s="35" t="s">
        <v>90</v>
      </c>
      <c r="AA95" s="35" t="s">
        <v>91</v>
      </c>
      <c r="AB95" s="35" t="s">
        <v>90</v>
      </c>
      <c r="AC95" s="35" t="s">
        <v>90</v>
      </c>
      <c r="AD95" s="35" t="s">
        <v>91</v>
      </c>
      <c r="AE95" s="36">
        <v>326</v>
      </c>
      <c r="AF95" s="36">
        <v>1236</v>
      </c>
      <c r="AG95" s="36">
        <v>124</v>
      </c>
      <c r="AH95" s="36">
        <v>557</v>
      </c>
      <c r="AI95" s="35" t="s">
        <v>463</v>
      </c>
      <c r="AJ95" s="35" t="s">
        <v>464</v>
      </c>
      <c r="AK95" s="36"/>
      <c r="AL95" s="4"/>
      <c r="AM95" s="4"/>
    </row>
    <row r="96" s="2" customFormat="1" ht="75" customHeight="1" spans="2:39">
      <c r="B96" s="41">
        <v>17</v>
      </c>
      <c r="C96" s="35" t="s">
        <v>78</v>
      </c>
      <c r="D96" s="35" t="s">
        <v>392</v>
      </c>
      <c r="E96" s="35" t="s">
        <v>393</v>
      </c>
      <c r="F96" s="35" t="s">
        <v>465</v>
      </c>
      <c r="G96" s="35" t="s">
        <v>466</v>
      </c>
      <c r="H96" s="35" t="s">
        <v>135</v>
      </c>
      <c r="I96" s="35" t="s">
        <v>467</v>
      </c>
      <c r="J96" s="36" t="s">
        <v>130</v>
      </c>
      <c r="K96" s="35" t="s">
        <v>135</v>
      </c>
      <c r="L96" s="35" t="s">
        <v>86</v>
      </c>
      <c r="M96" s="35" t="s">
        <v>136</v>
      </c>
      <c r="N96" s="36">
        <v>15319859777</v>
      </c>
      <c r="O96" s="36">
        <v>130</v>
      </c>
      <c r="P96" s="36">
        <v>130</v>
      </c>
      <c r="Q96" s="36">
        <v>130</v>
      </c>
      <c r="R96" s="36"/>
      <c r="S96" s="36"/>
      <c r="T96" s="36"/>
      <c r="U96" s="36"/>
      <c r="V96" s="36"/>
      <c r="W96" s="36"/>
      <c r="X96" s="36"/>
      <c r="Y96" s="35" t="s">
        <v>89</v>
      </c>
      <c r="Z96" s="35" t="s">
        <v>90</v>
      </c>
      <c r="AA96" s="35" t="s">
        <v>91</v>
      </c>
      <c r="AB96" s="35" t="s">
        <v>91</v>
      </c>
      <c r="AC96" s="35" t="s">
        <v>90</v>
      </c>
      <c r="AD96" s="35" t="s">
        <v>91</v>
      </c>
      <c r="AE96" s="36">
        <v>325</v>
      </c>
      <c r="AF96" s="36">
        <v>1075</v>
      </c>
      <c r="AG96" s="36">
        <v>49</v>
      </c>
      <c r="AH96" s="36">
        <v>127</v>
      </c>
      <c r="AI96" s="35" t="s">
        <v>468</v>
      </c>
      <c r="AJ96" s="35" t="s">
        <v>469</v>
      </c>
      <c r="AK96" s="35"/>
      <c r="AL96" s="4"/>
      <c r="AM96" s="4"/>
    </row>
    <row r="97" s="2" customFormat="1" ht="108" customHeight="1" spans="2:39">
      <c r="B97" s="41">
        <v>18</v>
      </c>
      <c r="C97" s="35" t="s">
        <v>78</v>
      </c>
      <c r="D97" s="35" t="s">
        <v>392</v>
      </c>
      <c r="E97" s="35" t="s">
        <v>393</v>
      </c>
      <c r="F97" s="41" t="s">
        <v>470</v>
      </c>
      <c r="G97" s="35" t="s">
        <v>471</v>
      </c>
      <c r="H97" s="35" t="s">
        <v>187</v>
      </c>
      <c r="I97" s="35" t="s">
        <v>472</v>
      </c>
      <c r="J97" s="36" t="s">
        <v>130</v>
      </c>
      <c r="K97" s="35" t="s">
        <v>187</v>
      </c>
      <c r="L97" s="35" t="s">
        <v>86</v>
      </c>
      <c r="M97" s="35" t="s">
        <v>473</v>
      </c>
      <c r="N97" s="36">
        <v>18829454449</v>
      </c>
      <c r="O97" s="36">
        <v>1000</v>
      </c>
      <c r="P97" s="36"/>
      <c r="Q97" s="36"/>
      <c r="R97" s="36"/>
      <c r="S97" s="36"/>
      <c r="T97" s="36"/>
      <c r="U97" s="36">
        <v>300</v>
      </c>
      <c r="V97" s="36"/>
      <c r="W97" s="36"/>
      <c r="X97" s="36">
        <v>700</v>
      </c>
      <c r="Y97" s="35" t="s">
        <v>89</v>
      </c>
      <c r="Z97" s="35" t="s">
        <v>90</v>
      </c>
      <c r="AA97" s="35" t="s">
        <v>91</v>
      </c>
      <c r="AB97" s="35" t="s">
        <v>91</v>
      </c>
      <c r="AC97" s="35" t="s">
        <v>91</v>
      </c>
      <c r="AD97" s="35" t="s">
        <v>91</v>
      </c>
      <c r="AE97" s="36">
        <v>240</v>
      </c>
      <c r="AF97" s="36">
        <v>711</v>
      </c>
      <c r="AG97" s="36">
        <v>75</v>
      </c>
      <c r="AH97" s="36">
        <v>220</v>
      </c>
      <c r="AI97" s="35" t="s">
        <v>474</v>
      </c>
      <c r="AJ97" s="35" t="s">
        <v>475</v>
      </c>
      <c r="AK97" s="36"/>
      <c r="AL97" s="4"/>
      <c r="AM97" s="4"/>
    </row>
    <row r="98" s="2" customFormat="1" ht="75" customHeight="1" spans="2:39">
      <c r="B98" s="41">
        <v>19</v>
      </c>
      <c r="C98" s="35" t="s">
        <v>78</v>
      </c>
      <c r="D98" s="35" t="s">
        <v>392</v>
      </c>
      <c r="E98" s="35" t="s">
        <v>393</v>
      </c>
      <c r="F98" s="35" t="s">
        <v>476</v>
      </c>
      <c r="G98" s="35" t="s">
        <v>477</v>
      </c>
      <c r="H98" s="35" t="s">
        <v>216</v>
      </c>
      <c r="I98" s="35" t="s">
        <v>478</v>
      </c>
      <c r="J98" s="36" t="s">
        <v>130</v>
      </c>
      <c r="K98" s="35" t="s">
        <v>216</v>
      </c>
      <c r="L98" s="35" t="s">
        <v>86</v>
      </c>
      <c r="M98" s="35" t="s">
        <v>217</v>
      </c>
      <c r="N98" s="36">
        <v>13571458732</v>
      </c>
      <c r="O98" s="36">
        <v>115</v>
      </c>
      <c r="P98" s="36">
        <v>34.5</v>
      </c>
      <c r="Q98" s="36">
        <v>34.5</v>
      </c>
      <c r="R98" s="36"/>
      <c r="S98" s="36"/>
      <c r="T98" s="36"/>
      <c r="U98" s="36"/>
      <c r="V98" s="36"/>
      <c r="W98" s="36"/>
      <c r="X98" s="36">
        <v>80.5</v>
      </c>
      <c r="Y98" s="35" t="s">
        <v>89</v>
      </c>
      <c r="Z98" s="35" t="s">
        <v>90</v>
      </c>
      <c r="AA98" s="35" t="s">
        <v>91</v>
      </c>
      <c r="AB98" s="35" t="s">
        <v>91</v>
      </c>
      <c r="AC98" s="35" t="s">
        <v>91</v>
      </c>
      <c r="AD98" s="35" t="s">
        <v>91</v>
      </c>
      <c r="AE98" s="36">
        <v>420</v>
      </c>
      <c r="AF98" s="36">
        <v>840</v>
      </c>
      <c r="AG98" s="36">
        <v>55</v>
      </c>
      <c r="AH98" s="36">
        <v>123</v>
      </c>
      <c r="AI98" s="35" t="s">
        <v>479</v>
      </c>
      <c r="AJ98" s="35" t="s">
        <v>480</v>
      </c>
      <c r="AK98" s="36"/>
      <c r="AL98" s="4"/>
      <c r="AM98" s="4"/>
    </row>
    <row r="99" s="2" customFormat="1" ht="75" customHeight="1" spans="2:39">
      <c r="B99" s="41">
        <v>20</v>
      </c>
      <c r="C99" s="35" t="s">
        <v>78</v>
      </c>
      <c r="D99" s="35" t="s">
        <v>392</v>
      </c>
      <c r="E99" s="35" t="s">
        <v>393</v>
      </c>
      <c r="F99" s="35" t="s">
        <v>481</v>
      </c>
      <c r="G99" s="35" t="s">
        <v>482</v>
      </c>
      <c r="H99" s="35" t="s">
        <v>216</v>
      </c>
      <c r="I99" s="35" t="s">
        <v>483</v>
      </c>
      <c r="J99" s="36" t="s">
        <v>130</v>
      </c>
      <c r="K99" s="35" t="s">
        <v>216</v>
      </c>
      <c r="L99" s="35" t="s">
        <v>86</v>
      </c>
      <c r="M99" s="35" t="s">
        <v>217</v>
      </c>
      <c r="N99" s="36">
        <v>13571458732</v>
      </c>
      <c r="O99" s="36">
        <v>120</v>
      </c>
      <c r="P99" s="36">
        <v>36</v>
      </c>
      <c r="Q99" s="36">
        <v>36</v>
      </c>
      <c r="R99" s="36"/>
      <c r="S99" s="36"/>
      <c r="T99" s="36"/>
      <c r="U99" s="36"/>
      <c r="V99" s="36"/>
      <c r="W99" s="36"/>
      <c r="X99" s="36">
        <v>84</v>
      </c>
      <c r="Y99" s="35" t="s">
        <v>89</v>
      </c>
      <c r="Z99" s="35" t="s">
        <v>90</v>
      </c>
      <c r="AA99" s="35" t="s">
        <v>91</v>
      </c>
      <c r="AB99" s="35" t="s">
        <v>91</v>
      </c>
      <c r="AC99" s="35" t="s">
        <v>91</v>
      </c>
      <c r="AD99" s="35" t="s">
        <v>91</v>
      </c>
      <c r="AE99" s="36">
        <v>339</v>
      </c>
      <c r="AF99" s="36">
        <v>1114</v>
      </c>
      <c r="AG99" s="36">
        <v>160</v>
      </c>
      <c r="AH99" s="36">
        <v>527</v>
      </c>
      <c r="AI99" s="35" t="s">
        <v>479</v>
      </c>
      <c r="AJ99" s="35" t="s">
        <v>484</v>
      </c>
      <c r="AK99" s="36"/>
      <c r="AL99" s="4"/>
      <c r="AM99" s="4"/>
    </row>
    <row r="100" s="2" customFormat="1" ht="75" customHeight="1" spans="2:39">
      <c r="B100" s="41">
        <v>21</v>
      </c>
      <c r="C100" s="35" t="s">
        <v>78</v>
      </c>
      <c r="D100" s="35" t="s">
        <v>392</v>
      </c>
      <c r="E100" s="35" t="s">
        <v>393</v>
      </c>
      <c r="F100" s="35" t="s">
        <v>485</v>
      </c>
      <c r="G100" s="35" t="s">
        <v>486</v>
      </c>
      <c r="H100" s="35" t="s">
        <v>216</v>
      </c>
      <c r="I100" s="35" t="s">
        <v>483</v>
      </c>
      <c r="J100" s="36" t="s">
        <v>130</v>
      </c>
      <c r="K100" s="35" t="s">
        <v>216</v>
      </c>
      <c r="L100" s="35" t="s">
        <v>86</v>
      </c>
      <c r="M100" s="35" t="s">
        <v>217</v>
      </c>
      <c r="N100" s="36">
        <v>13571458732</v>
      </c>
      <c r="O100" s="36">
        <v>50</v>
      </c>
      <c r="P100" s="36">
        <v>15</v>
      </c>
      <c r="Q100" s="36">
        <v>15</v>
      </c>
      <c r="R100" s="36"/>
      <c r="S100" s="36"/>
      <c r="T100" s="36"/>
      <c r="U100" s="36"/>
      <c r="V100" s="36"/>
      <c r="W100" s="36"/>
      <c r="X100" s="36">
        <v>35</v>
      </c>
      <c r="Y100" s="35" t="s">
        <v>89</v>
      </c>
      <c r="Z100" s="35" t="s">
        <v>90</v>
      </c>
      <c r="AA100" s="35" t="s">
        <v>91</v>
      </c>
      <c r="AB100" s="35" t="s">
        <v>91</v>
      </c>
      <c r="AC100" s="35" t="s">
        <v>91</v>
      </c>
      <c r="AD100" s="35" t="s">
        <v>91</v>
      </c>
      <c r="AE100" s="36">
        <v>340</v>
      </c>
      <c r="AF100" s="36">
        <v>1115</v>
      </c>
      <c r="AG100" s="36">
        <v>161</v>
      </c>
      <c r="AH100" s="36">
        <v>528</v>
      </c>
      <c r="AI100" s="35" t="s">
        <v>479</v>
      </c>
      <c r="AJ100" s="35" t="s">
        <v>487</v>
      </c>
      <c r="AK100" s="36"/>
      <c r="AL100" s="4"/>
      <c r="AM100" s="4"/>
    </row>
    <row r="101" s="2" customFormat="1" ht="75" customHeight="1" spans="2:39">
      <c r="B101" s="41">
        <v>22</v>
      </c>
      <c r="C101" s="35" t="s">
        <v>78</v>
      </c>
      <c r="D101" s="35" t="s">
        <v>392</v>
      </c>
      <c r="E101" s="35" t="s">
        <v>393</v>
      </c>
      <c r="F101" s="35" t="s">
        <v>488</v>
      </c>
      <c r="G101" s="35" t="s">
        <v>489</v>
      </c>
      <c r="H101" s="35" t="s">
        <v>216</v>
      </c>
      <c r="I101" s="35" t="s">
        <v>483</v>
      </c>
      <c r="J101" s="36" t="s">
        <v>130</v>
      </c>
      <c r="K101" s="35" t="s">
        <v>216</v>
      </c>
      <c r="L101" s="35" t="s">
        <v>86</v>
      </c>
      <c r="M101" s="35" t="s">
        <v>217</v>
      </c>
      <c r="N101" s="36">
        <v>13571458732</v>
      </c>
      <c r="O101" s="36">
        <v>60</v>
      </c>
      <c r="P101" s="36">
        <v>18</v>
      </c>
      <c r="Q101" s="36">
        <v>18</v>
      </c>
      <c r="R101" s="36"/>
      <c r="S101" s="36"/>
      <c r="T101" s="36"/>
      <c r="U101" s="36"/>
      <c r="V101" s="36"/>
      <c r="W101" s="36"/>
      <c r="X101" s="36">
        <v>42</v>
      </c>
      <c r="Y101" s="35" t="s">
        <v>89</v>
      </c>
      <c r="Z101" s="35" t="s">
        <v>90</v>
      </c>
      <c r="AA101" s="35" t="s">
        <v>91</v>
      </c>
      <c r="AB101" s="35" t="s">
        <v>91</v>
      </c>
      <c r="AC101" s="35" t="s">
        <v>91</v>
      </c>
      <c r="AD101" s="35" t="s">
        <v>91</v>
      </c>
      <c r="AE101" s="36">
        <v>341</v>
      </c>
      <c r="AF101" s="36">
        <v>1116</v>
      </c>
      <c r="AG101" s="36">
        <v>162</v>
      </c>
      <c r="AH101" s="36">
        <v>529</v>
      </c>
      <c r="AI101" s="35" t="s">
        <v>479</v>
      </c>
      <c r="AJ101" s="35" t="s">
        <v>490</v>
      </c>
      <c r="AK101" s="36"/>
      <c r="AL101" s="4"/>
      <c r="AM101" s="4"/>
    </row>
    <row r="102" s="2" customFormat="1" ht="75" customHeight="1" spans="2:39">
      <c r="B102" s="41">
        <v>23</v>
      </c>
      <c r="C102" s="35" t="s">
        <v>78</v>
      </c>
      <c r="D102" s="35" t="s">
        <v>392</v>
      </c>
      <c r="E102" s="35" t="s">
        <v>393</v>
      </c>
      <c r="F102" s="35" t="s">
        <v>491</v>
      </c>
      <c r="G102" s="35" t="s">
        <v>492</v>
      </c>
      <c r="H102" s="35" t="s">
        <v>216</v>
      </c>
      <c r="I102" s="35" t="s">
        <v>483</v>
      </c>
      <c r="J102" s="36" t="s">
        <v>130</v>
      </c>
      <c r="K102" s="35" t="s">
        <v>216</v>
      </c>
      <c r="L102" s="35" t="s">
        <v>86</v>
      </c>
      <c r="M102" s="35" t="s">
        <v>217</v>
      </c>
      <c r="N102" s="36">
        <v>13571458732</v>
      </c>
      <c r="O102" s="36">
        <v>100</v>
      </c>
      <c r="P102" s="36">
        <v>30</v>
      </c>
      <c r="Q102" s="36">
        <v>30</v>
      </c>
      <c r="R102" s="36"/>
      <c r="S102" s="36"/>
      <c r="T102" s="36"/>
      <c r="U102" s="36"/>
      <c r="V102" s="36"/>
      <c r="W102" s="36"/>
      <c r="X102" s="36">
        <v>70</v>
      </c>
      <c r="Y102" s="35" t="s">
        <v>89</v>
      </c>
      <c r="Z102" s="35" t="s">
        <v>90</v>
      </c>
      <c r="AA102" s="35" t="s">
        <v>91</v>
      </c>
      <c r="AB102" s="35" t="s">
        <v>91</v>
      </c>
      <c r="AC102" s="35" t="s">
        <v>91</v>
      </c>
      <c r="AD102" s="35" t="s">
        <v>91</v>
      </c>
      <c r="AE102" s="36">
        <v>342</v>
      </c>
      <c r="AF102" s="36">
        <v>1117</v>
      </c>
      <c r="AG102" s="36">
        <v>163</v>
      </c>
      <c r="AH102" s="36">
        <v>530</v>
      </c>
      <c r="AI102" s="35" t="s">
        <v>479</v>
      </c>
      <c r="AJ102" s="35" t="s">
        <v>493</v>
      </c>
      <c r="AK102" s="36"/>
      <c r="AL102" s="4"/>
      <c r="AM102" s="4"/>
    </row>
    <row r="103" s="2" customFormat="1" ht="143" customHeight="1" spans="2:39">
      <c r="B103" s="41">
        <v>24</v>
      </c>
      <c r="C103" s="35" t="s">
        <v>78</v>
      </c>
      <c r="D103" s="35" t="s">
        <v>392</v>
      </c>
      <c r="E103" s="35" t="s">
        <v>393</v>
      </c>
      <c r="F103" s="35" t="s">
        <v>494</v>
      </c>
      <c r="G103" s="35" t="s">
        <v>495</v>
      </c>
      <c r="H103" s="35" t="s">
        <v>147</v>
      </c>
      <c r="I103" s="35" t="s">
        <v>496</v>
      </c>
      <c r="J103" s="36" t="s">
        <v>130</v>
      </c>
      <c r="K103" s="34" t="s">
        <v>147</v>
      </c>
      <c r="L103" s="35" t="s">
        <v>86</v>
      </c>
      <c r="M103" s="35" t="s">
        <v>148</v>
      </c>
      <c r="N103" s="36">
        <v>13909152287</v>
      </c>
      <c r="O103" s="36">
        <v>460</v>
      </c>
      <c r="P103" s="36">
        <v>138</v>
      </c>
      <c r="Q103" s="36">
        <v>138</v>
      </c>
      <c r="R103" s="36"/>
      <c r="S103" s="36"/>
      <c r="T103" s="36"/>
      <c r="U103" s="36"/>
      <c r="V103" s="36"/>
      <c r="W103" s="36"/>
      <c r="X103" s="36">
        <v>322</v>
      </c>
      <c r="Y103" s="35" t="s">
        <v>89</v>
      </c>
      <c r="Z103" s="35" t="s">
        <v>90</v>
      </c>
      <c r="AA103" s="35" t="s">
        <v>91</v>
      </c>
      <c r="AB103" s="35" t="s">
        <v>91</v>
      </c>
      <c r="AC103" s="35" t="s">
        <v>91</v>
      </c>
      <c r="AD103" s="35" t="s">
        <v>91</v>
      </c>
      <c r="AE103" s="36">
        <v>155</v>
      </c>
      <c r="AF103" s="36">
        <v>645</v>
      </c>
      <c r="AG103" s="36">
        <v>63</v>
      </c>
      <c r="AH103" s="36">
        <v>249</v>
      </c>
      <c r="AI103" s="35" t="s">
        <v>497</v>
      </c>
      <c r="AJ103" s="35" t="s">
        <v>498</v>
      </c>
      <c r="AK103" s="36"/>
      <c r="AL103" s="4"/>
      <c r="AM103" s="4"/>
    </row>
    <row r="104" s="2" customFormat="1" ht="143" customHeight="1" spans="2:39">
      <c r="B104" s="41">
        <v>25</v>
      </c>
      <c r="C104" s="35" t="s">
        <v>78</v>
      </c>
      <c r="D104" s="35" t="s">
        <v>392</v>
      </c>
      <c r="E104" s="35" t="s">
        <v>393</v>
      </c>
      <c r="F104" s="35" t="s">
        <v>499</v>
      </c>
      <c r="G104" s="35" t="s">
        <v>500</v>
      </c>
      <c r="H104" s="35" t="s">
        <v>147</v>
      </c>
      <c r="I104" s="35" t="s">
        <v>501</v>
      </c>
      <c r="J104" s="36" t="s">
        <v>130</v>
      </c>
      <c r="K104" s="34" t="s">
        <v>147</v>
      </c>
      <c r="L104" s="35" t="s">
        <v>86</v>
      </c>
      <c r="M104" s="35" t="s">
        <v>148</v>
      </c>
      <c r="N104" s="36">
        <v>13909152287</v>
      </c>
      <c r="O104" s="36">
        <v>238</v>
      </c>
      <c r="P104" s="36">
        <v>71.4</v>
      </c>
      <c r="Q104" s="36">
        <v>71.4</v>
      </c>
      <c r="R104" s="36"/>
      <c r="S104" s="36"/>
      <c r="T104" s="36"/>
      <c r="U104" s="36"/>
      <c r="V104" s="36"/>
      <c r="W104" s="36"/>
      <c r="X104" s="36">
        <v>166.6</v>
      </c>
      <c r="Y104" s="35" t="s">
        <v>89</v>
      </c>
      <c r="Z104" s="35" t="s">
        <v>90</v>
      </c>
      <c r="AA104" s="35" t="s">
        <v>91</v>
      </c>
      <c r="AB104" s="35" t="s">
        <v>91</v>
      </c>
      <c r="AC104" s="35" t="s">
        <v>91</v>
      </c>
      <c r="AD104" s="35" t="s">
        <v>91</v>
      </c>
      <c r="AE104" s="36">
        <v>58</v>
      </c>
      <c r="AF104" s="36">
        <v>160</v>
      </c>
      <c r="AG104" s="36">
        <v>20</v>
      </c>
      <c r="AH104" s="36">
        <v>58</v>
      </c>
      <c r="AI104" s="35" t="s">
        <v>502</v>
      </c>
      <c r="AJ104" s="35" t="s">
        <v>503</v>
      </c>
      <c r="AK104" s="36"/>
      <c r="AL104" s="4"/>
      <c r="AM104" s="4"/>
    </row>
    <row r="105" s="2" customFormat="1" ht="89" customHeight="1" spans="2:39">
      <c r="B105" s="41">
        <v>26</v>
      </c>
      <c r="C105" s="35" t="s">
        <v>78</v>
      </c>
      <c r="D105" s="35" t="s">
        <v>392</v>
      </c>
      <c r="E105" s="35" t="s">
        <v>393</v>
      </c>
      <c r="F105" s="35" t="s">
        <v>504</v>
      </c>
      <c r="G105" s="35" t="s">
        <v>505</v>
      </c>
      <c r="H105" s="35" t="s">
        <v>147</v>
      </c>
      <c r="I105" s="35" t="s">
        <v>506</v>
      </c>
      <c r="J105" s="36" t="s">
        <v>130</v>
      </c>
      <c r="K105" s="34" t="s">
        <v>147</v>
      </c>
      <c r="L105" s="35" t="s">
        <v>86</v>
      </c>
      <c r="M105" s="35" t="s">
        <v>148</v>
      </c>
      <c r="N105" s="36">
        <v>13909152287</v>
      </c>
      <c r="O105" s="36">
        <v>260</v>
      </c>
      <c r="P105" s="36">
        <v>78</v>
      </c>
      <c r="Q105" s="36">
        <v>78</v>
      </c>
      <c r="R105" s="36"/>
      <c r="S105" s="36"/>
      <c r="T105" s="36"/>
      <c r="U105" s="36"/>
      <c r="V105" s="36"/>
      <c r="W105" s="36"/>
      <c r="X105" s="36">
        <v>182</v>
      </c>
      <c r="Y105" s="35" t="s">
        <v>89</v>
      </c>
      <c r="Z105" s="35" t="s">
        <v>90</v>
      </c>
      <c r="AA105" s="35" t="s">
        <v>91</v>
      </c>
      <c r="AB105" s="35" t="s">
        <v>91</v>
      </c>
      <c r="AC105" s="35" t="s">
        <v>91</v>
      </c>
      <c r="AD105" s="35" t="s">
        <v>91</v>
      </c>
      <c r="AE105" s="36">
        <v>63</v>
      </c>
      <c r="AF105" s="36">
        <v>186</v>
      </c>
      <c r="AG105" s="36">
        <v>22</v>
      </c>
      <c r="AH105" s="36">
        <v>70</v>
      </c>
      <c r="AI105" s="35" t="s">
        <v>507</v>
      </c>
      <c r="AJ105" s="35" t="s">
        <v>508</v>
      </c>
      <c r="AK105" s="36"/>
      <c r="AL105" s="4"/>
      <c r="AM105" s="4"/>
    </row>
    <row r="106" s="2" customFormat="1" ht="136" customHeight="1" spans="2:39">
      <c r="B106" s="41">
        <v>27</v>
      </c>
      <c r="C106" s="35" t="s">
        <v>78</v>
      </c>
      <c r="D106" s="35" t="s">
        <v>392</v>
      </c>
      <c r="E106" s="35" t="s">
        <v>393</v>
      </c>
      <c r="F106" s="35" t="s">
        <v>509</v>
      </c>
      <c r="G106" s="35" t="s">
        <v>510</v>
      </c>
      <c r="H106" s="35" t="s">
        <v>147</v>
      </c>
      <c r="I106" s="35" t="s">
        <v>511</v>
      </c>
      <c r="J106" s="36" t="s">
        <v>130</v>
      </c>
      <c r="K106" s="34" t="s">
        <v>147</v>
      </c>
      <c r="L106" s="35" t="s">
        <v>86</v>
      </c>
      <c r="M106" s="35" t="s">
        <v>148</v>
      </c>
      <c r="N106" s="36">
        <v>13909152287</v>
      </c>
      <c r="O106" s="36">
        <v>280</v>
      </c>
      <c r="P106" s="36">
        <v>84</v>
      </c>
      <c r="Q106" s="36">
        <v>84</v>
      </c>
      <c r="R106" s="36"/>
      <c r="S106" s="36"/>
      <c r="T106" s="36"/>
      <c r="U106" s="36"/>
      <c r="V106" s="36"/>
      <c r="W106" s="36"/>
      <c r="X106" s="36">
        <v>196</v>
      </c>
      <c r="Y106" s="35" t="s">
        <v>89</v>
      </c>
      <c r="Z106" s="35" t="s">
        <v>90</v>
      </c>
      <c r="AA106" s="35" t="s">
        <v>91</v>
      </c>
      <c r="AB106" s="35" t="s">
        <v>91</v>
      </c>
      <c r="AC106" s="35" t="s">
        <v>91</v>
      </c>
      <c r="AD106" s="35" t="s">
        <v>91</v>
      </c>
      <c r="AE106" s="36">
        <v>68</v>
      </c>
      <c r="AF106" s="36">
        <v>210</v>
      </c>
      <c r="AG106" s="36">
        <v>30</v>
      </c>
      <c r="AH106" s="36">
        <v>90</v>
      </c>
      <c r="AI106" s="35" t="s">
        <v>512</v>
      </c>
      <c r="AJ106" s="35" t="s">
        <v>513</v>
      </c>
      <c r="AK106" s="36"/>
      <c r="AL106" s="4"/>
      <c r="AM106" s="4"/>
    </row>
    <row r="107" s="2" customFormat="1" ht="131" customHeight="1" spans="2:39">
      <c r="B107" s="41">
        <v>28</v>
      </c>
      <c r="C107" s="35" t="s">
        <v>78</v>
      </c>
      <c r="D107" s="35" t="s">
        <v>392</v>
      </c>
      <c r="E107" s="35" t="s">
        <v>393</v>
      </c>
      <c r="F107" s="35" t="s">
        <v>514</v>
      </c>
      <c r="G107" s="35" t="s">
        <v>515</v>
      </c>
      <c r="H107" s="35" t="s">
        <v>147</v>
      </c>
      <c r="I107" s="35" t="s">
        <v>516</v>
      </c>
      <c r="J107" s="36" t="s">
        <v>130</v>
      </c>
      <c r="K107" s="34" t="s">
        <v>147</v>
      </c>
      <c r="L107" s="35" t="s">
        <v>86</v>
      </c>
      <c r="M107" s="35" t="s">
        <v>148</v>
      </c>
      <c r="N107" s="36">
        <v>13909152287</v>
      </c>
      <c r="O107" s="36">
        <v>180</v>
      </c>
      <c r="P107" s="36">
        <v>54</v>
      </c>
      <c r="Q107" s="36">
        <v>54</v>
      </c>
      <c r="R107" s="36"/>
      <c r="S107" s="36"/>
      <c r="T107" s="36"/>
      <c r="U107" s="36"/>
      <c r="V107" s="36"/>
      <c r="W107" s="36"/>
      <c r="X107" s="36">
        <v>126</v>
      </c>
      <c r="Y107" s="35" t="s">
        <v>89</v>
      </c>
      <c r="Z107" s="35" t="s">
        <v>90</v>
      </c>
      <c r="AA107" s="35" t="s">
        <v>91</v>
      </c>
      <c r="AB107" s="35" t="s">
        <v>91</v>
      </c>
      <c r="AC107" s="35" t="s">
        <v>91</v>
      </c>
      <c r="AD107" s="35" t="s">
        <v>91</v>
      </c>
      <c r="AE107" s="36">
        <v>51</v>
      </c>
      <c r="AF107" s="36">
        <v>93</v>
      </c>
      <c r="AG107" s="36">
        <v>36</v>
      </c>
      <c r="AH107" s="36">
        <v>69</v>
      </c>
      <c r="AI107" s="35" t="s">
        <v>517</v>
      </c>
      <c r="AJ107" s="35" t="s">
        <v>518</v>
      </c>
      <c r="AK107" s="36"/>
      <c r="AL107" s="4"/>
      <c r="AM107" s="4"/>
    </row>
    <row r="108" s="2" customFormat="1" ht="75" customHeight="1" spans="2:39">
      <c r="B108" s="41">
        <v>29</v>
      </c>
      <c r="C108" s="35" t="s">
        <v>78</v>
      </c>
      <c r="D108" s="35" t="s">
        <v>392</v>
      </c>
      <c r="E108" s="35" t="s">
        <v>393</v>
      </c>
      <c r="F108" s="41" t="s">
        <v>519</v>
      </c>
      <c r="G108" s="35" t="s">
        <v>520</v>
      </c>
      <c r="H108" s="35" t="s">
        <v>147</v>
      </c>
      <c r="I108" s="35" t="s">
        <v>506</v>
      </c>
      <c r="J108" s="36" t="s">
        <v>130</v>
      </c>
      <c r="K108" s="34" t="s">
        <v>147</v>
      </c>
      <c r="L108" s="35" t="s">
        <v>86</v>
      </c>
      <c r="M108" s="35" t="s">
        <v>148</v>
      </c>
      <c r="N108" s="36">
        <v>13909152287</v>
      </c>
      <c r="O108" s="36">
        <v>280</v>
      </c>
      <c r="P108" s="36">
        <v>84</v>
      </c>
      <c r="Q108" s="36">
        <v>84</v>
      </c>
      <c r="R108" s="36"/>
      <c r="S108" s="36"/>
      <c r="T108" s="36"/>
      <c r="U108" s="36"/>
      <c r="V108" s="36"/>
      <c r="W108" s="36"/>
      <c r="X108" s="36">
        <v>196</v>
      </c>
      <c r="Y108" s="35" t="s">
        <v>89</v>
      </c>
      <c r="Z108" s="35" t="s">
        <v>90</v>
      </c>
      <c r="AA108" s="35" t="s">
        <v>91</v>
      </c>
      <c r="AB108" s="35" t="s">
        <v>91</v>
      </c>
      <c r="AC108" s="35" t="s">
        <v>91</v>
      </c>
      <c r="AD108" s="35" t="s">
        <v>91</v>
      </c>
      <c r="AE108" s="36">
        <v>68</v>
      </c>
      <c r="AF108" s="36">
        <v>210</v>
      </c>
      <c r="AG108" s="36">
        <v>22</v>
      </c>
      <c r="AH108" s="36">
        <v>65</v>
      </c>
      <c r="AI108" s="35" t="s">
        <v>521</v>
      </c>
      <c r="AJ108" s="35" t="s">
        <v>522</v>
      </c>
      <c r="AK108" s="36"/>
      <c r="AL108" s="4"/>
      <c r="AM108" s="4"/>
    </row>
    <row r="109" s="2" customFormat="1" ht="75" customHeight="1" spans="2:39">
      <c r="B109" s="41">
        <v>30</v>
      </c>
      <c r="C109" s="35" t="s">
        <v>78</v>
      </c>
      <c r="D109" s="35" t="s">
        <v>392</v>
      </c>
      <c r="E109" s="35" t="s">
        <v>393</v>
      </c>
      <c r="F109" s="35" t="s">
        <v>523</v>
      </c>
      <c r="G109" s="35" t="s">
        <v>524</v>
      </c>
      <c r="H109" s="35" t="s">
        <v>147</v>
      </c>
      <c r="I109" s="35" t="s">
        <v>525</v>
      </c>
      <c r="J109" s="36" t="s">
        <v>130</v>
      </c>
      <c r="K109" s="34" t="s">
        <v>147</v>
      </c>
      <c r="L109" s="35" t="s">
        <v>86</v>
      </c>
      <c r="M109" s="35" t="s">
        <v>148</v>
      </c>
      <c r="N109" s="36">
        <v>13909152287</v>
      </c>
      <c r="O109" s="36">
        <v>286</v>
      </c>
      <c r="P109" s="36">
        <v>286</v>
      </c>
      <c r="Q109" s="36">
        <v>286</v>
      </c>
      <c r="R109" s="36"/>
      <c r="S109" s="36"/>
      <c r="T109" s="36"/>
      <c r="U109" s="36"/>
      <c r="V109" s="36"/>
      <c r="W109" s="36"/>
      <c r="X109" s="36"/>
      <c r="Y109" s="35" t="s">
        <v>89</v>
      </c>
      <c r="Z109" s="35" t="s">
        <v>90</v>
      </c>
      <c r="AA109" s="35" t="s">
        <v>91</v>
      </c>
      <c r="AB109" s="35" t="s">
        <v>91</v>
      </c>
      <c r="AC109" s="35" t="s">
        <v>91</v>
      </c>
      <c r="AD109" s="35" t="s">
        <v>91</v>
      </c>
      <c r="AE109" s="36">
        <v>230</v>
      </c>
      <c r="AF109" s="36">
        <v>690</v>
      </c>
      <c r="AG109" s="36">
        <v>70</v>
      </c>
      <c r="AH109" s="36">
        <v>210</v>
      </c>
      <c r="AI109" s="35" t="s">
        <v>526</v>
      </c>
      <c r="AJ109" s="35" t="s">
        <v>527</v>
      </c>
      <c r="AK109" s="36"/>
      <c r="AL109" s="4"/>
      <c r="AM109" s="4"/>
    </row>
    <row r="110" s="2" customFormat="1" ht="75" customHeight="1" spans="2:39">
      <c r="B110" s="41">
        <v>31</v>
      </c>
      <c r="C110" s="35" t="s">
        <v>78</v>
      </c>
      <c r="D110" s="35" t="s">
        <v>392</v>
      </c>
      <c r="E110" s="35" t="s">
        <v>393</v>
      </c>
      <c r="F110" s="35" t="s">
        <v>528</v>
      </c>
      <c r="G110" s="35" t="s">
        <v>529</v>
      </c>
      <c r="H110" s="35" t="s">
        <v>151</v>
      </c>
      <c r="I110" s="35" t="s">
        <v>530</v>
      </c>
      <c r="J110" s="36" t="s">
        <v>130</v>
      </c>
      <c r="K110" s="35" t="s">
        <v>151</v>
      </c>
      <c r="L110" s="34" t="s">
        <v>86</v>
      </c>
      <c r="M110" s="35" t="s">
        <v>531</v>
      </c>
      <c r="N110" s="36">
        <v>18291501125</v>
      </c>
      <c r="O110" s="36">
        <v>120</v>
      </c>
      <c r="P110" s="36">
        <v>36</v>
      </c>
      <c r="Q110" s="36">
        <v>36</v>
      </c>
      <c r="R110" s="36"/>
      <c r="S110" s="36"/>
      <c r="T110" s="36"/>
      <c r="U110" s="36"/>
      <c r="V110" s="36"/>
      <c r="W110" s="36"/>
      <c r="X110" s="36">
        <v>84</v>
      </c>
      <c r="Y110" s="35" t="s">
        <v>89</v>
      </c>
      <c r="Z110" s="35" t="s">
        <v>169</v>
      </c>
      <c r="AA110" s="35" t="s">
        <v>90</v>
      </c>
      <c r="AB110" s="35" t="s">
        <v>91</v>
      </c>
      <c r="AC110" s="35" t="s">
        <v>90</v>
      </c>
      <c r="AD110" s="35" t="s">
        <v>91</v>
      </c>
      <c r="AE110" s="36">
        <v>220</v>
      </c>
      <c r="AF110" s="36">
        <v>1100</v>
      </c>
      <c r="AG110" s="36">
        <v>100</v>
      </c>
      <c r="AH110" s="36">
        <v>480</v>
      </c>
      <c r="AI110" s="35" t="s">
        <v>383</v>
      </c>
      <c r="AJ110" s="35" t="s">
        <v>532</v>
      </c>
      <c r="AK110" s="36"/>
      <c r="AL110" s="4"/>
      <c r="AM110" s="4"/>
    </row>
    <row r="111" s="2" customFormat="1" ht="75" customHeight="1" spans="2:39">
      <c r="B111" s="41">
        <v>32</v>
      </c>
      <c r="C111" s="35" t="s">
        <v>78</v>
      </c>
      <c r="D111" s="35" t="s">
        <v>392</v>
      </c>
      <c r="E111" s="35" t="s">
        <v>393</v>
      </c>
      <c r="F111" s="35" t="s">
        <v>533</v>
      </c>
      <c r="G111" s="35" t="s">
        <v>534</v>
      </c>
      <c r="H111" s="35" t="s">
        <v>151</v>
      </c>
      <c r="I111" s="35" t="s">
        <v>535</v>
      </c>
      <c r="J111" s="36" t="s">
        <v>130</v>
      </c>
      <c r="K111" s="35" t="s">
        <v>151</v>
      </c>
      <c r="L111" s="34" t="s">
        <v>86</v>
      </c>
      <c r="M111" s="35" t="s">
        <v>536</v>
      </c>
      <c r="N111" s="36">
        <v>13629256780</v>
      </c>
      <c r="O111" s="36">
        <v>50</v>
      </c>
      <c r="P111" s="36">
        <v>50</v>
      </c>
      <c r="Q111" s="36">
        <v>50</v>
      </c>
      <c r="R111" s="36"/>
      <c r="S111" s="36"/>
      <c r="T111" s="36"/>
      <c r="U111" s="36"/>
      <c r="V111" s="36"/>
      <c r="W111" s="36"/>
      <c r="X111" s="36"/>
      <c r="Y111" s="35" t="s">
        <v>89</v>
      </c>
      <c r="Z111" s="35" t="s">
        <v>90</v>
      </c>
      <c r="AA111" s="35" t="s">
        <v>90</v>
      </c>
      <c r="AB111" s="35" t="s">
        <v>91</v>
      </c>
      <c r="AC111" s="35" t="s">
        <v>90</v>
      </c>
      <c r="AD111" s="35" t="s">
        <v>91</v>
      </c>
      <c r="AE111" s="36">
        <v>372</v>
      </c>
      <c r="AF111" s="36">
        <v>1202</v>
      </c>
      <c r="AG111" s="36">
        <v>161</v>
      </c>
      <c r="AH111" s="36">
        <v>517</v>
      </c>
      <c r="AI111" s="35" t="s">
        <v>537</v>
      </c>
      <c r="AJ111" s="35" t="s">
        <v>538</v>
      </c>
      <c r="AK111" s="36"/>
      <c r="AL111" s="4"/>
      <c r="AM111" s="4"/>
    </row>
    <row r="112" s="2" customFormat="1" ht="109" customHeight="1" spans="2:39">
      <c r="B112" s="41">
        <v>33</v>
      </c>
      <c r="C112" s="35" t="s">
        <v>78</v>
      </c>
      <c r="D112" s="35" t="s">
        <v>392</v>
      </c>
      <c r="E112" s="35" t="s">
        <v>393</v>
      </c>
      <c r="F112" s="35" t="s">
        <v>539</v>
      </c>
      <c r="G112" s="35" t="s">
        <v>540</v>
      </c>
      <c r="H112" s="35" t="s">
        <v>151</v>
      </c>
      <c r="I112" s="35" t="s">
        <v>541</v>
      </c>
      <c r="J112" s="36" t="s">
        <v>130</v>
      </c>
      <c r="K112" s="35" t="s">
        <v>151</v>
      </c>
      <c r="L112" s="34" t="s">
        <v>86</v>
      </c>
      <c r="M112" s="35" t="s">
        <v>542</v>
      </c>
      <c r="N112" s="36">
        <v>18592000022</v>
      </c>
      <c r="O112" s="36">
        <v>820</v>
      </c>
      <c r="P112" s="36">
        <v>246</v>
      </c>
      <c r="Q112" s="36">
        <v>246</v>
      </c>
      <c r="R112" s="36"/>
      <c r="S112" s="36"/>
      <c r="T112" s="36"/>
      <c r="U112" s="36"/>
      <c r="V112" s="36"/>
      <c r="W112" s="36"/>
      <c r="X112" s="36">
        <v>574</v>
      </c>
      <c r="Y112" s="35" t="s">
        <v>89</v>
      </c>
      <c r="Z112" s="35" t="s">
        <v>90</v>
      </c>
      <c r="AA112" s="35" t="s">
        <v>90</v>
      </c>
      <c r="AB112" s="35" t="s">
        <v>91</v>
      </c>
      <c r="AC112" s="35" t="s">
        <v>91</v>
      </c>
      <c r="AD112" s="35" t="s">
        <v>91</v>
      </c>
      <c r="AE112" s="36">
        <v>198</v>
      </c>
      <c r="AF112" s="36">
        <v>590</v>
      </c>
      <c r="AG112" s="36">
        <v>60</v>
      </c>
      <c r="AH112" s="36">
        <v>186</v>
      </c>
      <c r="AI112" s="35" t="s">
        <v>543</v>
      </c>
      <c r="AJ112" s="35" t="s">
        <v>544</v>
      </c>
      <c r="AK112" s="36"/>
      <c r="AL112" s="4"/>
      <c r="AM112" s="4"/>
    </row>
    <row r="113" s="2" customFormat="1" ht="75" customHeight="1" spans="2:39">
      <c r="B113" s="41">
        <v>34</v>
      </c>
      <c r="C113" s="35" t="s">
        <v>78</v>
      </c>
      <c r="D113" s="35" t="s">
        <v>392</v>
      </c>
      <c r="E113" s="35" t="s">
        <v>393</v>
      </c>
      <c r="F113" s="35" t="s">
        <v>545</v>
      </c>
      <c r="G113" s="35" t="s">
        <v>546</v>
      </c>
      <c r="H113" s="35" t="s">
        <v>191</v>
      </c>
      <c r="I113" s="35" t="s">
        <v>547</v>
      </c>
      <c r="J113" s="36" t="s">
        <v>130</v>
      </c>
      <c r="K113" s="35" t="s">
        <v>191</v>
      </c>
      <c r="L113" s="34" t="s">
        <v>86</v>
      </c>
      <c r="M113" s="35" t="s">
        <v>192</v>
      </c>
      <c r="N113" s="36">
        <v>18691514992</v>
      </c>
      <c r="O113" s="36">
        <v>45</v>
      </c>
      <c r="P113" s="36">
        <v>45</v>
      </c>
      <c r="Q113" s="36">
        <v>45</v>
      </c>
      <c r="R113" s="36"/>
      <c r="S113" s="36"/>
      <c r="T113" s="36"/>
      <c r="U113" s="36"/>
      <c r="V113" s="36"/>
      <c r="W113" s="36"/>
      <c r="X113" s="36"/>
      <c r="Y113" s="35" t="s">
        <v>89</v>
      </c>
      <c r="Z113" s="35" t="s">
        <v>90</v>
      </c>
      <c r="AA113" s="35" t="s">
        <v>90</v>
      </c>
      <c r="AB113" s="35" t="s">
        <v>91</v>
      </c>
      <c r="AC113" s="35" t="s">
        <v>90</v>
      </c>
      <c r="AD113" s="35" t="s">
        <v>91</v>
      </c>
      <c r="AE113" s="36">
        <v>55</v>
      </c>
      <c r="AF113" s="36">
        <v>178</v>
      </c>
      <c r="AG113" s="36">
        <v>14</v>
      </c>
      <c r="AH113" s="36">
        <v>56</v>
      </c>
      <c r="AI113" s="35" t="s">
        <v>548</v>
      </c>
      <c r="AJ113" s="35" t="s">
        <v>549</v>
      </c>
      <c r="AK113" s="36"/>
      <c r="AL113" s="4"/>
      <c r="AM113" s="4"/>
    </row>
    <row r="114" s="2" customFormat="1" ht="106" customHeight="1" spans="2:39">
      <c r="B114" s="41">
        <v>35</v>
      </c>
      <c r="C114" s="35" t="s">
        <v>78</v>
      </c>
      <c r="D114" s="35" t="s">
        <v>392</v>
      </c>
      <c r="E114" s="35" t="s">
        <v>393</v>
      </c>
      <c r="F114" s="35" t="s">
        <v>550</v>
      </c>
      <c r="G114" s="35" t="s">
        <v>551</v>
      </c>
      <c r="H114" s="35" t="s">
        <v>191</v>
      </c>
      <c r="I114" s="35" t="s">
        <v>552</v>
      </c>
      <c r="J114" s="36" t="s">
        <v>130</v>
      </c>
      <c r="K114" s="35" t="s">
        <v>191</v>
      </c>
      <c r="L114" s="34" t="s">
        <v>86</v>
      </c>
      <c r="M114" s="35" t="s">
        <v>192</v>
      </c>
      <c r="N114" s="36">
        <v>18691514992</v>
      </c>
      <c r="O114" s="36">
        <v>95</v>
      </c>
      <c r="P114" s="36">
        <v>28.5</v>
      </c>
      <c r="Q114" s="36">
        <v>28.5</v>
      </c>
      <c r="R114" s="36"/>
      <c r="S114" s="36"/>
      <c r="T114" s="36"/>
      <c r="U114" s="36"/>
      <c r="V114" s="36"/>
      <c r="W114" s="36"/>
      <c r="X114" s="36">
        <v>66.5</v>
      </c>
      <c r="Y114" s="35" t="s">
        <v>89</v>
      </c>
      <c r="Z114" s="35" t="s">
        <v>90</v>
      </c>
      <c r="AA114" s="35" t="s">
        <v>91</v>
      </c>
      <c r="AB114" s="35" t="s">
        <v>90</v>
      </c>
      <c r="AC114" s="35" t="s">
        <v>90</v>
      </c>
      <c r="AD114" s="35" t="s">
        <v>91</v>
      </c>
      <c r="AE114" s="36">
        <v>27</v>
      </c>
      <c r="AF114" s="36">
        <v>77</v>
      </c>
      <c r="AG114" s="36">
        <v>6</v>
      </c>
      <c r="AH114" s="36">
        <v>20</v>
      </c>
      <c r="AI114" s="35" t="s">
        <v>553</v>
      </c>
      <c r="AJ114" s="35" t="s">
        <v>554</v>
      </c>
      <c r="AK114" s="36"/>
      <c r="AL114" s="4"/>
      <c r="AM114" s="4"/>
    </row>
    <row r="115" s="2" customFormat="1" ht="105" customHeight="1" spans="2:39">
      <c r="B115" s="41">
        <v>36</v>
      </c>
      <c r="C115" s="35" t="s">
        <v>78</v>
      </c>
      <c r="D115" s="35" t="s">
        <v>392</v>
      </c>
      <c r="E115" s="35" t="s">
        <v>393</v>
      </c>
      <c r="F115" s="41" t="s">
        <v>555</v>
      </c>
      <c r="G115" s="35" t="s">
        <v>556</v>
      </c>
      <c r="H115" s="35" t="s">
        <v>155</v>
      </c>
      <c r="I115" s="35" t="s">
        <v>400</v>
      </c>
      <c r="J115" s="36" t="s">
        <v>130</v>
      </c>
      <c r="K115" s="34" t="s">
        <v>155</v>
      </c>
      <c r="L115" s="35" t="s">
        <v>86</v>
      </c>
      <c r="M115" s="41" t="s">
        <v>156</v>
      </c>
      <c r="N115" s="42">
        <v>13992578126</v>
      </c>
      <c r="O115" s="36">
        <v>200</v>
      </c>
      <c r="P115" s="36">
        <v>200</v>
      </c>
      <c r="Q115" s="36">
        <v>200</v>
      </c>
      <c r="R115" s="36"/>
      <c r="S115" s="36"/>
      <c r="T115" s="36"/>
      <c r="U115" s="36"/>
      <c r="V115" s="36"/>
      <c r="W115" s="36"/>
      <c r="X115" s="36"/>
      <c r="Y115" s="35" t="s">
        <v>89</v>
      </c>
      <c r="Z115" s="35" t="s">
        <v>90</v>
      </c>
      <c r="AA115" s="35" t="s">
        <v>91</v>
      </c>
      <c r="AB115" s="35" t="s">
        <v>91</v>
      </c>
      <c r="AC115" s="35" t="s">
        <v>91</v>
      </c>
      <c r="AD115" s="35" t="s">
        <v>91</v>
      </c>
      <c r="AE115" s="36">
        <v>160</v>
      </c>
      <c r="AF115" s="36">
        <v>480</v>
      </c>
      <c r="AG115" s="36">
        <v>50</v>
      </c>
      <c r="AH115" s="36">
        <v>150</v>
      </c>
      <c r="AI115" s="35" t="s">
        <v>557</v>
      </c>
      <c r="AJ115" s="46" t="s">
        <v>558</v>
      </c>
      <c r="AK115" s="60" t="s">
        <v>350</v>
      </c>
      <c r="AL115" s="4"/>
      <c r="AM115" s="4"/>
    </row>
    <row r="116" s="2" customFormat="1" ht="89" customHeight="1" spans="2:39">
      <c r="B116" s="41">
        <v>37</v>
      </c>
      <c r="C116" s="35" t="s">
        <v>78</v>
      </c>
      <c r="D116" s="35" t="s">
        <v>392</v>
      </c>
      <c r="E116" s="35" t="s">
        <v>393</v>
      </c>
      <c r="F116" s="35" t="s">
        <v>559</v>
      </c>
      <c r="G116" s="35" t="s">
        <v>560</v>
      </c>
      <c r="H116" s="35" t="s">
        <v>155</v>
      </c>
      <c r="I116" s="35" t="s">
        <v>347</v>
      </c>
      <c r="J116" s="36" t="s">
        <v>130</v>
      </c>
      <c r="K116" s="34" t="s">
        <v>155</v>
      </c>
      <c r="L116" s="35" t="s">
        <v>86</v>
      </c>
      <c r="M116" s="41" t="s">
        <v>156</v>
      </c>
      <c r="N116" s="42">
        <v>13992578126</v>
      </c>
      <c r="O116" s="36">
        <v>365</v>
      </c>
      <c r="P116" s="36">
        <v>109.5</v>
      </c>
      <c r="Q116" s="36">
        <v>109.5</v>
      </c>
      <c r="R116" s="36"/>
      <c r="S116" s="36"/>
      <c r="T116" s="36"/>
      <c r="U116" s="36"/>
      <c r="V116" s="36"/>
      <c r="W116" s="36"/>
      <c r="X116" s="36">
        <v>255.5</v>
      </c>
      <c r="Y116" s="35" t="s">
        <v>89</v>
      </c>
      <c r="Z116" s="35" t="s">
        <v>90</v>
      </c>
      <c r="AA116" s="35" t="s">
        <v>90</v>
      </c>
      <c r="AB116" s="35" t="s">
        <v>90</v>
      </c>
      <c r="AC116" s="35" t="s">
        <v>90</v>
      </c>
      <c r="AD116" s="35" t="s">
        <v>91</v>
      </c>
      <c r="AE116" s="36">
        <v>189</v>
      </c>
      <c r="AF116" s="36">
        <v>667</v>
      </c>
      <c r="AG116" s="36">
        <v>89</v>
      </c>
      <c r="AH116" s="36">
        <v>246</v>
      </c>
      <c r="AI116" s="35" t="s">
        <v>557</v>
      </c>
      <c r="AJ116" s="46" t="s">
        <v>561</v>
      </c>
      <c r="AK116" s="61" t="s">
        <v>350</v>
      </c>
      <c r="AL116" s="4"/>
      <c r="AM116" s="4"/>
    </row>
    <row r="117" s="2" customFormat="1" ht="106" customHeight="1" spans="2:39">
      <c r="B117" s="41">
        <v>38</v>
      </c>
      <c r="C117" s="35" t="s">
        <v>78</v>
      </c>
      <c r="D117" s="35" t="s">
        <v>392</v>
      </c>
      <c r="E117" s="35" t="s">
        <v>393</v>
      </c>
      <c r="F117" s="35" t="s">
        <v>562</v>
      </c>
      <c r="G117" s="35" t="s">
        <v>563</v>
      </c>
      <c r="H117" s="35" t="s">
        <v>159</v>
      </c>
      <c r="I117" s="35" t="s">
        <v>304</v>
      </c>
      <c r="J117" s="36" t="s">
        <v>130</v>
      </c>
      <c r="K117" s="34" t="s">
        <v>159</v>
      </c>
      <c r="L117" s="35" t="s">
        <v>86</v>
      </c>
      <c r="M117" s="35" t="s">
        <v>160</v>
      </c>
      <c r="N117" s="36">
        <v>18391571225</v>
      </c>
      <c r="O117" s="36">
        <v>800</v>
      </c>
      <c r="P117" s="36">
        <v>240</v>
      </c>
      <c r="Q117" s="36">
        <v>240</v>
      </c>
      <c r="R117" s="36"/>
      <c r="S117" s="36"/>
      <c r="T117" s="36"/>
      <c r="U117" s="36"/>
      <c r="V117" s="36"/>
      <c r="W117" s="36"/>
      <c r="X117" s="36">
        <v>560</v>
      </c>
      <c r="Y117" s="35" t="s">
        <v>89</v>
      </c>
      <c r="Z117" s="35" t="s">
        <v>90</v>
      </c>
      <c r="AA117" s="35" t="s">
        <v>90</v>
      </c>
      <c r="AB117" s="35" t="s">
        <v>91</v>
      </c>
      <c r="AC117" s="35" t="s">
        <v>91</v>
      </c>
      <c r="AD117" s="35" t="s">
        <v>91</v>
      </c>
      <c r="AE117" s="36">
        <v>193</v>
      </c>
      <c r="AF117" s="36">
        <v>580</v>
      </c>
      <c r="AG117" s="36">
        <v>60</v>
      </c>
      <c r="AH117" s="36">
        <v>180</v>
      </c>
      <c r="AI117" s="35" t="s">
        <v>305</v>
      </c>
      <c r="AJ117" s="35" t="s">
        <v>564</v>
      </c>
      <c r="AK117" s="36"/>
      <c r="AL117" s="4"/>
      <c r="AM117" s="4"/>
    </row>
    <row r="118" s="2" customFormat="1" ht="107" customHeight="1" spans="2:39">
      <c r="B118" s="41">
        <v>39</v>
      </c>
      <c r="C118" s="35" t="s">
        <v>78</v>
      </c>
      <c r="D118" s="35" t="s">
        <v>392</v>
      </c>
      <c r="E118" s="35" t="s">
        <v>393</v>
      </c>
      <c r="F118" s="35" t="s">
        <v>565</v>
      </c>
      <c r="G118" s="35" t="s">
        <v>566</v>
      </c>
      <c r="H118" s="35" t="s">
        <v>159</v>
      </c>
      <c r="I118" s="35" t="s">
        <v>304</v>
      </c>
      <c r="J118" s="36" t="s">
        <v>130</v>
      </c>
      <c r="K118" s="34" t="s">
        <v>159</v>
      </c>
      <c r="L118" s="35" t="s">
        <v>86</v>
      </c>
      <c r="M118" s="35" t="s">
        <v>160</v>
      </c>
      <c r="N118" s="36">
        <v>18391571225</v>
      </c>
      <c r="O118" s="36">
        <v>100</v>
      </c>
      <c r="P118" s="36">
        <v>30</v>
      </c>
      <c r="Q118" s="36">
        <v>30</v>
      </c>
      <c r="R118" s="36"/>
      <c r="S118" s="36"/>
      <c r="T118" s="36"/>
      <c r="U118" s="36"/>
      <c r="V118" s="36"/>
      <c r="W118" s="36"/>
      <c r="X118" s="36">
        <v>70</v>
      </c>
      <c r="Y118" s="35" t="s">
        <v>89</v>
      </c>
      <c r="Z118" s="35" t="s">
        <v>90</v>
      </c>
      <c r="AA118" s="35" t="s">
        <v>90</v>
      </c>
      <c r="AB118" s="35" t="s">
        <v>91</v>
      </c>
      <c r="AC118" s="35" t="s">
        <v>91</v>
      </c>
      <c r="AD118" s="35" t="s">
        <v>91</v>
      </c>
      <c r="AE118" s="36">
        <v>25</v>
      </c>
      <c r="AF118" s="36">
        <v>67</v>
      </c>
      <c r="AG118" s="36">
        <v>9</v>
      </c>
      <c r="AH118" s="36">
        <v>26</v>
      </c>
      <c r="AI118" s="35" t="s">
        <v>305</v>
      </c>
      <c r="AJ118" s="35" t="s">
        <v>567</v>
      </c>
      <c r="AK118" s="36"/>
      <c r="AL118" s="4"/>
      <c r="AM118" s="4"/>
    </row>
    <row r="119" s="2" customFormat="1" ht="75" customHeight="1" spans="2:39">
      <c r="B119" s="41">
        <v>40</v>
      </c>
      <c r="C119" s="35" t="s">
        <v>78</v>
      </c>
      <c r="D119" s="35" t="s">
        <v>392</v>
      </c>
      <c r="E119" s="35" t="s">
        <v>393</v>
      </c>
      <c r="F119" s="35" t="s">
        <v>568</v>
      </c>
      <c r="G119" s="35" t="s">
        <v>569</v>
      </c>
      <c r="H119" s="35" t="s">
        <v>207</v>
      </c>
      <c r="I119" s="35" t="s">
        <v>570</v>
      </c>
      <c r="J119" s="36" t="s">
        <v>130</v>
      </c>
      <c r="K119" s="35" t="s">
        <v>207</v>
      </c>
      <c r="L119" s="35" t="s">
        <v>86</v>
      </c>
      <c r="M119" s="35" t="s">
        <v>208</v>
      </c>
      <c r="N119" s="36">
        <v>13509159339</v>
      </c>
      <c r="O119" s="36">
        <v>60</v>
      </c>
      <c r="P119" s="36">
        <v>60</v>
      </c>
      <c r="Q119" s="36">
        <v>60</v>
      </c>
      <c r="R119" s="36"/>
      <c r="S119" s="36"/>
      <c r="T119" s="36"/>
      <c r="U119" s="36"/>
      <c r="V119" s="36"/>
      <c r="W119" s="36"/>
      <c r="X119" s="36"/>
      <c r="Y119" s="35" t="s">
        <v>89</v>
      </c>
      <c r="Z119" s="35" t="s">
        <v>90</v>
      </c>
      <c r="AA119" s="35" t="s">
        <v>169</v>
      </c>
      <c r="AB119" s="35" t="s">
        <v>91</v>
      </c>
      <c r="AC119" s="35" t="s">
        <v>91</v>
      </c>
      <c r="AD119" s="35" t="s">
        <v>91</v>
      </c>
      <c r="AE119" s="36">
        <v>296</v>
      </c>
      <c r="AF119" s="36">
        <v>968</v>
      </c>
      <c r="AG119" s="36">
        <v>128</v>
      </c>
      <c r="AH119" s="36">
        <v>421</v>
      </c>
      <c r="AI119" s="35" t="s">
        <v>571</v>
      </c>
      <c r="AJ119" s="46" t="s">
        <v>572</v>
      </c>
      <c r="AK119" s="60" t="s">
        <v>573</v>
      </c>
      <c r="AL119" s="4"/>
      <c r="AM119" s="4"/>
    </row>
    <row r="120" s="2" customFormat="1" ht="75" customHeight="1" spans="2:39">
      <c r="B120" s="41">
        <v>41</v>
      </c>
      <c r="C120" s="35" t="s">
        <v>78</v>
      </c>
      <c r="D120" s="35" t="s">
        <v>392</v>
      </c>
      <c r="E120" s="35" t="s">
        <v>393</v>
      </c>
      <c r="F120" s="35" t="s">
        <v>574</v>
      </c>
      <c r="G120" s="35" t="s">
        <v>575</v>
      </c>
      <c r="H120" s="35" t="s">
        <v>207</v>
      </c>
      <c r="I120" s="35" t="s">
        <v>570</v>
      </c>
      <c r="J120" s="36" t="s">
        <v>130</v>
      </c>
      <c r="K120" s="35" t="s">
        <v>207</v>
      </c>
      <c r="L120" s="35" t="s">
        <v>86</v>
      </c>
      <c r="M120" s="35" t="s">
        <v>208</v>
      </c>
      <c r="N120" s="36">
        <v>13509159339</v>
      </c>
      <c r="O120" s="36">
        <v>160</v>
      </c>
      <c r="P120" s="36">
        <v>48</v>
      </c>
      <c r="Q120" s="36">
        <v>48</v>
      </c>
      <c r="R120" s="36"/>
      <c r="S120" s="36"/>
      <c r="T120" s="36"/>
      <c r="U120" s="36"/>
      <c r="V120" s="36"/>
      <c r="W120" s="36"/>
      <c r="X120" s="36">
        <v>112</v>
      </c>
      <c r="Y120" s="35" t="s">
        <v>89</v>
      </c>
      <c r="Z120" s="35" t="s">
        <v>90</v>
      </c>
      <c r="AA120" s="35" t="s">
        <v>90</v>
      </c>
      <c r="AB120" s="35" t="s">
        <v>91</v>
      </c>
      <c r="AC120" s="35" t="s">
        <v>91</v>
      </c>
      <c r="AD120" s="35" t="s">
        <v>90</v>
      </c>
      <c r="AE120" s="36">
        <v>296</v>
      </c>
      <c r="AF120" s="36">
        <v>968</v>
      </c>
      <c r="AG120" s="36">
        <v>128</v>
      </c>
      <c r="AH120" s="36">
        <v>421</v>
      </c>
      <c r="AI120" s="35" t="s">
        <v>571</v>
      </c>
      <c r="AJ120" s="46" t="s">
        <v>576</v>
      </c>
      <c r="AK120" s="61" t="s">
        <v>573</v>
      </c>
      <c r="AL120" s="4"/>
      <c r="AM120" s="4"/>
    </row>
    <row r="121" s="2" customFormat="1" ht="132" customHeight="1" spans="2:39">
      <c r="B121" s="41">
        <v>42</v>
      </c>
      <c r="C121" s="35" t="s">
        <v>78</v>
      </c>
      <c r="D121" s="35" t="s">
        <v>392</v>
      </c>
      <c r="E121" s="35" t="s">
        <v>393</v>
      </c>
      <c r="F121" s="35" t="s">
        <v>577</v>
      </c>
      <c r="G121" s="35" t="s">
        <v>578</v>
      </c>
      <c r="H121" s="35" t="s">
        <v>207</v>
      </c>
      <c r="I121" s="35" t="s">
        <v>552</v>
      </c>
      <c r="J121" s="36" t="s">
        <v>130</v>
      </c>
      <c r="K121" s="35" t="s">
        <v>207</v>
      </c>
      <c r="L121" s="35" t="s">
        <v>86</v>
      </c>
      <c r="M121" s="35" t="s">
        <v>208</v>
      </c>
      <c r="N121" s="36">
        <v>13509159339</v>
      </c>
      <c r="O121" s="36">
        <v>500</v>
      </c>
      <c r="P121" s="36">
        <v>150</v>
      </c>
      <c r="Q121" s="36">
        <v>150</v>
      </c>
      <c r="R121" s="36"/>
      <c r="S121" s="36"/>
      <c r="T121" s="36"/>
      <c r="U121" s="36"/>
      <c r="V121" s="36"/>
      <c r="W121" s="36"/>
      <c r="X121" s="36">
        <v>350</v>
      </c>
      <c r="Y121" s="35" t="s">
        <v>89</v>
      </c>
      <c r="Z121" s="35" t="s">
        <v>90</v>
      </c>
      <c r="AA121" s="35" t="s">
        <v>90</v>
      </c>
      <c r="AB121" s="35" t="s">
        <v>91</v>
      </c>
      <c r="AC121" s="35" t="s">
        <v>91</v>
      </c>
      <c r="AD121" s="35" t="s">
        <v>90</v>
      </c>
      <c r="AE121" s="36">
        <v>120</v>
      </c>
      <c r="AF121" s="36">
        <v>360</v>
      </c>
      <c r="AG121" s="36">
        <v>41</v>
      </c>
      <c r="AH121" s="36">
        <v>125</v>
      </c>
      <c r="AI121" s="35" t="s">
        <v>579</v>
      </c>
      <c r="AJ121" s="35" t="s">
        <v>580</v>
      </c>
      <c r="AK121" s="36"/>
      <c r="AL121" s="4"/>
      <c r="AM121" s="4"/>
    </row>
    <row r="122" s="2" customFormat="1" ht="75" customHeight="1" spans="2:39">
      <c r="B122" s="41">
        <v>43</v>
      </c>
      <c r="C122" s="35" t="s">
        <v>78</v>
      </c>
      <c r="D122" s="35" t="s">
        <v>392</v>
      </c>
      <c r="E122" s="35" t="s">
        <v>393</v>
      </c>
      <c r="F122" s="35" t="s">
        <v>581</v>
      </c>
      <c r="G122" s="35" t="s">
        <v>582</v>
      </c>
      <c r="H122" s="35" t="s">
        <v>207</v>
      </c>
      <c r="I122" s="35" t="s">
        <v>552</v>
      </c>
      <c r="J122" s="36" t="s">
        <v>130</v>
      </c>
      <c r="K122" s="35" t="s">
        <v>207</v>
      </c>
      <c r="L122" s="35" t="s">
        <v>86</v>
      </c>
      <c r="M122" s="35" t="s">
        <v>208</v>
      </c>
      <c r="N122" s="36">
        <v>13509159339</v>
      </c>
      <c r="O122" s="36">
        <v>130</v>
      </c>
      <c r="P122" s="36">
        <v>39</v>
      </c>
      <c r="Q122" s="36">
        <v>39</v>
      </c>
      <c r="R122" s="36"/>
      <c r="S122" s="36"/>
      <c r="T122" s="36"/>
      <c r="U122" s="36"/>
      <c r="V122" s="36"/>
      <c r="W122" s="36"/>
      <c r="X122" s="36">
        <v>91</v>
      </c>
      <c r="Y122" s="35" t="s">
        <v>89</v>
      </c>
      <c r="Z122" s="35" t="s">
        <v>90</v>
      </c>
      <c r="AA122" s="35" t="s">
        <v>90</v>
      </c>
      <c r="AB122" s="35" t="s">
        <v>91</v>
      </c>
      <c r="AC122" s="35" t="s">
        <v>91</v>
      </c>
      <c r="AD122" s="35" t="s">
        <v>90</v>
      </c>
      <c r="AE122" s="36">
        <v>200</v>
      </c>
      <c r="AF122" s="36">
        <v>500</v>
      </c>
      <c r="AG122" s="36">
        <v>150</v>
      </c>
      <c r="AH122" s="36">
        <v>400</v>
      </c>
      <c r="AI122" s="35" t="s">
        <v>571</v>
      </c>
      <c r="AJ122" s="35" t="s">
        <v>583</v>
      </c>
      <c r="AK122" s="36"/>
      <c r="AL122" s="4"/>
      <c r="AM122" s="4"/>
    </row>
    <row r="123" s="2" customFormat="1" ht="75" customHeight="1" spans="2:39">
      <c r="B123" s="41">
        <v>44</v>
      </c>
      <c r="C123" s="35" t="s">
        <v>78</v>
      </c>
      <c r="D123" s="35" t="s">
        <v>392</v>
      </c>
      <c r="E123" s="35" t="s">
        <v>393</v>
      </c>
      <c r="F123" s="35" t="s">
        <v>584</v>
      </c>
      <c r="G123" s="35" t="s">
        <v>585</v>
      </c>
      <c r="H123" s="35" t="s">
        <v>224</v>
      </c>
      <c r="I123" s="35" t="s">
        <v>586</v>
      </c>
      <c r="J123" s="36" t="s">
        <v>130</v>
      </c>
      <c r="K123" s="35" t="s">
        <v>224</v>
      </c>
      <c r="L123" s="35" t="s">
        <v>86</v>
      </c>
      <c r="M123" s="35" t="s">
        <v>225</v>
      </c>
      <c r="N123" s="36">
        <v>13891522150</v>
      </c>
      <c r="O123" s="36">
        <v>50</v>
      </c>
      <c r="P123" s="36">
        <v>50</v>
      </c>
      <c r="Q123" s="36">
        <v>50</v>
      </c>
      <c r="R123" s="36"/>
      <c r="S123" s="36"/>
      <c r="T123" s="36"/>
      <c r="U123" s="36"/>
      <c r="V123" s="36"/>
      <c r="W123" s="36"/>
      <c r="X123" s="36"/>
      <c r="Y123" s="35" t="s">
        <v>89</v>
      </c>
      <c r="Z123" s="35" t="s">
        <v>90</v>
      </c>
      <c r="AA123" s="35" t="s">
        <v>90</v>
      </c>
      <c r="AB123" s="35" t="s">
        <v>91</v>
      </c>
      <c r="AC123" s="35" t="s">
        <v>91</v>
      </c>
      <c r="AD123" s="35" t="s">
        <v>91</v>
      </c>
      <c r="AE123" s="36">
        <v>344</v>
      </c>
      <c r="AF123" s="36">
        <v>1092</v>
      </c>
      <c r="AG123" s="36">
        <v>196</v>
      </c>
      <c r="AH123" s="36">
        <v>637</v>
      </c>
      <c r="AI123" s="35" t="s">
        <v>587</v>
      </c>
      <c r="AJ123" s="35" t="s">
        <v>588</v>
      </c>
      <c r="AK123" s="36"/>
      <c r="AL123" s="4"/>
      <c r="AM123" s="4"/>
    </row>
    <row r="124" s="2" customFormat="1" ht="94" customHeight="1" spans="2:39">
      <c r="B124" s="41">
        <v>45</v>
      </c>
      <c r="C124" s="35" t="s">
        <v>78</v>
      </c>
      <c r="D124" s="35" t="s">
        <v>392</v>
      </c>
      <c r="E124" s="35" t="s">
        <v>393</v>
      </c>
      <c r="F124" s="35" t="s">
        <v>589</v>
      </c>
      <c r="G124" s="35" t="s">
        <v>590</v>
      </c>
      <c r="H124" s="35" t="s">
        <v>163</v>
      </c>
      <c r="I124" s="35" t="s">
        <v>591</v>
      </c>
      <c r="J124" s="36" t="s">
        <v>130</v>
      </c>
      <c r="K124" s="35" t="s">
        <v>163</v>
      </c>
      <c r="L124" s="35" t="s">
        <v>86</v>
      </c>
      <c r="M124" s="35" t="s">
        <v>164</v>
      </c>
      <c r="N124" s="36">
        <v>18292504444</v>
      </c>
      <c r="O124" s="36">
        <v>260</v>
      </c>
      <c r="P124" s="36">
        <v>78</v>
      </c>
      <c r="Q124" s="36">
        <v>78</v>
      </c>
      <c r="R124" s="36"/>
      <c r="S124" s="36"/>
      <c r="T124" s="36"/>
      <c r="U124" s="36"/>
      <c r="V124" s="36"/>
      <c r="W124" s="36"/>
      <c r="X124" s="36">
        <v>182</v>
      </c>
      <c r="Y124" s="35" t="s">
        <v>89</v>
      </c>
      <c r="Z124" s="35" t="s">
        <v>90</v>
      </c>
      <c r="AA124" s="35" t="s">
        <v>91</v>
      </c>
      <c r="AB124" s="35" t="s">
        <v>91</v>
      </c>
      <c r="AC124" s="35" t="s">
        <v>91</v>
      </c>
      <c r="AD124" s="35" t="s">
        <v>91</v>
      </c>
      <c r="AE124" s="36">
        <v>70</v>
      </c>
      <c r="AF124" s="36">
        <v>220</v>
      </c>
      <c r="AG124" s="36">
        <v>46</v>
      </c>
      <c r="AH124" s="36">
        <v>160</v>
      </c>
      <c r="AI124" s="35" t="s">
        <v>592</v>
      </c>
      <c r="AJ124" s="35" t="s">
        <v>593</v>
      </c>
      <c r="AK124" s="36"/>
      <c r="AL124" s="4"/>
      <c r="AM124" s="4"/>
    </row>
    <row r="125" s="2" customFormat="1" ht="75" customHeight="1" spans="2:39">
      <c r="B125" s="41">
        <v>46</v>
      </c>
      <c r="C125" s="35" t="s">
        <v>78</v>
      </c>
      <c r="D125" s="35" t="s">
        <v>392</v>
      </c>
      <c r="E125" s="35" t="s">
        <v>393</v>
      </c>
      <c r="F125" s="35" t="s">
        <v>594</v>
      </c>
      <c r="G125" s="35" t="s">
        <v>595</v>
      </c>
      <c r="H125" s="35" t="s">
        <v>163</v>
      </c>
      <c r="I125" s="35" t="s">
        <v>596</v>
      </c>
      <c r="J125" s="36" t="s">
        <v>130</v>
      </c>
      <c r="K125" s="35" t="s">
        <v>163</v>
      </c>
      <c r="L125" s="35" t="s">
        <v>86</v>
      </c>
      <c r="M125" s="35" t="s">
        <v>164</v>
      </c>
      <c r="N125" s="36">
        <v>18292504444</v>
      </c>
      <c r="O125" s="36">
        <v>20</v>
      </c>
      <c r="P125" s="36">
        <v>6</v>
      </c>
      <c r="Q125" s="36">
        <v>6</v>
      </c>
      <c r="R125" s="36"/>
      <c r="S125" s="36"/>
      <c r="T125" s="36"/>
      <c r="U125" s="36"/>
      <c r="V125" s="36"/>
      <c r="W125" s="36"/>
      <c r="X125" s="36">
        <v>14</v>
      </c>
      <c r="Y125" s="35" t="s">
        <v>89</v>
      </c>
      <c r="Z125" s="35" t="s">
        <v>90</v>
      </c>
      <c r="AA125" s="35" t="s">
        <v>91</v>
      </c>
      <c r="AB125" s="35" t="s">
        <v>91</v>
      </c>
      <c r="AC125" s="35" t="s">
        <v>91</v>
      </c>
      <c r="AD125" s="35" t="s">
        <v>91</v>
      </c>
      <c r="AE125" s="36">
        <v>218</v>
      </c>
      <c r="AF125" s="36">
        <v>785</v>
      </c>
      <c r="AG125" s="36">
        <v>63</v>
      </c>
      <c r="AH125" s="36">
        <v>173</v>
      </c>
      <c r="AI125" s="35" t="s">
        <v>592</v>
      </c>
      <c r="AJ125" s="35" t="s">
        <v>597</v>
      </c>
      <c r="AK125" s="36"/>
      <c r="AL125" s="4"/>
      <c r="AM125" s="4"/>
    </row>
    <row r="126" s="2" customFormat="1" ht="75" customHeight="1" spans="2:39">
      <c r="B126" s="41">
        <v>47</v>
      </c>
      <c r="C126" s="35" t="s">
        <v>78</v>
      </c>
      <c r="D126" s="35" t="s">
        <v>392</v>
      </c>
      <c r="E126" s="35" t="s">
        <v>393</v>
      </c>
      <c r="F126" s="35" t="s">
        <v>598</v>
      </c>
      <c r="G126" s="35" t="s">
        <v>599</v>
      </c>
      <c r="H126" s="35" t="s">
        <v>167</v>
      </c>
      <c r="I126" s="35" t="s">
        <v>600</v>
      </c>
      <c r="J126" s="36" t="s">
        <v>130</v>
      </c>
      <c r="K126" s="35" t="s">
        <v>167</v>
      </c>
      <c r="L126" s="35" t="s">
        <v>86</v>
      </c>
      <c r="M126" s="35" t="s">
        <v>168</v>
      </c>
      <c r="N126" s="36">
        <v>19991515979</v>
      </c>
      <c r="O126" s="36">
        <v>80</v>
      </c>
      <c r="P126" s="36">
        <v>24</v>
      </c>
      <c r="Q126" s="36">
        <v>24</v>
      </c>
      <c r="R126" s="36"/>
      <c r="S126" s="36"/>
      <c r="T126" s="36"/>
      <c r="U126" s="36"/>
      <c r="V126" s="36"/>
      <c r="W126" s="36"/>
      <c r="X126" s="36">
        <v>56</v>
      </c>
      <c r="Y126" s="35" t="s">
        <v>89</v>
      </c>
      <c r="Z126" s="35" t="s">
        <v>169</v>
      </c>
      <c r="AA126" s="35" t="s">
        <v>169</v>
      </c>
      <c r="AB126" s="35" t="s">
        <v>91</v>
      </c>
      <c r="AC126" s="35" t="s">
        <v>91</v>
      </c>
      <c r="AD126" s="35" t="s">
        <v>91</v>
      </c>
      <c r="AE126" s="36">
        <v>300</v>
      </c>
      <c r="AF126" s="36">
        <v>1160</v>
      </c>
      <c r="AG126" s="36">
        <v>96</v>
      </c>
      <c r="AH126" s="36">
        <v>360</v>
      </c>
      <c r="AI126" s="35" t="s">
        <v>601</v>
      </c>
      <c r="AJ126" s="35" t="s">
        <v>602</v>
      </c>
      <c r="AK126" s="36"/>
      <c r="AL126" s="4"/>
      <c r="AM126" s="4"/>
    </row>
    <row r="127" s="2" customFormat="1" ht="75" customHeight="1" spans="2:39">
      <c r="B127" s="41">
        <v>48</v>
      </c>
      <c r="C127" s="35" t="s">
        <v>78</v>
      </c>
      <c r="D127" s="35" t="s">
        <v>392</v>
      </c>
      <c r="E127" s="35" t="s">
        <v>393</v>
      </c>
      <c r="F127" s="35" t="s">
        <v>603</v>
      </c>
      <c r="G127" s="35" t="s">
        <v>604</v>
      </c>
      <c r="H127" s="35" t="s">
        <v>167</v>
      </c>
      <c r="I127" s="35" t="s">
        <v>605</v>
      </c>
      <c r="J127" s="36" t="s">
        <v>130</v>
      </c>
      <c r="K127" s="35" t="s">
        <v>167</v>
      </c>
      <c r="L127" s="35" t="s">
        <v>86</v>
      </c>
      <c r="M127" s="35" t="s">
        <v>168</v>
      </c>
      <c r="N127" s="36">
        <v>19991515979</v>
      </c>
      <c r="O127" s="36">
        <v>80</v>
      </c>
      <c r="P127" s="36">
        <v>80</v>
      </c>
      <c r="Q127" s="36">
        <v>80</v>
      </c>
      <c r="R127" s="36"/>
      <c r="S127" s="36"/>
      <c r="T127" s="36"/>
      <c r="U127" s="36"/>
      <c r="V127" s="36"/>
      <c r="W127" s="36"/>
      <c r="X127" s="36"/>
      <c r="Y127" s="35" t="s">
        <v>89</v>
      </c>
      <c r="Z127" s="35" t="s">
        <v>90</v>
      </c>
      <c r="AA127" s="35" t="s">
        <v>90</v>
      </c>
      <c r="AB127" s="35" t="s">
        <v>91</v>
      </c>
      <c r="AC127" s="35" t="s">
        <v>90</v>
      </c>
      <c r="AD127" s="35" t="s">
        <v>91</v>
      </c>
      <c r="AE127" s="36">
        <v>138</v>
      </c>
      <c r="AF127" s="36">
        <v>414</v>
      </c>
      <c r="AG127" s="36">
        <v>35</v>
      </c>
      <c r="AH127" s="36">
        <v>102</v>
      </c>
      <c r="AI127" s="35" t="s">
        <v>606</v>
      </c>
      <c r="AJ127" s="35" t="s">
        <v>607</v>
      </c>
      <c r="AK127" s="36"/>
      <c r="AL127" s="4"/>
      <c r="AM127" s="4"/>
    </row>
    <row r="128" s="2" customFormat="1" ht="37" customHeight="1" spans="2:39">
      <c r="B128" s="53" t="s">
        <v>608</v>
      </c>
      <c r="C128" s="49"/>
      <c r="D128" s="49"/>
      <c r="E128" s="49"/>
      <c r="F128" s="53">
        <v>6</v>
      </c>
      <c r="G128" s="53"/>
      <c r="H128" s="53"/>
      <c r="I128" s="49"/>
      <c r="J128" s="49"/>
      <c r="K128" s="49"/>
      <c r="L128" s="49"/>
      <c r="M128" s="49"/>
      <c r="N128" s="49"/>
      <c r="O128" s="49">
        <f>SUM(O129:O134)</f>
        <v>765</v>
      </c>
      <c r="P128" s="49">
        <f t="shared" ref="P128:AH128" si="11">SUM(P129:P134)</f>
        <v>515</v>
      </c>
      <c r="Q128" s="49">
        <f t="shared" si="11"/>
        <v>200</v>
      </c>
      <c r="R128" s="49">
        <f t="shared" si="11"/>
        <v>200</v>
      </c>
      <c r="S128" s="49">
        <f t="shared" si="11"/>
        <v>0</v>
      </c>
      <c r="T128" s="49">
        <f t="shared" si="11"/>
        <v>115</v>
      </c>
      <c r="U128" s="49">
        <f t="shared" si="11"/>
        <v>250</v>
      </c>
      <c r="V128" s="49">
        <f t="shared" si="11"/>
        <v>0</v>
      </c>
      <c r="W128" s="49">
        <f t="shared" si="11"/>
        <v>0</v>
      </c>
      <c r="X128" s="49">
        <f t="shared" si="11"/>
        <v>0</v>
      </c>
      <c r="Y128" s="49">
        <f t="shared" si="11"/>
        <v>0</v>
      </c>
      <c r="Z128" s="49">
        <v>0</v>
      </c>
      <c r="AA128" s="49">
        <f t="shared" si="11"/>
        <v>0</v>
      </c>
      <c r="AB128" s="49">
        <f t="shared" si="11"/>
        <v>0</v>
      </c>
      <c r="AC128" s="49">
        <f t="shared" si="11"/>
        <v>0</v>
      </c>
      <c r="AD128" s="49">
        <f t="shared" si="11"/>
        <v>0</v>
      </c>
      <c r="AE128" s="49">
        <f t="shared" si="11"/>
        <v>1015</v>
      </c>
      <c r="AF128" s="49">
        <f t="shared" si="11"/>
        <v>2950</v>
      </c>
      <c r="AG128" s="49">
        <f t="shared" si="11"/>
        <v>363</v>
      </c>
      <c r="AH128" s="49">
        <f t="shared" si="11"/>
        <v>1296</v>
      </c>
      <c r="AI128" s="49"/>
      <c r="AJ128" s="49"/>
      <c r="AK128" s="49"/>
      <c r="AL128" s="4"/>
      <c r="AM128" s="4"/>
    </row>
    <row r="129" s="3" customFormat="1" ht="67" customHeight="1" spans="2:39">
      <c r="B129" s="41">
        <v>1</v>
      </c>
      <c r="C129" s="35" t="s">
        <v>78</v>
      </c>
      <c r="D129" s="35" t="s">
        <v>392</v>
      </c>
      <c r="E129" s="35" t="s">
        <v>609</v>
      </c>
      <c r="F129" s="41" t="s">
        <v>610</v>
      </c>
      <c r="G129" s="41" t="s">
        <v>611</v>
      </c>
      <c r="H129" s="33" t="s">
        <v>82</v>
      </c>
      <c r="I129" s="33" t="s">
        <v>83</v>
      </c>
      <c r="J129" s="42" t="s">
        <v>130</v>
      </c>
      <c r="K129" s="33" t="s">
        <v>85</v>
      </c>
      <c r="L129" s="33" t="s">
        <v>86</v>
      </c>
      <c r="M129" s="41" t="s">
        <v>87</v>
      </c>
      <c r="N129" s="42" t="s">
        <v>88</v>
      </c>
      <c r="O129" s="42">
        <v>100</v>
      </c>
      <c r="P129" s="42">
        <v>50</v>
      </c>
      <c r="Q129" s="42"/>
      <c r="R129" s="42"/>
      <c r="S129" s="42"/>
      <c r="T129" s="42">
        <v>50</v>
      </c>
      <c r="U129" s="42">
        <v>50</v>
      </c>
      <c r="V129" s="42"/>
      <c r="W129" s="42"/>
      <c r="X129" s="42"/>
      <c r="Y129" s="35" t="s">
        <v>89</v>
      </c>
      <c r="Z129" s="41" t="s">
        <v>90</v>
      </c>
      <c r="AA129" s="41" t="s">
        <v>91</v>
      </c>
      <c r="AB129" s="41" t="s">
        <v>91</v>
      </c>
      <c r="AC129" s="41" t="s">
        <v>91</v>
      </c>
      <c r="AD129" s="41" t="s">
        <v>91</v>
      </c>
      <c r="AE129" s="42">
        <v>5</v>
      </c>
      <c r="AF129" s="42">
        <v>10</v>
      </c>
      <c r="AG129" s="42">
        <v>5</v>
      </c>
      <c r="AH129" s="42">
        <v>10</v>
      </c>
      <c r="AI129" s="41" t="s">
        <v>612</v>
      </c>
      <c r="AJ129" s="41" t="s">
        <v>613</v>
      </c>
      <c r="AK129" s="42"/>
      <c r="AL129" s="4"/>
      <c r="AM129" s="4"/>
    </row>
    <row r="130" s="3" customFormat="1" ht="61" customHeight="1" spans="2:39">
      <c r="B130" s="41">
        <v>2</v>
      </c>
      <c r="C130" s="35" t="s">
        <v>78</v>
      </c>
      <c r="D130" s="35" t="s">
        <v>392</v>
      </c>
      <c r="E130" s="35" t="s">
        <v>609</v>
      </c>
      <c r="F130" s="41" t="s">
        <v>614</v>
      </c>
      <c r="G130" s="41" t="s">
        <v>615</v>
      </c>
      <c r="H130" s="41" t="s">
        <v>616</v>
      </c>
      <c r="I130" s="33" t="s">
        <v>83</v>
      </c>
      <c r="J130" s="42" t="s">
        <v>130</v>
      </c>
      <c r="K130" s="33" t="s">
        <v>85</v>
      </c>
      <c r="L130" s="33" t="s">
        <v>86</v>
      </c>
      <c r="M130" s="41" t="s">
        <v>87</v>
      </c>
      <c r="N130" s="42" t="s">
        <v>88</v>
      </c>
      <c r="O130" s="42">
        <v>100</v>
      </c>
      <c r="P130" s="42">
        <v>100</v>
      </c>
      <c r="Q130" s="42">
        <v>100</v>
      </c>
      <c r="R130" s="42"/>
      <c r="S130" s="42"/>
      <c r="T130" s="42"/>
      <c r="U130" s="42"/>
      <c r="V130" s="42"/>
      <c r="W130" s="42"/>
      <c r="X130" s="42"/>
      <c r="Y130" s="41" t="s">
        <v>89</v>
      </c>
      <c r="Z130" s="41" t="s">
        <v>90</v>
      </c>
      <c r="AA130" s="41" t="s">
        <v>91</v>
      </c>
      <c r="AB130" s="41" t="s">
        <v>90</v>
      </c>
      <c r="AC130" s="41" t="s">
        <v>90</v>
      </c>
      <c r="AD130" s="41" t="s">
        <v>91</v>
      </c>
      <c r="AE130" s="42">
        <v>150</v>
      </c>
      <c r="AF130" s="42">
        <v>320</v>
      </c>
      <c r="AG130" s="42">
        <v>18</v>
      </c>
      <c r="AH130" s="42">
        <v>46</v>
      </c>
      <c r="AI130" s="41" t="s">
        <v>617</v>
      </c>
      <c r="AJ130" s="41" t="s">
        <v>618</v>
      </c>
      <c r="AK130" s="42"/>
      <c r="AL130" s="4"/>
      <c r="AM130" s="4"/>
    </row>
    <row r="131" s="3" customFormat="1" ht="75" customHeight="1" spans="2:39">
      <c r="B131" s="41">
        <v>3</v>
      </c>
      <c r="C131" s="35" t="s">
        <v>78</v>
      </c>
      <c r="D131" s="35" t="s">
        <v>392</v>
      </c>
      <c r="E131" s="35" t="s">
        <v>609</v>
      </c>
      <c r="F131" s="41" t="s">
        <v>619</v>
      </c>
      <c r="G131" s="41" t="s">
        <v>620</v>
      </c>
      <c r="H131" s="41" t="s">
        <v>82</v>
      </c>
      <c r="I131" s="33" t="s">
        <v>83</v>
      </c>
      <c r="J131" s="42" t="s">
        <v>130</v>
      </c>
      <c r="K131" s="41" t="s">
        <v>86</v>
      </c>
      <c r="L131" s="33" t="s">
        <v>86</v>
      </c>
      <c r="M131" s="41" t="s">
        <v>87</v>
      </c>
      <c r="N131" s="42" t="s">
        <v>88</v>
      </c>
      <c r="O131" s="42">
        <v>100</v>
      </c>
      <c r="P131" s="42">
        <v>100</v>
      </c>
      <c r="Q131" s="42">
        <v>100</v>
      </c>
      <c r="R131" s="42"/>
      <c r="S131" s="42"/>
      <c r="T131" s="42"/>
      <c r="U131" s="42"/>
      <c r="V131" s="42"/>
      <c r="W131" s="42"/>
      <c r="X131" s="42"/>
      <c r="Y131" s="41" t="s">
        <v>89</v>
      </c>
      <c r="Z131" s="41" t="s">
        <v>90</v>
      </c>
      <c r="AA131" s="41" t="s">
        <v>91</v>
      </c>
      <c r="AB131" s="41" t="s">
        <v>91</v>
      </c>
      <c r="AC131" s="41" t="s">
        <v>91</v>
      </c>
      <c r="AD131" s="41" t="s">
        <v>91</v>
      </c>
      <c r="AE131" s="42">
        <v>150</v>
      </c>
      <c r="AF131" s="42">
        <v>400</v>
      </c>
      <c r="AG131" s="42">
        <v>50</v>
      </c>
      <c r="AH131" s="42">
        <v>130</v>
      </c>
      <c r="AI131" s="41" t="s">
        <v>621</v>
      </c>
      <c r="AJ131" s="41" t="s">
        <v>622</v>
      </c>
      <c r="AK131" s="42"/>
      <c r="AL131" s="4"/>
      <c r="AM131" s="4"/>
    </row>
    <row r="132" s="3" customFormat="1" ht="50" customHeight="1" spans="2:39">
      <c r="B132" s="41">
        <v>4</v>
      </c>
      <c r="C132" s="35" t="s">
        <v>78</v>
      </c>
      <c r="D132" s="35" t="s">
        <v>392</v>
      </c>
      <c r="E132" s="35" t="s">
        <v>609</v>
      </c>
      <c r="F132" s="41" t="s">
        <v>623</v>
      </c>
      <c r="G132" s="41" t="s">
        <v>624</v>
      </c>
      <c r="H132" s="41" t="s">
        <v>82</v>
      </c>
      <c r="I132" s="33" t="s">
        <v>83</v>
      </c>
      <c r="J132" s="42" t="s">
        <v>130</v>
      </c>
      <c r="K132" s="41" t="s">
        <v>86</v>
      </c>
      <c r="L132" s="33" t="s">
        <v>86</v>
      </c>
      <c r="M132" s="41" t="s">
        <v>87</v>
      </c>
      <c r="N132" s="42" t="s">
        <v>88</v>
      </c>
      <c r="O132" s="42">
        <v>100</v>
      </c>
      <c r="P132" s="42"/>
      <c r="Q132" s="42"/>
      <c r="R132" s="42"/>
      <c r="S132" s="42"/>
      <c r="T132" s="42"/>
      <c r="U132" s="42">
        <v>100</v>
      </c>
      <c r="V132" s="42"/>
      <c r="W132" s="42"/>
      <c r="X132" s="42"/>
      <c r="Y132" s="41" t="s">
        <v>89</v>
      </c>
      <c r="Z132" s="41" t="s">
        <v>90</v>
      </c>
      <c r="AA132" s="41" t="s">
        <v>91</v>
      </c>
      <c r="AB132" s="41" t="s">
        <v>91</v>
      </c>
      <c r="AC132" s="41" t="s">
        <v>91</v>
      </c>
      <c r="AD132" s="41" t="s">
        <v>91</v>
      </c>
      <c r="AE132" s="42">
        <v>100</v>
      </c>
      <c r="AF132" s="42">
        <v>250</v>
      </c>
      <c r="AG132" s="42">
        <v>30</v>
      </c>
      <c r="AH132" s="42">
        <v>70</v>
      </c>
      <c r="AI132" s="41" t="s">
        <v>621</v>
      </c>
      <c r="AJ132" s="41" t="s">
        <v>625</v>
      </c>
      <c r="AK132" s="42"/>
      <c r="AL132" s="4"/>
      <c r="AM132" s="4"/>
    </row>
    <row r="133" s="3" customFormat="1" ht="210" customHeight="1" spans="2:39">
      <c r="B133" s="41">
        <v>5</v>
      </c>
      <c r="C133" s="35" t="s">
        <v>78</v>
      </c>
      <c r="D133" s="35" t="s">
        <v>392</v>
      </c>
      <c r="E133" s="35" t="s">
        <v>609</v>
      </c>
      <c r="F133" s="41" t="s">
        <v>626</v>
      </c>
      <c r="G133" s="41" t="s">
        <v>627</v>
      </c>
      <c r="H133" s="41" t="s">
        <v>628</v>
      </c>
      <c r="I133" s="41" t="s">
        <v>629</v>
      </c>
      <c r="J133" s="42" t="s">
        <v>130</v>
      </c>
      <c r="K133" s="41" t="s">
        <v>630</v>
      </c>
      <c r="L133" s="41" t="s">
        <v>630</v>
      </c>
      <c r="M133" s="41" t="s">
        <v>631</v>
      </c>
      <c r="N133" s="42">
        <v>13700258421</v>
      </c>
      <c r="O133" s="42">
        <v>300</v>
      </c>
      <c r="P133" s="42">
        <v>200</v>
      </c>
      <c r="Q133" s="42"/>
      <c r="R133" s="42">
        <v>200</v>
      </c>
      <c r="S133" s="42"/>
      <c r="T133" s="42"/>
      <c r="U133" s="42">
        <v>100</v>
      </c>
      <c r="V133" s="42"/>
      <c r="W133" s="42"/>
      <c r="X133" s="42"/>
      <c r="Y133" s="35" t="s">
        <v>89</v>
      </c>
      <c r="Z133" s="42">
        <v>2025</v>
      </c>
      <c r="AA133" s="42"/>
      <c r="AB133" s="42"/>
      <c r="AC133" s="42"/>
      <c r="AD133" s="42"/>
      <c r="AE133" s="42">
        <v>300</v>
      </c>
      <c r="AF133" s="42">
        <v>900</v>
      </c>
      <c r="AG133" s="42">
        <v>50</v>
      </c>
      <c r="AH133" s="42">
        <v>150</v>
      </c>
      <c r="AI133" s="41" t="s">
        <v>621</v>
      </c>
      <c r="AJ133" s="41" t="s">
        <v>632</v>
      </c>
      <c r="AK133" s="42"/>
      <c r="AL133" s="4"/>
      <c r="AM133" s="4"/>
    </row>
    <row r="134" s="2" customFormat="1" ht="132" customHeight="1" spans="2:39">
      <c r="B134" s="41">
        <v>6</v>
      </c>
      <c r="C134" s="35" t="s">
        <v>78</v>
      </c>
      <c r="D134" s="35" t="s">
        <v>392</v>
      </c>
      <c r="E134" s="35" t="s">
        <v>609</v>
      </c>
      <c r="F134" s="35" t="s">
        <v>633</v>
      </c>
      <c r="G134" s="35" t="s">
        <v>634</v>
      </c>
      <c r="H134" s="35" t="s">
        <v>178</v>
      </c>
      <c r="I134" s="35" t="s">
        <v>635</v>
      </c>
      <c r="J134" s="36" t="s">
        <v>130</v>
      </c>
      <c r="K134" s="35" t="s">
        <v>178</v>
      </c>
      <c r="L134" s="35" t="s">
        <v>86</v>
      </c>
      <c r="M134" s="35" t="s">
        <v>179</v>
      </c>
      <c r="N134" s="36">
        <v>15591596850</v>
      </c>
      <c r="O134" s="36">
        <v>65</v>
      </c>
      <c r="P134" s="36">
        <v>65</v>
      </c>
      <c r="Q134" s="36"/>
      <c r="R134" s="36"/>
      <c r="S134" s="36"/>
      <c r="T134" s="36">
        <v>65</v>
      </c>
      <c r="U134" s="36"/>
      <c r="V134" s="36"/>
      <c r="W134" s="36"/>
      <c r="X134" s="36"/>
      <c r="Y134" s="35" t="s">
        <v>89</v>
      </c>
      <c r="Z134" s="35" t="s">
        <v>169</v>
      </c>
      <c r="AA134" s="35" t="s">
        <v>91</v>
      </c>
      <c r="AB134" s="35" t="s">
        <v>91</v>
      </c>
      <c r="AC134" s="35" t="s">
        <v>91</v>
      </c>
      <c r="AD134" s="35" t="s">
        <v>91</v>
      </c>
      <c r="AE134" s="36">
        <v>310</v>
      </c>
      <c r="AF134" s="36">
        <v>1070</v>
      </c>
      <c r="AG134" s="36">
        <v>210</v>
      </c>
      <c r="AH134" s="36">
        <v>890</v>
      </c>
      <c r="AI134" s="41" t="s">
        <v>621</v>
      </c>
      <c r="AJ134" s="46" t="s">
        <v>636</v>
      </c>
      <c r="AK134" s="47" t="s">
        <v>321</v>
      </c>
      <c r="AL134" s="4"/>
      <c r="AM134" s="4"/>
    </row>
    <row r="135" s="2" customFormat="1" ht="37" customHeight="1" spans="2:39">
      <c r="B135" s="52" t="s">
        <v>637</v>
      </c>
      <c r="C135" s="52"/>
      <c r="D135" s="52"/>
      <c r="E135" s="51"/>
      <c r="F135" s="51">
        <f>F136+F142</f>
        <v>158</v>
      </c>
      <c r="G135" s="51">
        <f t="shared" ref="G135:AH135" si="12">G136+G142</f>
        <v>0</v>
      </c>
      <c r="H135" s="51">
        <f t="shared" si="12"/>
        <v>0</v>
      </c>
      <c r="I135" s="51">
        <f t="shared" si="12"/>
        <v>0</v>
      </c>
      <c r="J135" s="51">
        <f t="shared" si="12"/>
        <v>0</v>
      </c>
      <c r="K135" s="51">
        <f t="shared" si="12"/>
        <v>0</v>
      </c>
      <c r="L135" s="51">
        <f t="shared" si="12"/>
        <v>0</v>
      </c>
      <c r="M135" s="51">
        <f t="shared" si="12"/>
        <v>0</v>
      </c>
      <c r="N135" s="51">
        <f t="shared" si="12"/>
        <v>0</v>
      </c>
      <c r="O135" s="51">
        <f t="shared" si="12"/>
        <v>12477.17</v>
      </c>
      <c r="P135" s="51">
        <f t="shared" si="12"/>
        <v>10290.47</v>
      </c>
      <c r="Q135" s="51">
        <f t="shared" si="12"/>
        <v>9259.77</v>
      </c>
      <c r="R135" s="51">
        <f t="shared" si="12"/>
        <v>820</v>
      </c>
      <c r="S135" s="51">
        <f t="shared" si="12"/>
        <v>0</v>
      </c>
      <c r="T135" s="51">
        <f t="shared" si="12"/>
        <v>210.7</v>
      </c>
      <c r="U135" s="51">
        <f t="shared" si="12"/>
        <v>1200</v>
      </c>
      <c r="V135" s="51">
        <f t="shared" si="12"/>
        <v>0</v>
      </c>
      <c r="W135" s="51">
        <f t="shared" si="12"/>
        <v>0</v>
      </c>
      <c r="X135" s="51">
        <f t="shared" si="12"/>
        <v>986.7</v>
      </c>
      <c r="Y135" s="51">
        <f t="shared" si="12"/>
        <v>0</v>
      </c>
      <c r="Z135" s="51">
        <f t="shared" si="12"/>
        <v>0</v>
      </c>
      <c r="AA135" s="51">
        <f t="shared" si="12"/>
        <v>0</v>
      </c>
      <c r="AB135" s="51">
        <f t="shared" si="12"/>
        <v>0</v>
      </c>
      <c r="AC135" s="51">
        <f t="shared" si="12"/>
        <v>0</v>
      </c>
      <c r="AD135" s="51">
        <f t="shared" si="12"/>
        <v>0</v>
      </c>
      <c r="AE135" s="51">
        <f t="shared" si="12"/>
        <v>33442</v>
      </c>
      <c r="AF135" s="51">
        <f t="shared" si="12"/>
        <v>124219</v>
      </c>
      <c r="AG135" s="51">
        <f t="shared" si="12"/>
        <v>7442</v>
      </c>
      <c r="AH135" s="51">
        <f t="shared" si="12"/>
        <v>27414</v>
      </c>
      <c r="AI135" s="52"/>
      <c r="AJ135" s="52"/>
      <c r="AK135" s="52"/>
      <c r="AL135" s="4"/>
      <c r="AM135" s="4"/>
    </row>
    <row r="136" s="2" customFormat="1" ht="37" customHeight="1" spans="2:39">
      <c r="B136" s="48" t="s">
        <v>638</v>
      </c>
      <c r="C136" s="49"/>
      <c r="D136" s="49"/>
      <c r="E136" s="53"/>
      <c r="F136" s="53">
        <v>5</v>
      </c>
      <c r="G136" s="53"/>
      <c r="H136" s="53"/>
      <c r="I136" s="49"/>
      <c r="J136" s="49"/>
      <c r="K136" s="49"/>
      <c r="L136" s="49"/>
      <c r="M136" s="49"/>
      <c r="N136" s="49"/>
      <c r="O136" s="49">
        <f>SUM(O137:O141)</f>
        <v>1200</v>
      </c>
      <c r="P136" s="49">
        <f t="shared" ref="P136:AH136" si="13">SUM(P137:P141)</f>
        <v>0</v>
      </c>
      <c r="Q136" s="49">
        <f t="shared" si="13"/>
        <v>0</v>
      </c>
      <c r="R136" s="49">
        <f t="shared" si="13"/>
        <v>0</v>
      </c>
      <c r="S136" s="49">
        <f t="shared" si="13"/>
        <v>0</v>
      </c>
      <c r="T136" s="49">
        <f t="shared" si="13"/>
        <v>0</v>
      </c>
      <c r="U136" s="49">
        <f t="shared" si="13"/>
        <v>1200</v>
      </c>
      <c r="V136" s="49">
        <f t="shared" si="13"/>
        <v>0</v>
      </c>
      <c r="W136" s="49">
        <f t="shared" si="13"/>
        <v>0</v>
      </c>
      <c r="X136" s="49">
        <f t="shared" si="13"/>
        <v>0</v>
      </c>
      <c r="Y136" s="49">
        <f t="shared" si="13"/>
        <v>0</v>
      </c>
      <c r="Z136" s="49">
        <f t="shared" si="13"/>
        <v>0</v>
      </c>
      <c r="AA136" s="49">
        <f t="shared" si="13"/>
        <v>0</v>
      </c>
      <c r="AB136" s="49">
        <f t="shared" si="13"/>
        <v>0</v>
      </c>
      <c r="AC136" s="49">
        <f t="shared" si="13"/>
        <v>0</v>
      </c>
      <c r="AD136" s="49">
        <f t="shared" si="13"/>
        <v>0</v>
      </c>
      <c r="AE136" s="49">
        <f t="shared" si="13"/>
        <v>11052</v>
      </c>
      <c r="AF136" s="49">
        <f t="shared" si="13"/>
        <v>50241</v>
      </c>
      <c r="AG136" s="49">
        <f t="shared" si="13"/>
        <v>1346</v>
      </c>
      <c r="AH136" s="49">
        <f t="shared" si="13"/>
        <v>7703</v>
      </c>
      <c r="AI136" s="49"/>
      <c r="AJ136" s="49"/>
      <c r="AK136" s="49"/>
      <c r="AL136" s="4"/>
      <c r="AM136" s="4"/>
    </row>
    <row r="137" s="3" customFormat="1" ht="98" customHeight="1" spans="2:39">
      <c r="B137" s="50">
        <v>1</v>
      </c>
      <c r="C137" s="35" t="s">
        <v>78</v>
      </c>
      <c r="D137" s="35" t="s">
        <v>22</v>
      </c>
      <c r="E137" s="35" t="s">
        <v>639</v>
      </c>
      <c r="F137" s="41" t="s">
        <v>640</v>
      </c>
      <c r="G137" s="41" t="s">
        <v>641</v>
      </c>
      <c r="H137" s="41" t="s">
        <v>642</v>
      </c>
      <c r="I137" s="41" t="s">
        <v>629</v>
      </c>
      <c r="J137" s="42" t="s">
        <v>130</v>
      </c>
      <c r="K137" s="41" t="s">
        <v>643</v>
      </c>
      <c r="L137" s="41" t="s">
        <v>644</v>
      </c>
      <c r="M137" s="41" t="s">
        <v>645</v>
      </c>
      <c r="N137" s="42">
        <v>13991530008</v>
      </c>
      <c r="O137" s="42">
        <v>100</v>
      </c>
      <c r="P137" s="42"/>
      <c r="Q137" s="42"/>
      <c r="R137" s="42"/>
      <c r="S137" s="42"/>
      <c r="T137" s="42"/>
      <c r="U137" s="42">
        <v>100</v>
      </c>
      <c r="V137" s="42"/>
      <c r="W137" s="42"/>
      <c r="X137" s="42"/>
      <c r="Y137" s="41" t="s">
        <v>89</v>
      </c>
      <c r="Z137" s="41" t="s">
        <v>90</v>
      </c>
      <c r="AA137" s="41" t="s">
        <v>91</v>
      </c>
      <c r="AB137" s="41" t="s">
        <v>91</v>
      </c>
      <c r="AC137" s="41" t="s">
        <v>90</v>
      </c>
      <c r="AD137" s="41" t="s">
        <v>91</v>
      </c>
      <c r="AE137" s="42">
        <v>3670</v>
      </c>
      <c r="AF137" s="42">
        <v>15827</v>
      </c>
      <c r="AG137" s="42">
        <v>55</v>
      </c>
      <c r="AH137" s="42">
        <v>230</v>
      </c>
      <c r="AI137" s="41" t="s">
        <v>646</v>
      </c>
      <c r="AJ137" s="41" t="s">
        <v>647</v>
      </c>
      <c r="AK137" s="42"/>
      <c r="AL137" s="4"/>
      <c r="AM137" s="4"/>
    </row>
    <row r="138" s="3" customFormat="1" ht="73" customHeight="1" spans="2:39">
      <c r="B138" s="50">
        <v>2</v>
      </c>
      <c r="C138" s="35" t="s">
        <v>78</v>
      </c>
      <c r="D138" s="35" t="s">
        <v>22</v>
      </c>
      <c r="E138" s="35" t="s">
        <v>639</v>
      </c>
      <c r="F138" s="41" t="s">
        <v>648</v>
      </c>
      <c r="G138" s="41" t="s">
        <v>649</v>
      </c>
      <c r="H138" s="41" t="s">
        <v>650</v>
      </c>
      <c r="I138" s="41" t="s">
        <v>651</v>
      </c>
      <c r="J138" s="42" t="s">
        <v>130</v>
      </c>
      <c r="K138" s="41" t="s">
        <v>652</v>
      </c>
      <c r="L138" s="41" t="s">
        <v>644</v>
      </c>
      <c r="M138" s="41" t="s">
        <v>653</v>
      </c>
      <c r="N138" s="42">
        <v>13991519099</v>
      </c>
      <c r="O138" s="42">
        <v>200</v>
      </c>
      <c r="P138" s="42"/>
      <c r="Q138" s="42"/>
      <c r="R138" s="42"/>
      <c r="S138" s="42"/>
      <c r="T138" s="42"/>
      <c r="U138" s="42">
        <v>200</v>
      </c>
      <c r="V138" s="42"/>
      <c r="W138" s="42"/>
      <c r="X138" s="42"/>
      <c r="Y138" s="41" t="s">
        <v>89</v>
      </c>
      <c r="Z138" s="41" t="s">
        <v>90</v>
      </c>
      <c r="AA138" s="41" t="s">
        <v>91</v>
      </c>
      <c r="AB138" s="41" t="s">
        <v>91</v>
      </c>
      <c r="AC138" s="41" t="s">
        <v>91</v>
      </c>
      <c r="AD138" s="41" t="s">
        <v>91</v>
      </c>
      <c r="AE138" s="42">
        <v>897</v>
      </c>
      <c r="AF138" s="42">
        <v>3268</v>
      </c>
      <c r="AG138" s="42">
        <v>205</v>
      </c>
      <c r="AH138" s="42">
        <v>780</v>
      </c>
      <c r="AI138" s="41" t="s">
        <v>646</v>
      </c>
      <c r="AJ138" s="41" t="s">
        <v>654</v>
      </c>
      <c r="AK138" s="42"/>
      <c r="AL138" s="4"/>
      <c r="AM138" s="4"/>
    </row>
    <row r="139" s="3" customFormat="1" ht="91" customHeight="1" spans="2:39">
      <c r="B139" s="50">
        <v>3</v>
      </c>
      <c r="C139" s="35" t="s">
        <v>78</v>
      </c>
      <c r="D139" s="35" t="s">
        <v>22</v>
      </c>
      <c r="E139" s="35" t="s">
        <v>639</v>
      </c>
      <c r="F139" s="41" t="s">
        <v>655</v>
      </c>
      <c r="G139" s="41" t="s">
        <v>656</v>
      </c>
      <c r="H139" s="41" t="s">
        <v>191</v>
      </c>
      <c r="I139" s="41" t="s">
        <v>657</v>
      </c>
      <c r="J139" s="42" t="s">
        <v>130</v>
      </c>
      <c r="K139" s="41" t="s">
        <v>652</v>
      </c>
      <c r="L139" s="41" t="s">
        <v>644</v>
      </c>
      <c r="M139" s="41" t="s">
        <v>653</v>
      </c>
      <c r="N139" s="42">
        <v>13991519099</v>
      </c>
      <c r="O139" s="42">
        <v>200</v>
      </c>
      <c r="P139" s="42"/>
      <c r="Q139" s="42"/>
      <c r="R139" s="42"/>
      <c r="S139" s="42"/>
      <c r="T139" s="42"/>
      <c r="U139" s="42">
        <v>200</v>
      </c>
      <c r="V139" s="42"/>
      <c r="W139" s="42"/>
      <c r="X139" s="42"/>
      <c r="Y139" s="41" t="s">
        <v>89</v>
      </c>
      <c r="Z139" s="41" t="s">
        <v>90</v>
      </c>
      <c r="AA139" s="41" t="s">
        <v>90</v>
      </c>
      <c r="AB139" s="41" t="s">
        <v>91</v>
      </c>
      <c r="AC139" s="41" t="s">
        <v>91</v>
      </c>
      <c r="AD139" s="41" t="s">
        <v>91</v>
      </c>
      <c r="AE139" s="42">
        <v>246</v>
      </c>
      <c r="AF139" s="42">
        <v>1230</v>
      </c>
      <c r="AG139" s="42">
        <v>120</v>
      </c>
      <c r="AH139" s="42">
        <v>600</v>
      </c>
      <c r="AI139" s="41" t="s">
        <v>646</v>
      </c>
      <c r="AJ139" s="41" t="s">
        <v>658</v>
      </c>
      <c r="AK139" s="42"/>
      <c r="AL139" s="4"/>
      <c r="AM139" s="4"/>
    </row>
    <row r="140" s="3" customFormat="1" ht="59" customHeight="1" spans="2:39">
      <c r="B140" s="50">
        <v>4</v>
      </c>
      <c r="C140" s="35" t="s">
        <v>78</v>
      </c>
      <c r="D140" s="35" t="s">
        <v>22</v>
      </c>
      <c r="E140" s="35" t="s">
        <v>639</v>
      </c>
      <c r="F140" s="41" t="s">
        <v>659</v>
      </c>
      <c r="G140" s="41" t="s">
        <v>660</v>
      </c>
      <c r="H140" s="41" t="s">
        <v>195</v>
      </c>
      <c r="I140" s="41" t="s">
        <v>661</v>
      </c>
      <c r="J140" s="42" t="s">
        <v>130</v>
      </c>
      <c r="K140" s="41" t="s">
        <v>652</v>
      </c>
      <c r="L140" s="41" t="s">
        <v>644</v>
      </c>
      <c r="M140" s="41" t="s">
        <v>653</v>
      </c>
      <c r="N140" s="42">
        <v>13991519099</v>
      </c>
      <c r="O140" s="42">
        <v>200</v>
      </c>
      <c r="P140" s="42"/>
      <c r="Q140" s="42"/>
      <c r="R140" s="42"/>
      <c r="S140" s="42"/>
      <c r="T140" s="42"/>
      <c r="U140" s="42">
        <v>200</v>
      </c>
      <c r="V140" s="42"/>
      <c r="W140" s="42"/>
      <c r="X140" s="42"/>
      <c r="Y140" s="41" t="s">
        <v>89</v>
      </c>
      <c r="Z140" s="41" t="s">
        <v>90</v>
      </c>
      <c r="AA140" s="41" t="s">
        <v>90</v>
      </c>
      <c r="AB140" s="41" t="s">
        <v>91</v>
      </c>
      <c r="AC140" s="41" t="s">
        <v>91</v>
      </c>
      <c r="AD140" s="41" t="s">
        <v>91</v>
      </c>
      <c r="AE140" s="42">
        <v>120</v>
      </c>
      <c r="AF140" s="42">
        <v>600</v>
      </c>
      <c r="AG140" s="42">
        <v>53</v>
      </c>
      <c r="AH140" s="42">
        <v>265</v>
      </c>
      <c r="AI140" s="41" t="s">
        <v>646</v>
      </c>
      <c r="AJ140" s="41" t="s">
        <v>662</v>
      </c>
      <c r="AK140" s="42"/>
      <c r="AL140" s="4"/>
      <c r="AM140" s="4"/>
    </row>
    <row r="141" s="3" customFormat="1" ht="59" customHeight="1" spans="2:39">
      <c r="B141" s="50">
        <v>5</v>
      </c>
      <c r="C141" s="35" t="s">
        <v>78</v>
      </c>
      <c r="D141" s="35" t="s">
        <v>22</v>
      </c>
      <c r="E141" s="35" t="s">
        <v>639</v>
      </c>
      <c r="F141" s="41" t="s">
        <v>663</v>
      </c>
      <c r="G141" s="41" t="s">
        <v>664</v>
      </c>
      <c r="H141" s="41" t="s">
        <v>187</v>
      </c>
      <c r="I141" s="41" t="s">
        <v>665</v>
      </c>
      <c r="J141" s="42" t="s">
        <v>130</v>
      </c>
      <c r="K141" s="41" t="s">
        <v>187</v>
      </c>
      <c r="L141" s="41" t="s">
        <v>644</v>
      </c>
      <c r="M141" s="41" t="s">
        <v>188</v>
      </c>
      <c r="N141" s="42">
        <v>15809151991</v>
      </c>
      <c r="O141" s="42">
        <v>500</v>
      </c>
      <c r="P141" s="42"/>
      <c r="Q141" s="42"/>
      <c r="R141" s="42"/>
      <c r="S141" s="42"/>
      <c r="T141" s="42"/>
      <c r="U141" s="42">
        <v>500</v>
      </c>
      <c r="V141" s="42"/>
      <c r="W141" s="42"/>
      <c r="X141" s="42"/>
      <c r="Y141" s="41" t="s">
        <v>89</v>
      </c>
      <c r="Z141" s="41" t="s">
        <v>90</v>
      </c>
      <c r="AA141" s="41" t="s">
        <v>91</v>
      </c>
      <c r="AB141" s="41" t="s">
        <v>91</v>
      </c>
      <c r="AC141" s="41" t="s">
        <v>91</v>
      </c>
      <c r="AD141" s="41" t="s">
        <v>91</v>
      </c>
      <c r="AE141" s="42">
        <v>6119</v>
      </c>
      <c r="AF141" s="42">
        <v>29316</v>
      </c>
      <c r="AG141" s="42">
        <v>913</v>
      </c>
      <c r="AH141" s="42">
        <v>5828</v>
      </c>
      <c r="AI141" s="41" t="s">
        <v>646</v>
      </c>
      <c r="AJ141" s="41" t="s">
        <v>666</v>
      </c>
      <c r="AK141" s="42"/>
      <c r="AL141" s="4"/>
      <c r="AM141" s="4"/>
    </row>
    <row r="142" s="2" customFormat="1" ht="57" customHeight="1" spans="2:39">
      <c r="B142" s="48" t="s">
        <v>667</v>
      </c>
      <c r="C142" s="49"/>
      <c r="D142" s="49"/>
      <c r="E142" s="49"/>
      <c r="F142" s="53">
        <v>153</v>
      </c>
      <c r="G142" s="53"/>
      <c r="H142" s="53"/>
      <c r="I142" s="49"/>
      <c r="J142" s="49"/>
      <c r="K142" s="49"/>
      <c r="L142" s="49"/>
      <c r="M142" s="49"/>
      <c r="N142" s="49"/>
      <c r="O142" s="49">
        <f>SUM(O143:O295)</f>
        <v>11277.17</v>
      </c>
      <c r="P142" s="49">
        <f t="shared" ref="P142:X142" si="14">SUM(P143:P295)</f>
        <v>10290.47</v>
      </c>
      <c r="Q142" s="49">
        <f t="shared" si="14"/>
        <v>9259.77</v>
      </c>
      <c r="R142" s="49">
        <f t="shared" si="14"/>
        <v>820</v>
      </c>
      <c r="S142" s="49">
        <f t="shared" si="14"/>
        <v>0</v>
      </c>
      <c r="T142" s="49">
        <f t="shared" si="14"/>
        <v>210.7</v>
      </c>
      <c r="U142" s="49">
        <f t="shared" si="14"/>
        <v>0</v>
      </c>
      <c r="V142" s="49">
        <f t="shared" si="14"/>
        <v>0</v>
      </c>
      <c r="W142" s="49">
        <f t="shared" si="14"/>
        <v>0</v>
      </c>
      <c r="X142" s="49">
        <f t="shared" si="14"/>
        <v>986.7</v>
      </c>
      <c r="Y142" s="49">
        <f t="shared" ref="P142:AH142" si="15">SUM(Y143:Y288)</f>
        <v>0</v>
      </c>
      <c r="Z142" s="49">
        <f t="shared" si="15"/>
        <v>0</v>
      </c>
      <c r="AA142" s="49">
        <f t="shared" si="15"/>
        <v>0</v>
      </c>
      <c r="AB142" s="49">
        <f t="shared" si="15"/>
        <v>0</v>
      </c>
      <c r="AC142" s="49">
        <f t="shared" si="15"/>
        <v>0</v>
      </c>
      <c r="AD142" s="49">
        <f t="shared" si="15"/>
        <v>0</v>
      </c>
      <c r="AE142" s="49">
        <f t="shared" si="15"/>
        <v>22390</v>
      </c>
      <c r="AF142" s="49">
        <f t="shared" si="15"/>
        <v>73978</v>
      </c>
      <c r="AG142" s="49">
        <f t="shared" si="15"/>
        <v>6096</v>
      </c>
      <c r="AH142" s="49">
        <f t="shared" si="15"/>
        <v>19711</v>
      </c>
      <c r="AI142" s="49"/>
      <c r="AJ142" s="49"/>
      <c r="AK142" s="49"/>
      <c r="AL142" s="4"/>
      <c r="AM142" s="4"/>
    </row>
    <row r="143" s="2" customFormat="1" ht="75" customHeight="1" spans="2:39">
      <c r="B143" s="41">
        <v>1</v>
      </c>
      <c r="C143" s="35" t="s">
        <v>78</v>
      </c>
      <c r="D143" s="35" t="s">
        <v>22</v>
      </c>
      <c r="E143" s="35" t="s">
        <v>668</v>
      </c>
      <c r="F143" s="35" t="s">
        <v>669</v>
      </c>
      <c r="G143" s="35" t="s">
        <v>670</v>
      </c>
      <c r="H143" s="35" t="s">
        <v>220</v>
      </c>
      <c r="I143" s="35" t="s">
        <v>671</v>
      </c>
      <c r="J143" s="36" t="s">
        <v>130</v>
      </c>
      <c r="K143" s="35" t="s">
        <v>220</v>
      </c>
      <c r="L143" s="34" t="s">
        <v>86</v>
      </c>
      <c r="M143" s="34" t="s">
        <v>221</v>
      </c>
      <c r="N143" s="40">
        <v>13992525803</v>
      </c>
      <c r="O143" s="36">
        <v>72.88</v>
      </c>
      <c r="P143" s="36">
        <v>72.88</v>
      </c>
      <c r="Q143" s="36">
        <v>72.88</v>
      </c>
      <c r="R143" s="36"/>
      <c r="S143" s="36"/>
      <c r="T143" s="36"/>
      <c r="U143" s="36"/>
      <c r="V143" s="36"/>
      <c r="W143" s="36"/>
      <c r="X143" s="36"/>
      <c r="Y143" s="35" t="s">
        <v>89</v>
      </c>
      <c r="Z143" s="35" t="s">
        <v>90</v>
      </c>
      <c r="AA143" s="35" t="s">
        <v>91</v>
      </c>
      <c r="AB143" s="35" t="s">
        <v>91</v>
      </c>
      <c r="AC143" s="35" t="s">
        <v>91</v>
      </c>
      <c r="AD143" s="35" t="s">
        <v>91</v>
      </c>
      <c r="AE143" s="36">
        <v>63</v>
      </c>
      <c r="AF143" s="36">
        <v>195</v>
      </c>
      <c r="AG143" s="36">
        <v>16</v>
      </c>
      <c r="AH143" s="36">
        <v>45</v>
      </c>
      <c r="AI143" s="35" t="s">
        <v>672</v>
      </c>
      <c r="AJ143" s="35" t="s">
        <v>673</v>
      </c>
      <c r="AK143" s="36"/>
      <c r="AL143" s="4"/>
      <c r="AM143" s="4"/>
    </row>
    <row r="144" s="2" customFormat="1" ht="75" customHeight="1" spans="2:39">
      <c r="B144" s="41">
        <v>2</v>
      </c>
      <c r="C144" s="35" t="s">
        <v>78</v>
      </c>
      <c r="D144" s="35" t="s">
        <v>22</v>
      </c>
      <c r="E144" s="35" t="s">
        <v>668</v>
      </c>
      <c r="F144" s="36" t="s">
        <v>674</v>
      </c>
      <c r="G144" s="35" t="s">
        <v>675</v>
      </c>
      <c r="H144" s="35" t="s">
        <v>220</v>
      </c>
      <c r="I144" s="35" t="s">
        <v>676</v>
      </c>
      <c r="J144" s="36" t="s">
        <v>130</v>
      </c>
      <c r="K144" s="35" t="s">
        <v>220</v>
      </c>
      <c r="L144" s="34" t="s">
        <v>86</v>
      </c>
      <c r="M144" s="34" t="s">
        <v>221</v>
      </c>
      <c r="N144" s="40">
        <v>13992525803</v>
      </c>
      <c r="O144" s="36">
        <v>54.8</v>
      </c>
      <c r="P144" s="36">
        <v>54.8</v>
      </c>
      <c r="Q144" s="36">
        <v>54.8</v>
      </c>
      <c r="R144" s="36"/>
      <c r="S144" s="36"/>
      <c r="T144" s="36"/>
      <c r="U144" s="36"/>
      <c r="V144" s="36"/>
      <c r="W144" s="36"/>
      <c r="X144" s="36"/>
      <c r="Y144" s="35" t="s">
        <v>89</v>
      </c>
      <c r="Z144" s="35" t="s">
        <v>90</v>
      </c>
      <c r="AA144" s="35" t="s">
        <v>91</v>
      </c>
      <c r="AB144" s="35" t="s">
        <v>91</v>
      </c>
      <c r="AC144" s="35" t="s">
        <v>91</v>
      </c>
      <c r="AD144" s="35" t="s">
        <v>91</v>
      </c>
      <c r="AE144" s="36">
        <v>54</v>
      </c>
      <c r="AF144" s="36">
        <v>189</v>
      </c>
      <c r="AG144" s="36">
        <v>25</v>
      </c>
      <c r="AH144" s="36">
        <v>86</v>
      </c>
      <c r="AI144" s="35" t="s">
        <v>677</v>
      </c>
      <c r="AJ144" s="35" t="s">
        <v>678</v>
      </c>
      <c r="AK144" s="36"/>
      <c r="AL144" s="4"/>
      <c r="AM144" s="4"/>
    </row>
    <row r="145" s="2" customFormat="1" ht="144" customHeight="1" spans="2:39">
      <c r="B145" s="41">
        <v>3</v>
      </c>
      <c r="C145" s="35" t="s">
        <v>78</v>
      </c>
      <c r="D145" s="35" t="s">
        <v>22</v>
      </c>
      <c r="E145" s="35" t="s">
        <v>668</v>
      </c>
      <c r="F145" s="36" t="s">
        <v>679</v>
      </c>
      <c r="G145" s="35" t="s">
        <v>680</v>
      </c>
      <c r="H145" s="35" t="s">
        <v>155</v>
      </c>
      <c r="I145" s="35" t="s">
        <v>347</v>
      </c>
      <c r="J145" s="36" t="s">
        <v>130</v>
      </c>
      <c r="K145" s="34" t="s">
        <v>155</v>
      </c>
      <c r="L145" s="35" t="s">
        <v>86</v>
      </c>
      <c r="M145" s="41" t="s">
        <v>156</v>
      </c>
      <c r="N145" s="42">
        <v>13992578126</v>
      </c>
      <c r="O145" s="36">
        <v>167.1</v>
      </c>
      <c r="P145" s="36">
        <v>167.1</v>
      </c>
      <c r="Q145" s="36">
        <v>167.1</v>
      </c>
      <c r="R145" s="36"/>
      <c r="S145" s="36"/>
      <c r="T145" s="36"/>
      <c r="U145" s="36"/>
      <c r="V145" s="36"/>
      <c r="W145" s="36"/>
      <c r="X145" s="36"/>
      <c r="Y145" s="35" t="s">
        <v>89</v>
      </c>
      <c r="Z145" s="35" t="s">
        <v>90</v>
      </c>
      <c r="AA145" s="35" t="s">
        <v>91</v>
      </c>
      <c r="AB145" s="35" t="s">
        <v>91</v>
      </c>
      <c r="AC145" s="36" t="s">
        <v>681</v>
      </c>
      <c r="AD145" s="35" t="s">
        <v>91</v>
      </c>
      <c r="AE145" s="36">
        <v>312</v>
      </c>
      <c r="AF145" s="36">
        <v>1114</v>
      </c>
      <c r="AG145" s="36">
        <v>157</v>
      </c>
      <c r="AH145" s="36">
        <v>654</v>
      </c>
      <c r="AI145" s="35" t="s">
        <v>682</v>
      </c>
      <c r="AJ145" s="46" t="s">
        <v>683</v>
      </c>
      <c r="AK145" s="64" t="s">
        <v>350</v>
      </c>
      <c r="AL145" s="4"/>
      <c r="AM145" s="4"/>
    </row>
    <row r="146" s="3" customFormat="1" ht="75" customHeight="1" spans="2:39">
      <c r="B146" s="41">
        <v>4</v>
      </c>
      <c r="C146" s="35" t="s">
        <v>78</v>
      </c>
      <c r="D146" s="35" t="s">
        <v>22</v>
      </c>
      <c r="E146" s="35" t="s">
        <v>668</v>
      </c>
      <c r="F146" s="41" t="s">
        <v>684</v>
      </c>
      <c r="G146" s="41" t="s">
        <v>685</v>
      </c>
      <c r="H146" s="33" t="s">
        <v>82</v>
      </c>
      <c r="I146" s="33" t="s">
        <v>83</v>
      </c>
      <c r="J146" s="42" t="s">
        <v>130</v>
      </c>
      <c r="K146" s="41" t="s">
        <v>86</v>
      </c>
      <c r="L146" s="33" t="s">
        <v>86</v>
      </c>
      <c r="M146" s="41" t="s">
        <v>87</v>
      </c>
      <c r="N146" s="42" t="s">
        <v>88</v>
      </c>
      <c r="O146" s="42">
        <v>370</v>
      </c>
      <c r="P146" s="42">
        <v>370</v>
      </c>
      <c r="Q146" s="42"/>
      <c r="R146" s="42">
        <v>370</v>
      </c>
      <c r="S146" s="42"/>
      <c r="T146" s="42"/>
      <c r="U146" s="42"/>
      <c r="V146" s="42"/>
      <c r="W146" s="42"/>
      <c r="X146" s="42"/>
      <c r="Y146" s="41" t="s">
        <v>89</v>
      </c>
      <c r="Z146" s="41" t="s">
        <v>90</v>
      </c>
      <c r="AA146" s="41" t="s">
        <v>91</v>
      </c>
      <c r="AB146" s="41" t="s">
        <v>91</v>
      </c>
      <c r="AC146" s="41" t="s">
        <v>91</v>
      </c>
      <c r="AD146" s="41" t="s">
        <v>91</v>
      </c>
      <c r="AE146" s="42">
        <v>950</v>
      </c>
      <c r="AF146" s="42">
        <v>2400</v>
      </c>
      <c r="AG146" s="42">
        <v>300</v>
      </c>
      <c r="AH146" s="42">
        <v>700</v>
      </c>
      <c r="AI146" s="41" t="s">
        <v>686</v>
      </c>
      <c r="AJ146" s="41" t="s">
        <v>687</v>
      </c>
      <c r="AK146" s="42"/>
      <c r="AL146" s="4"/>
      <c r="AM146" s="4"/>
    </row>
    <row r="147" s="3" customFormat="1" ht="75" customHeight="1" spans="2:39">
      <c r="B147" s="41">
        <v>5</v>
      </c>
      <c r="C147" s="35" t="s">
        <v>78</v>
      </c>
      <c r="D147" s="35" t="s">
        <v>22</v>
      </c>
      <c r="E147" s="35" t="s">
        <v>668</v>
      </c>
      <c r="F147" s="41" t="s">
        <v>688</v>
      </c>
      <c r="G147" s="41" t="s">
        <v>689</v>
      </c>
      <c r="H147" s="33" t="s">
        <v>82</v>
      </c>
      <c r="I147" s="33" t="s">
        <v>83</v>
      </c>
      <c r="J147" s="42" t="s">
        <v>130</v>
      </c>
      <c r="K147" s="41" t="s">
        <v>86</v>
      </c>
      <c r="L147" s="33" t="s">
        <v>86</v>
      </c>
      <c r="M147" s="41" t="s">
        <v>87</v>
      </c>
      <c r="N147" s="42" t="s">
        <v>88</v>
      </c>
      <c r="O147" s="42">
        <v>350</v>
      </c>
      <c r="P147" s="42">
        <v>350</v>
      </c>
      <c r="Q147" s="42"/>
      <c r="R147" s="42">
        <v>350</v>
      </c>
      <c r="S147" s="42"/>
      <c r="T147" s="42"/>
      <c r="U147" s="42"/>
      <c r="V147" s="42"/>
      <c r="W147" s="42"/>
      <c r="X147" s="42"/>
      <c r="Y147" s="41" t="s">
        <v>89</v>
      </c>
      <c r="Z147" s="41" t="s">
        <v>90</v>
      </c>
      <c r="AA147" s="41" t="s">
        <v>91</v>
      </c>
      <c r="AB147" s="41" t="s">
        <v>91</v>
      </c>
      <c r="AC147" s="41" t="s">
        <v>91</v>
      </c>
      <c r="AD147" s="41" t="s">
        <v>91</v>
      </c>
      <c r="AE147" s="42">
        <v>300</v>
      </c>
      <c r="AF147" s="42">
        <v>700</v>
      </c>
      <c r="AG147" s="42">
        <v>100</v>
      </c>
      <c r="AH147" s="42">
        <v>200</v>
      </c>
      <c r="AI147" s="41" t="s">
        <v>686</v>
      </c>
      <c r="AJ147" s="41" t="s">
        <v>690</v>
      </c>
      <c r="AK147" s="42"/>
      <c r="AL147" s="4"/>
      <c r="AM147" s="4"/>
    </row>
    <row r="148" s="3" customFormat="1" ht="116" customHeight="1" spans="2:39">
      <c r="B148" s="41">
        <v>6</v>
      </c>
      <c r="C148" s="35" t="s">
        <v>78</v>
      </c>
      <c r="D148" s="35" t="s">
        <v>22</v>
      </c>
      <c r="E148" s="35" t="s">
        <v>668</v>
      </c>
      <c r="F148" s="41" t="s">
        <v>691</v>
      </c>
      <c r="G148" s="41" t="s">
        <v>692</v>
      </c>
      <c r="H148" s="33" t="s">
        <v>82</v>
      </c>
      <c r="I148" s="33" t="s">
        <v>83</v>
      </c>
      <c r="J148" s="42" t="s">
        <v>130</v>
      </c>
      <c r="K148" s="41" t="s">
        <v>86</v>
      </c>
      <c r="L148" s="33" t="s">
        <v>86</v>
      </c>
      <c r="M148" s="41" t="s">
        <v>87</v>
      </c>
      <c r="N148" s="42" t="s">
        <v>88</v>
      </c>
      <c r="O148" s="42">
        <v>100</v>
      </c>
      <c r="P148" s="42">
        <v>100</v>
      </c>
      <c r="Q148" s="42"/>
      <c r="R148" s="42">
        <v>100</v>
      </c>
      <c r="S148" s="42"/>
      <c r="T148" s="42"/>
      <c r="U148" s="42"/>
      <c r="V148" s="42"/>
      <c r="W148" s="42"/>
      <c r="X148" s="42"/>
      <c r="Y148" s="41" t="s">
        <v>89</v>
      </c>
      <c r="Z148" s="41" t="s">
        <v>90</v>
      </c>
      <c r="AA148" s="41" t="s">
        <v>91</v>
      </c>
      <c r="AB148" s="41" t="s">
        <v>91</v>
      </c>
      <c r="AC148" s="41" t="s">
        <v>91</v>
      </c>
      <c r="AD148" s="41" t="s">
        <v>91</v>
      </c>
      <c r="AE148" s="42">
        <v>200</v>
      </c>
      <c r="AF148" s="42">
        <v>500</v>
      </c>
      <c r="AG148" s="42">
        <v>60</v>
      </c>
      <c r="AH148" s="42">
        <v>150</v>
      </c>
      <c r="AI148" s="41" t="s">
        <v>281</v>
      </c>
      <c r="AJ148" s="42" t="s">
        <v>693</v>
      </c>
      <c r="AK148" s="42"/>
      <c r="AL148" s="4"/>
      <c r="AM148" s="4"/>
    </row>
    <row r="149" s="2" customFormat="1" ht="75" customHeight="1" spans="2:39">
      <c r="B149" s="41">
        <v>7</v>
      </c>
      <c r="C149" s="35" t="s">
        <v>78</v>
      </c>
      <c r="D149" s="35" t="s">
        <v>22</v>
      </c>
      <c r="E149" s="35" t="s">
        <v>668</v>
      </c>
      <c r="F149" s="41" t="s">
        <v>694</v>
      </c>
      <c r="G149" s="35" t="s">
        <v>695</v>
      </c>
      <c r="H149" s="35" t="s">
        <v>199</v>
      </c>
      <c r="I149" s="35" t="s">
        <v>696</v>
      </c>
      <c r="J149" s="36" t="s">
        <v>130</v>
      </c>
      <c r="K149" s="35" t="s">
        <v>199</v>
      </c>
      <c r="L149" s="35" t="s">
        <v>86</v>
      </c>
      <c r="M149" s="35" t="s">
        <v>200</v>
      </c>
      <c r="N149" s="36">
        <v>15809159911</v>
      </c>
      <c r="O149" s="36">
        <v>70</v>
      </c>
      <c r="P149" s="36">
        <v>70</v>
      </c>
      <c r="Q149" s="36">
        <v>70</v>
      </c>
      <c r="R149" s="36"/>
      <c r="S149" s="36"/>
      <c r="T149" s="36"/>
      <c r="U149" s="36"/>
      <c r="V149" s="36"/>
      <c r="W149" s="36"/>
      <c r="X149" s="36"/>
      <c r="Y149" s="35" t="s">
        <v>89</v>
      </c>
      <c r="Z149" s="35" t="s">
        <v>90</v>
      </c>
      <c r="AA149" s="35" t="s">
        <v>91</v>
      </c>
      <c r="AB149" s="35" t="s">
        <v>90</v>
      </c>
      <c r="AC149" s="35" t="s">
        <v>91</v>
      </c>
      <c r="AD149" s="35" t="s">
        <v>91</v>
      </c>
      <c r="AE149" s="36">
        <v>448</v>
      </c>
      <c r="AF149" s="36">
        <v>1829</v>
      </c>
      <c r="AG149" s="36">
        <v>103</v>
      </c>
      <c r="AH149" s="36">
        <v>362</v>
      </c>
      <c r="AI149" s="35" t="s">
        <v>697</v>
      </c>
      <c r="AJ149" s="35" t="s">
        <v>698</v>
      </c>
      <c r="AK149" s="36"/>
      <c r="AL149" s="4"/>
      <c r="AM149" s="4"/>
    </row>
    <row r="150" s="2" customFormat="1" ht="75" customHeight="1" spans="2:39">
      <c r="B150" s="41">
        <v>8</v>
      </c>
      <c r="C150" s="35" t="s">
        <v>78</v>
      </c>
      <c r="D150" s="35" t="s">
        <v>22</v>
      </c>
      <c r="E150" s="35" t="s">
        <v>668</v>
      </c>
      <c r="F150" s="41" t="s">
        <v>699</v>
      </c>
      <c r="G150" s="35" t="s">
        <v>700</v>
      </c>
      <c r="H150" s="35" t="s">
        <v>199</v>
      </c>
      <c r="I150" s="35" t="s">
        <v>413</v>
      </c>
      <c r="J150" s="36" t="s">
        <v>130</v>
      </c>
      <c r="K150" s="35" t="s">
        <v>199</v>
      </c>
      <c r="L150" s="35" t="s">
        <v>86</v>
      </c>
      <c r="M150" s="35" t="s">
        <v>200</v>
      </c>
      <c r="N150" s="36">
        <v>15809159911</v>
      </c>
      <c r="O150" s="36">
        <v>42</v>
      </c>
      <c r="P150" s="36">
        <v>42</v>
      </c>
      <c r="Q150" s="36">
        <v>42</v>
      </c>
      <c r="R150" s="36"/>
      <c r="S150" s="36"/>
      <c r="T150" s="36"/>
      <c r="U150" s="36"/>
      <c r="V150" s="36"/>
      <c r="W150" s="36"/>
      <c r="X150" s="36"/>
      <c r="Y150" s="35" t="s">
        <v>89</v>
      </c>
      <c r="Z150" s="35" t="s">
        <v>90</v>
      </c>
      <c r="AA150" s="35" t="s">
        <v>90</v>
      </c>
      <c r="AB150" s="35" t="s">
        <v>91</v>
      </c>
      <c r="AC150" s="35" t="s">
        <v>91</v>
      </c>
      <c r="AD150" s="35" t="s">
        <v>91</v>
      </c>
      <c r="AE150" s="36">
        <v>52</v>
      </c>
      <c r="AF150" s="36">
        <v>210</v>
      </c>
      <c r="AG150" s="36">
        <v>43</v>
      </c>
      <c r="AH150" s="36">
        <v>156</v>
      </c>
      <c r="AI150" s="35" t="s">
        <v>701</v>
      </c>
      <c r="AJ150" s="35" t="s">
        <v>702</v>
      </c>
      <c r="AK150" s="36"/>
      <c r="AL150" s="4"/>
      <c r="AM150" s="4"/>
    </row>
    <row r="151" s="2" customFormat="1" ht="75" customHeight="1" spans="2:39">
      <c r="B151" s="41">
        <v>9</v>
      </c>
      <c r="C151" s="35" t="s">
        <v>78</v>
      </c>
      <c r="D151" s="35" t="s">
        <v>22</v>
      </c>
      <c r="E151" s="35" t="s">
        <v>668</v>
      </c>
      <c r="F151" s="41" t="s">
        <v>703</v>
      </c>
      <c r="G151" s="35" t="s">
        <v>704</v>
      </c>
      <c r="H151" s="35" t="s">
        <v>199</v>
      </c>
      <c r="I151" s="35" t="s">
        <v>705</v>
      </c>
      <c r="J151" s="36" t="s">
        <v>130</v>
      </c>
      <c r="K151" s="35" t="s">
        <v>199</v>
      </c>
      <c r="L151" s="35" t="s">
        <v>86</v>
      </c>
      <c r="M151" s="35" t="s">
        <v>200</v>
      </c>
      <c r="N151" s="36">
        <v>15809159911</v>
      </c>
      <c r="O151" s="36">
        <v>62</v>
      </c>
      <c r="P151" s="36">
        <v>62</v>
      </c>
      <c r="Q151" s="36">
        <v>62</v>
      </c>
      <c r="R151" s="36"/>
      <c r="S151" s="36"/>
      <c r="T151" s="36"/>
      <c r="U151" s="36"/>
      <c r="V151" s="36"/>
      <c r="W151" s="36"/>
      <c r="X151" s="36"/>
      <c r="Y151" s="35" t="s">
        <v>89</v>
      </c>
      <c r="Z151" s="35" t="s">
        <v>90</v>
      </c>
      <c r="AA151" s="35" t="s">
        <v>90</v>
      </c>
      <c r="AB151" s="35" t="s">
        <v>91</v>
      </c>
      <c r="AC151" s="35" t="s">
        <v>91</v>
      </c>
      <c r="AD151" s="35" t="s">
        <v>91</v>
      </c>
      <c r="AE151" s="36">
        <v>50</v>
      </c>
      <c r="AF151" s="36">
        <v>155</v>
      </c>
      <c r="AG151" s="36">
        <v>28</v>
      </c>
      <c r="AH151" s="36">
        <v>64</v>
      </c>
      <c r="AI151" s="35" t="s">
        <v>706</v>
      </c>
      <c r="AJ151" s="35" t="s">
        <v>707</v>
      </c>
      <c r="AK151" s="36"/>
      <c r="AL151" s="4"/>
      <c r="AM151" s="4"/>
    </row>
    <row r="152" s="2" customFormat="1" ht="75" customHeight="1" spans="2:39">
      <c r="B152" s="41">
        <v>10</v>
      </c>
      <c r="C152" s="35" t="s">
        <v>78</v>
      </c>
      <c r="D152" s="35" t="s">
        <v>22</v>
      </c>
      <c r="E152" s="35" t="s">
        <v>668</v>
      </c>
      <c r="F152" s="41" t="s">
        <v>708</v>
      </c>
      <c r="G152" s="35" t="s">
        <v>709</v>
      </c>
      <c r="H152" s="35" t="s">
        <v>235</v>
      </c>
      <c r="I152" s="35" t="s">
        <v>710</v>
      </c>
      <c r="J152" s="36" t="s">
        <v>130</v>
      </c>
      <c r="K152" s="35" t="s">
        <v>235</v>
      </c>
      <c r="L152" s="35" t="s">
        <v>86</v>
      </c>
      <c r="M152" s="35" t="s">
        <v>236</v>
      </c>
      <c r="N152" s="36">
        <v>15891552323</v>
      </c>
      <c r="O152" s="36">
        <v>140</v>
      </c>
      <c r="P152" s="36">
        <v>140</v>
      </c>
      <c r="Q152" s="36">
        <v>140</v>
      </c>
      <c r="R152" s="36"/>
      <c r="S152" s="36"/>
      <c r="T152" s="36"/>
      <c r="U152" s="36"/>
      <c r="V152" s="36"/>
      <c r="W152" s="36"/>
      <c r="X152" s="36"/>
      <c r="Y152" s="35" t="s">
        <v>89</v>
      </c>
      <c r="Z152" s="35" t="s">
        <v>90</v>
      </c>
      <c r="AA152" s="35" t="s">
        <v>90</v>
      </c>
      <c r="AB152" s="35" t="s">
        <v>91</v>
      </c>
      <c r="AC152" s="35" t="s">
        <v>91</v>
      </c>
      <c r="AD152" s="35" t="s">
        <v>91</v>
      </c>
      <c r="AE152" s="36">
        <v>115</v>
      </c>
      <c r="AF152" s="36">
        <v>375</v>
      </c>
      <c r="AG152" s="36">
        <v>35</v>
      </c>
      <c r="AH152" s="36">
        <v>108</v>
      </c>
      <c r="AI152" s="35" t="s">
        <v>711</v>
      </c>
      <c r="AJ152" s="35" t="s">
        <v>712</v>
      </c>
      <c r="AK152" s="36"/>
      <c r="AL152" s="4"/>
      <c r="AM152" s="4"/>
    </row>
    <row r="153" s="2" customFormat="1" ht="75" customHeight="1" spans="2:39">
      <c r="B153" s="41">
        <v>11</v>
      </c>
      <c r="C153" s="35" t="s">
        <v>78</v>
      </c>
      <c r="D153" s="35" t="s">
        <v>22</v>
      </c>
      <c r="E153" s="35" t="s">
        <v>668</v>
      </c>
      <c r="F153" s="41" t="s">
        <v>713</v>
      </c>
      <c r="G153" s="35" t="s">
        <v>714</v>
      </c>
      <c r="H153" s="35" t="s">
        <v>235</v>
      </c>
      <c r="I153" s="35" t="s">
        <v>715</v>
      </c>
      <c r="J153" s="36" t="s">
        <v>130</v>
      </c>
      <c r="K153" s="35" t="s">
        <v>235</v>
      </c>
      <c r="L153" s="34" t="s">
        <v>86</v>
      </c>
      <c r="M153" s="35" t="s">
        <v>370</v>
      </c>
      <c r="N153" s="36">
        <v>18991532165</v>
      </c>
      <c r="O153" s="36">
        <v>50</v>
      </c>
      <c r="P153" s="36">
        <v>50</v>
      </c>
      <c r="Q153" s="36">
        <v>50</v>
      </c>
      <c r="R153" s="36"/>
      <c r="S153" s="36"/>
      <c r="T153" s="36"/>
      <c r="U153" s="36"/>
      <c r="V153" s="36"/>
      <c r="W153" s="36"/>
      <c r="X153" s="36"/>
      <c r="Y153" s="35" t="s">
        <v>89</v>
      </c>
      <c r="Z153" s="35" t="s">
        <v>90</v>
      </c>
      <c r="AA153" s="35" t="s">
        <v>90</v>
      </c>
      <c r="AB153" s="35" t="s">
        <v>91</v>
      </c>
      <c r="AC153" s="35" t="s">
        <v>91</v>
      </c>
      <c r="AD153" s="35" t="s">
        <v>91</v>
      </c>
      <c r="AE153" s="36">
        <v>60</v>
      </c>
      <c r="AF153" s="36">
        <v>182</v>
      </c>
      <c r="AG153" s="36">
        <v>35</v>
      </c>
      <c r="AH153" s="36">
        <v>110</v>
      </c>
      <c r="AI153" s="35" t="s">
        <v>711</v>
      </c>
      <c r="AJ153" s="35" t="s">
        <v>716</v>
      </c>
      <c r="AK153" s="36"/>
      <c r="AL153" s="4"/>
      <c r="AM153" s="4"/>
    </row>
    <row r="154" s="2" customFormat="1" ht="75" customHeight="1" spans="2:39">
      <c r="B154" s="41">
        <v>12</v>
      </c>
      <c r="C154" s="35" t="s">
        <v>78</v>
      </c>
      <c r="D154" s="35" t="s">
        <v>22</v>
      </c>
      <c r="E154" s="35" t="s">
        <v>668</v>
      </c>
      <c r="F154" s="41" t="s">
        <v>717</v>
      </c>
      <c r="G154" s="35" t="s">
        <v>718</v>
      </c>
      <c r="H154" s="35" t="s">
        <v>235</v>
      </c>
      <c r="I154" s="35" t="s">
        <v>431</v>
      </c>
      <c r="J154" s="36" t="s">
        <v>130</v>
      </c>
      <c r="K154" s="35" t="s">
        <v>235</v>
      </c>
      <c r="L154" s="34" t="s">
        <v>86</v>
      </c>
      <c r="M154" s="35" t="s">
        <v>370</v>
      </c>
      <c r="N154" s="36">
        <v>18991532165</v>
      </c>
      <c r="O154" s="36">
        <v>50</v>
      </c>
      <c r="P154" s="36">
        <v>50</v>
      </c>
      <c r="Q154" s="36">
        <v>50</v>
      </c>
      <c r="R154" s="36"/>
      <c r="S154" s="36"/>
      <c r="T154" s="36"/>
      <c r="U154" s="36"/>
      <c r="V154" s="36"/>
      <c r="W154" s="36"/>
      <c r="X154" s="36"/>
      <c r="Y154" s="35" t="s">
        <v>89</v>
      </c>
      <c r="Z154" s="35" t="s">
        <v>90</v>
      </c>
      <c r="AA154" s="35" t="s">
        <v>90</v>
      </c>
      <c r="AB154" s="35" t="s">
        <v>91</v>
      </c>
      <c r="AC154" s="35" t="s">
        <v>91</v>
      </c>
      <c r="AD154" s="35" t="s">
        <v>91</v>
      </c>
      <c r="AE154" s="36">
        <v>86</v>
      </c>
      <c r="AF154" s="36">
        <v>137</v>
      </c>
      <c r="AG154" s="36">
        <v>45</v>
      </c>
      <c r="AH154" s="36">
        <v>169</v>
      </c>
      <c r="AI154" s="35" t="s">
        <v>711</v>
      </c>
      <c r="AJ154" s="35" t="s">
        <v>719</v>
      </c>
      <c r="AK154" s="36"/>
      <c r="AL154" s="4"/>
      <c r="AM154" s="4"/>
    </row>
    <row r="155" s="2" customFormat="1" ht="75" customHeight="1" spans="2:39">
      <c r="B155" s="41">
        <v>13</v>
      </c>
      <c r="C155" s="35" t="s">
        <v>78</v>
      </c>
      <c r="D155" s="35" t="s">
        <v>22</v>
      </c>
      <c r="E155" s="35" t="s">
        <v>668</v>
      </c>
      <c r="F155" s="41" t="s">
        <v>720</v>
      </c>
      <c r="G155" s="35" t="s">
        <v>721</v>
      </c>
      <c r="H155" s="35" t="s">
        <v>235</v>
      </c>
      <c r="I155" s="35" t="s">
        <v>722</v>
      </c>
      <c r="J155" s="36" t="s">
        <v>130</v>
      </c>
      <c r="K155" s="35" t="s">
        <v>235</v>
      </c>
      <c r="L155" s="34" t="s">
        <v>86</v>
      </c>
      <c r="M155" s="35" t="s">
        <v>426</v>
      </c>
      <c r="N155" s="36">
        <v>19916101866</v>
      </c>
      <c r="O155" s="36">
        <v>50</v>
      </c>
      <c r="P155" s="36">
        <v>50</v>
      </c>
      <c r="Q155" s="36">
        <v>50</v>
      </c>
      <c r="R155" s="36"/>
      <c r="S155" s="36"/>
      <c r="T155" s="36"/>
      <c r="U155" s="36"/>
      <c r="V155" s="36"/>
      <c r="W155" s="36"/>
      <c r="X155" s="36"/>
      <c r="Y155" s="35" t="s">
        <v>89</v>
      </c>
      <c r="Z155" s="35" t="s">
        <v>90</v>
      </c>
      <c r="AA155" s="35" t="s">
        <v>90</v>
      </c>
      <c r="AB155" s="35" t="s">
        <v>91</v>
      </c>
      <c r="AC155" s="35" t="s">
        <v>91</v>
      </c>
      <c r="AD155" s="35" t="s">
        <v>91</v>
      </c>
      <c r="AE155" s="36">
        <v>65</v>
      </c>
      <c r="AF155" s="36">
        <v>153</v>
      </c>
      <c r="AG155" s="36">
        <v>34</v>
      </c>
      <c r="AH155" s="36">
        <v>86</v>
      </c>
      <c r="AI155" s="35" t="s">
        <v>371</v>
      </c>
      <c r="AJ155" s="35" t="s">
        <v>723</v>
      </c>
      <c r="AK155" s="36"/>
      <c r="AL155" s="4"/>
      <c r="AM155" s="4"/>
    </row>
    <row r="156" s="2" customFormat="1" ht="75" customHeight="1" spans="2:39">
      <c r="B156" s="41">
        <v>14</v>
      </c>
      <c r="C156" s="35" t="s">
        <v>78</v>
      </c>
      <c r="D156" s="35" t="s">
        <v>22</v>
      </c>
      <c r="E156" s="35" t="s">
        <v>668</v>
      </c>
      <c r="F156" s="41" t="s">
        <v>724</v>
      </c>
      <c r="G156" s="35" t="s">
        <v>725</v>
      </c>
      <c r="H156" s="35" t="s">
        <v>235</v>
      </c>
      <c r="I156" s="35" t="s">
        <v>726</v>
      </c>
      <c r="J156" s="36" t="s">
        <v>130</v>
      </c>
      <c r="K156" s="35" t="s">
        <v>235</v>
      </c>
      <c r="L156" s="34" t="s">
        <v>86</v>
      </c>
      <c r="M156" s="35" t="s">
        <v>727</v>
      </c>
      <c r="N156" s="36">
        <v>15877491966</v>
      </c>
      <c r="O156" s="36">
        <v>30</v>
      </c>
      <c r="P156" s="36">
        <v>30</v>
      </c>
      <c r="Q156" s="36">
        <v>30</v>
      </c>
      <c r="R156" s="36"/>
      <c r="S156" s="36"/>
      <c r="T156" s="36"/>
      <c r="U156" s="36"/>
      <c r="V156" s="36"/>
      <c r="W156" s="36"/>
      <c r="X156" s="36"/>
      <c r="Y156" s="35" t="s">
        <v>89</v>
      </c>
      <c r="Z156" s="35" t="s">
        <v>90</v>
      </c>
      <c r="AA156" s="35" t="s">
        <v>90</v>
      </c>
      <c r="AB156" s="35" t="s">
        <v>91</v>
      </c>
      <c r="AC156" s="35" t="s">
        <v>91</v>
      </c>
      <c r="AD156" s="35" t="s">
        <v>91</v>
      </c>
      <c r="AE156" s="36">
        <v>25</v>
      </c>
      <c r="AF156" s="36">
        <v>81</v>
      </c>
      <c r="AG156" s="36">
        <v>18</v>
      </c>
      <c r="AH156" s="36">
        <v>55</v>
      </c>
      <c r="AI156" s="35" t="s">
        <v>371</v>
      </c>
      <c r="AJ156" s="35" t="s">
        <v>728</v>
      </c>
      <c r="AK156" s="36"/>
      <c r="AL156" s="4"/>
      <c r="AM156" s="4"/>
    </row>
    <row r="157" s="2" customFormat="1" ht="75" customHeight="1" spans="2:39">
      <c r="B157" s="41">
        <v>15</v>
      </c>
      <c r="C157" s="35" t="s">
        <v>78</v>
      </c>
      <c r="D157" s="35" t="s">
        <v>22</v>
      </c>
      <c r="E157" s="35" t="s">
        <v>668</v>
      </c>
      <c r="F157" s="41" t="s">
        <v>729</v>
      </c>
      <c r="G157" s="35" t="s">
        <v>730</v>
      </c>
      <c r="H157" s="35" t="s">
        <v>235</v>
      </c>
      <c r="I157" s="35" t="s">
        <v>369</v>
      </c>
      <c r="J157" s="36" t="s">
        <v>130</v>
      </c>
      <c r="K157" s="35" t="s">
        <v>235</v>
      </c>
      <c r="L157" s="34" t="s">
        <v>86</v>
      </c>
      <c r="M157" s="35" t="s">
        <v>370</v>
      </c>
      <c r="N157" s="36">
        <v>18991532165</v>
      </c>
      <c r="O157" s="36">
        <v>30</v>
      </c>
      <c r="P157" s="36">
        <v>30</v>
      </c>
      <c r="Q157" s="36">
        <v>30</v>
      </c>
      <c r="R157" s="36"/>
      <c r="S157" s="36"/>
      <c r="T157" s="36"/>
      <c r="U157" s="36"/>
      <c r="V157" s="36"/>
      <c r="W157" s="36"/>
      <c r="X157" s="36"/>
      <c r="Y157" s="35" t="s">
        <v>89</v>
      </c>
      <c r="Z157" s="35" t="s">
        <v>90</v>
      </c>
      <c r="AA157" s="35" t="s">
        <v>90</v>
      </c>
      <c r="AB157" s="35" t="s">
        <v>91</v>
      </c>
      <c r="AC157" s="35" t="s">
        <v>91</v>
      </c>
      <c r="AD157" s="35" t="s">
        <v>91</v>
      </c>
      <c r="AE157" s="36">
        <v>56</v>
      </c>
      <c r="AF157" s="36">
        <v>168</v>
      </c>
      <c r="AG157" s="36">
        <v>18</v>
      </c>
      <c r="AH157" s="36">
        <v>46</v>
      </c>
      <c r="AI157" s="35" t="s">
        <v>371</v>
      </c>
      <c r="AJ157" s="46" t="s">
        <v>731</v>
      </c>
      <c r="AK157" s="47" t="s">
        <v>321</v>
      </c>
      <c r="AL157" s="4"/>
      <c r="AM157" s="4"/>
    </row>
    <row r="158" s="2" customFormat="1" ht="75" customHeight="1" spans="2:39">
      <c r="B158" s="41">
        <v>16</v>
      </c>
      <c r="C158" s="35" t="s">
        <v>78</v>
      </c>
      <c r="D158" s="35" t="s">
        <v>22</v>
      </c>
      <c r="E158" s="35" t="s">
        <v>668</v>
      </c>
      <c r="F158" s="41" t="s">
        <v>732</v>
      </c>
      <c r="G158" s="35" t="s">
        <v>733</v>
      </c>
      <c r="H158" s="35" t="s">
        <v>129</v>
      </c>
      <c r="I158" s="35" t="s">
        <v>734</v>
      </c>
      <c r="J158" s="36" t="s">
        <v>130</v>
      </c>
      <c r="K158" s="34" t="s">
        <v>129</v>
      </c>
      <c r="L158" s="35" t="s">
        <v>86</v>
      </c>
      <c r="M158" s="35" t="s">
        <v>735</v>
      </c>
      <c r="N158" s="36">
        <v>18829757161</v>
      </c>
      <c r="O158" s="36">
        <v>80</v>
      </c>
      <c r="P158" s="36">
        <v>80</v>
      </c>
      <c r="Q158" s="36">
        <v>80</v>
      </c>
      <c r="R158" s="36"/>
      <c r="S158" s="36"/>
      <c r="T158" s="36"/>
      <c r="U158" s="36"/>
      <c r="V158" s="36"/>
      <c r="W158" s="36"/>
      <c r="X158" s="36"/>
      <c r="Y158" s="35" t="s">
        <v>89</v>
      </c>
      <c r="Z158" s="35" t="s">
        <v>90</v>
      </c>
      <c r="AA158" s="35" t="s">
        <v>91</v>
      </c>
      <c r="AB158" s="35" t="s">
        <v>91</v>
      </c>
      <c r="AC158" s="35" t="s">
        <v>91</v>
      </c>
      <c r="AD158" s="35" t="s">
        <v>91</v>
      </c>
      <c r="AE158" s="36">
        <v>65</v>
      </c>
      <c r="AF158" s="36">
        <v>187</v>
      </c>
      <c r="AG158" s="36">
        <v>20</v>
      </c>
      <c r="AH158" s="36">
        <v>65</v>
      </c>
      <c r="AI158" s="35" t="s">
        <v>736</v>
      </c>
      <c r="AJ158" s="35" t="s">
        <v>737</v>
      </c>
      <c r="AK158" s="36"/>
      <c r="AL158" s="4"/>
      <c r="AM158" s="4"/>
    </row>
    <row r="159" s="2" customFormat="1" ht="75" customHeight="1" spans="2:39">
      <c r="B159" s="41">
        <v>17</v>
      </c>
      <c r="C159" s="35" t="s">
        <v>78</v>
      </c>
      <c r="D159" s="35" t="s">
        <v>22</v>
      </c>
      <c r="E159" s="35" t="s">
        <v>668</v>
      </c>
      <c r="F159" s="41" t="s">
        <v>738</v>
      </c>
      <c r="G159" s="35" t="s">
        <v>739</v>
      </c>
      <c r="H159" s="35" t="s">
        <v>129</v>
      </c>
      <c r="I159" s="35" t="s">
        <v>740</v>
      </c>
      <c r="J159" s="36" t="s">
        <v>130</v>
      </c>
      <c r="K159" s="34" t="s">
        <v>129</v>
      </c>
      <c r="L159" s="35" t="s">
        <v>86</v>
      </c>
      <c r="M159" s="35" t="s">
        <v>741</v>
      </c>
      <c r="N159" s="36">
        <v>13629258866</v>
      </c>
      <c r="O159" s="36">
        <v>30</v>
      </c>
      <c r="P159" s="36">
        <v>30</v>
      </c>
      <c r="Q159" s="36">
        <v>30</v>
      </c>
      <c r="R159" s="36"/>
      <c r="S159" s="36"/>
      <c r="T159" s="36"/>
      <c r="U159" s="36"/>
      <c r="V159" s="36"/>
      <c r="W159" s="36"/>
      <c r="X159" s="36"/>
      <c r="Y159" s="35" t="s">
        <v>89</v>
      </c>
      <c r="Z159" s="35" t="s">
        <v>90</v>
      </c>
      <c r="AA159" s="35" t="s">
        <v>91</v>
      </c>
      <c r="AB159" s="35" t="s">
        <v>91</v>
      </c>
      <c r="AC159" s="35" t="s">
        <v>91</v>
      </c>
      <c r="AD159" s="35" t="s">
        <v>91</v>
      </c>
      <c r="AE159" s="36">
        <v>25</v>
      </c>
      <c r="AF159" s="36">
        <v>65</v>
      </c>
      <c r="AG159" s="36">
        <v>9</v>
      </c>
      <c r="AH159" s="36">
        <v>30</v>
      </c>
      <c r="AI159" s="35" t="s">
        <v>742</v>
      </c>
      <c r="AJ159" s="35" t="s">
        <v>743</v>
      </c>
      <c r="AK159" s="36"/>
      <c r="AL159" s="4"/>
      <c r="AM159" s="4"/>
    </row>
    <row r="160" s="2" customFormat="1" ht="108" customHeight="1" spans="2:39">
      <c r="B160" s="41">
        <v>18</v>
      </c>
      <c r="C160" s="35" t="s">
        <v>78</v>
      </c>
      <c r="D160" s="35" t="s">
        <v>22</v>
      </c>
      <c r="E160" s="35" t="s">
        <v>668</v>
      </c>
      <c r="F160" s="41" t="s">
        <v>744</v>
      </c>
      <c r="G160" s="35" t="s">
        <v>745</v>
      </c>
      <c r="H160" s="35" t="s">
        <v>129</v>
      </c>
      <c r="I160" s="35" t="s">
        <v>746</v>
      </c>
      <c r="J160" s="36" t="s">
        <v>130</v>
      </c>
      <c r="K160" s="34" t="s">
        <v>129</v>
      </c>
      <c r="L160" s="35" t="s">
        <v>86</v>
      </c>
      <c r="M160" s="35" t="s">
        <v>747</v>
      </c>
      <c r="N160" s="36">
        <v>13772978054</v>
      </c>
      <c r="O160" s="36">
        <v>140</v>
      </c>
      <c r="P160" s="36">
        <v>140</v>
      </c>
      <c r="Q160" s="36">
        <v>140</v>
      </c>
      <c r="R160" s="36"/>
      <c r="S160" s="36"/>
      <c r="T160" s="36"/>
      <c r="U160" s="36"/>
      <c r="V160" s="36"/>
      <c r="W160" s="36"/>
      <c r="X160" s="36"/>
      <c r="Y160" s="35" t="s">
        <v>89</v>
      </c>
      <c r="Z160" s="35" t="s">
        <v>90</v>
      </c>
      <c r="AA160" s="35" t="s">
        <v>91</v>
      </c>
      <c r="AB160" s="35" t="s">
        <v>91</v>
      </c>
      <c r="AC160" s="35" t="s">
        <v>91</v>
      </c>
      <c r="AD160" s="35" t="s">
        <v>91</v>
      </c>
      <c r="AE160" s="36">
        <v>113</v>
      </c>
      <c r="AF160" s="36">
        <v>348</v>
      </c>
      <c r="AG160" s="36">
        <v>35</v>
      </c>
      <c r="AH160" s="36">
        <v>106</v>
      </c>
      <c r="AI160" s="35" t="s">
        <v>748</v>
      </c>
      <c r="AJ160" s="35" t="s">
        <v>749</v>
      </c>
      <c r="AK160" s="36"/>
      <c r="AL160" s="4"/>
      <c r="AM160" s="4"/>
    </row>
    <row r="161" s="2" customFormat="1" ht="108" customHeight="1" spans="2:39">
      <c r="B161" s="41">
        <v>19</v>
      </c>
      <c r="C161" s="35" t="s">
        <v>78</v>
      </c>
      <c r="D161" s="35" t="s">
        <v>22</v>
      </c>
      <c r="E161" s="35" t="s">
        <v>668</v>
      </c>
      <c r="F161" s="41" t="s">
        <v>750</v>
      </c>
      <c r="G161" s="35" t="s">
        <v>751</v>
      </c>
      <c r="H161" s="35" t="s">
        <v>129</v>
      </c>
      <c r="I161" s="35" t="s">
        <v>752</v>
      </c>
      <c r="J161" s="36" t="s">
        <v>130</v>
      </c>
      <c r="K161" s="34" t="s">
        <v>129</v>
      </c>
      <c r="L161" s="35" t="s">
        <v>86</v>
      </c>
      <c r="M161" s="35" t="s">
        <v>753</v>
      </c>
      <c r="N161" s="36">
        <v>15319802898</v>
      </c>
      <c r="O161" s="36">
        <v>70</v>
      </c>
      <c r="P161" s="36">
        <v>70</v>
      </c>
      <c r="Q161" s="36">
        <v>70</v>
      </c>
      <c r="R161" s="36"/>
      <c r="S161" s="36"/>
      <c r="T161" s="36"/>
      <c r="U161" s="36"/>
      <c r="V161" s="36"/>
      <c r="W161" s="36"/>
      <c r="X161" s="36"/>
      <c r="Y161" s="35" t="s">
        <v>89</v>
      </c>
      <c r="Z161" s="35" t="s">
        <v>90</v>
      </c>
      <c r="AA161" s="35" t="s">
        <v>91</v>
      </c>
      <c r="AB161" s="35" t="s">
        <v>91</v>
      </c>
      <c r="AC161" s="35" t="s">
        <v>90</v>
      </c>
      <c r="AD161" s="35" t="s">
        <v>91</v>
      </c>
      <c r="AE161" s="36">
        <v>58</v>
      </c>
      <c r="AF161" s="36">
        <v>158</v>
      </c>
      <c r="AG161" s="36">
        <v>20</v>
      </c>
      <c r="AH161" s="36">
        <v>69</v>
      </c>
      <c r="AI161" s="35" t="s">
        <v>754</v>
      </c>
      <c r="AJ161" s="35" t="s">
        <v>755</v>
      </c>
      <c r="AK161" s="36"/>
      <c r="AL161" s="4"/>
      <c r="AM161" s="4"/>
    </row>
    <row r="162" s="2" customFormat="1" ht="75" customHeight="1" spans="2:39">
      <c r="B162" s="41">
        <v>20</v>
      </c>
      <c r="C162" s="35" t="s">
        <v>78</v>
      </c>
      <c r="D162" s="35" t="s">
        <v>22</v>
      </c>
      <c r="E162" s="35" t="s">
        <v>668</v>
      </c>
      <c r="F162" s="41" t="s">
        <v>756</v>
      </c>
      <c r="G162" s="35" t="s">
        <v>757</v>
      </c>
      <c r="H162" s="35" t="s">
        <v>195</v>
      </c>
      <c r="I162" s="35" t="s">
        <v>758</v>
      </c>
      <c r="J162" s="36" t="s">
        <v>130</v>
      </c>
      <c r="K162" s="35" t="s">
        <v>195</v>
      </c>
      <c r="L162" s="34" t="s">
        <v>86</v>
      </c>
      <c r="M162" s="35" t="s">
        <v>196</v>
      </c>
      <c r="N162" s="36" t="s">
        <v>759</v>
      </c>
      <c r="O162" s="36">
        <v>59</v>
      </c>
      <c r="P162" s="36">
        <v>59</v>
      </c>
      <c r="Q162" s="36">
        <v>59</v>
      </c>
      <c r="R162" s="36"/>
      <c r="S162" s="36"/>
      <c r="T162" s="36"/>
      <c r="U162" s="36"/>
      <c r="V162" s="36"/>
      <c r="W162" s="36"/>
      <c r="X162" s="36"/>
      <c r="Y162" s="35" t="s">
        <v>89</v>
      </c>
      <c r="Z162" s="35" t="s">
        <v>90</v>
      </c>
      <c r="AA162" s="35" t="s">
        <v>91</v>
      </c>
      <c r="AB162" s="35" t="s">
        <v>91</v>
      </c>
      <c r="AC162" s="35" t="s">
        <v>91</v>
      </c>
      <c r="AD162" s="35" t="s">
        <v>91</v>
      </c>
      <c r="AE162" s="36">
        <v>220</v>
      </c>
      <c r="AF162" s="36">
        <v>836</v>
      </c>
      <c r="AG162" s="36">
        <v>25</v>
      </c>
      <c r="AH162" s="36">
        <v>81</v>
      </c>
      <c r="AI162" s="35" t="s">
        <v>281</v>
      </c>
      <c r="AJ162" s="46" t="s">
        <v>760</v>
      </c>
      <c r="AK162" s="62" t="s">
        <v>321</v>
      </c>
      <c r="AL162" s="4"/>
      <c r="AM162" s="4"/>
    </row>
    <row r="163" s="2" customFormat="1" ht="75" customHeight="1" spans="2:39">
      <c r="B163" s="41">
        <v>21</v>
      </c>
      <c r="C163" s="35" t="s">
        <v>78</v>
      </c>
      <c r="D163" s="35" t="s">
        <v>22</v>
      </c>
      <c r="E163" s="35" t="s">
        <v>668</v>
      </c>
      <c r="F163" s="41" t="s">
        <v>761</v>
      </c>
      <c r="G163" s="35" t="s">
        <v>762</v>
      </c>
      <c r="H163" s="35" t="s">
        <v>195</v>
      </c>
      <c r="I163" s="35" t="s">
        <v>758</v>
      </c>
      <c r="J163" s="36" t="s">
        <v>130</v>
      </c>
      <c r="K163" s="35" t="s">
        <v>195</v>
      </c>
      <c r="L163" s="34" t="s">
        <v>86</v>
      </c>
      <c r="M163" s="35" t="s">
        <v>196</v>
      </c>
      <c r="N163" s="36">
        <v>13209152828</v>
      </c>
      <c r="O163" s="36">
        <v>36</v>
      </c>
      <c r="P163" s="36">
        <v>36</v>
      </c>
      <c r="Q163" s="36">
        <v>36</v>
      </c>
      <c r="R163" s="36"/>
      <c r="S163" s="36"/>
      <c r="T163" s="36"/>
      <c r="U163" s="36"/>
      <c r="V163" s="36"/>
      <c r="W163" s="36"/>
      <c r="X163" s="36"/>
      <c r="Y163" s="35" t="s">
        <v>89</v>
      </c>
      <c r="Z163" s="35" t="s">
        <v>90</v>
      </c>
      <c r="AA163" s="35" t="s">
        <v>91</v>
      </c>
      <c r="AB163" s="35" t="s">
        <v>91</v>
      </c>
      <c r="AC163" s="35" t="s">
        <v>91</v>
      </c>
      <c r="AD163" s="35" t="s">
        <v>91</v>
      </c>
      <c r="AE163" s="36">
        <v>170</v>
      </c>
      <c r="AF163" s="36">
        <v>540</v>
      </c>
      <c r="AG163" s="36">
        <v>10</v>
      </c>
      <c r="AH163" s="36">
        <v>36</v>
      </c>
      <c r="AI163" s="35" t="s">
        <v>281</v>
      </c>
      <c r="AJ163" s="46" t="s">
        <v>763</v>
      </c>
      <c r="AK163" s="65" t="s">
        <v>321</v>
      </c>
      <c r="AL163" s="4"/>
      <c r="AM163" s="4"/>
    </row>
    <row r="164" s="2" customFormat="1" ht="75" customHeight="1" spans="2:39">
      <c r="B164" s="41">
        <v>22</v>
      </c>
      <c r="C164" s="35" t="s">
        <v>78</v>
      </c>
      <c r="D164" s="35" t="s">
        <v>22</v>
      </c>
      <c r="E164" s="35" t="s">
        <v>668</v>
      </c>
      <c r="F164" s="41" t="s">
        <v>764</v>
      </c>
      <c r="G164" s="35" t="s">
        <v>765</v>
      </c>
      <c r="H164" s="35" t="s">
        <v>212</v>
      </c>
      <c r="I164" s="35" t="s">
        <v>766</v>
      </c>
      <c r="J164" s="36" t="s">
        <v>130</v>
      </c>
      <c r="K164" s="35" t="s">
        <v>212</v>
      </c>
      <c r="L164" s="34" t="s">
        <v>86</v>
      </c>
      <c r="M164" s="35" t="s">
        <v>213</v>
      </c>
      <c r="N164" s="36">
        <v>18091556280</v>
      </c>
      <c r="O164" s="36">
        <v>97</v>
      </c>
      <c r="P164" s="36">
        <v>97</v>
      </c>
      <c r="Q164" s="36">
        <v>97</v>
      </c>
      <c r="R164" s="36"/>
      <c r="S164" s="36"/>
      <c r="T164" s="36"/>
      <c r="U164" s="36"/>
      <c r="V164" s="36"/>
      <c r="W164" s="36"/>
      <c r="X164" s="36"/>
      <c r="Y164" s="35" t="s">
        <v>89</v>
      </c>
      <c r="Z164" s="35" t="s">
        <v>90</v>
      </c>
      <c r="AA164" s="35" t="s">
        <v>90</v>
      </c>
      <c r="AB164" s="35" t="s">
        <v>91</v>
      </c>
      <c r="AC164" s="35" t="s">
        <v>91</v>
      </c>
      <c r="AD164" s="35" t="s">
        <v>91</v>
      </c>
      <c r="AE164" s="36">
        <v>106</v>
      </c>
      <c r="AF164" s="36">
        <v>218</v>
      </c>
      <c r="AG164" s="36">
        <v>28</v>
      </c>
      <c r="AH164" s="36">
        <v>57</v>
      </c>
      <c r="AI164" s="35" t="s">
        <v>767</v>
      </c>
      <c r="AJ164" s="35" t="s">
        <v>768</v>
      </c>
      <c r="AK164" s="36"/>
      <c r="AL164" s="4"/>
      <c r="AM164" s="4"/>
    </row>
    <row r="165" s="2" customFormat="1" ht="114" customHeight="1" spans="2:39">
      <c r="B165" s="41">
        <v>23</v>
      </c>
      <c r="C165" s="35" t="s">
        <v>78</v>
      </c>
      <c r="D165" s="35" t="s">
        <v>22</v>
      </c>
      <c r="E165" s="35" t="s">
        <v>668</v>
      </c>
      <c r="F165" s="41" t="s">
        <v>769</v>
      </c>
      <c r="G165" s="35" t="s">
        <v>770</v>
      </c>
      <c r="H165" s="35" t="s">
        <v>220</v>
      </c>
      <c r="I165" s="35" t="s">
        <v>629</v>
      </c>
      <c r="J165" s="36" t="s">
        <v>130</v>
      </c>
      <c r="K165" s="35" t="s">
        <v>220</v>
      </c>
      <c r="L165" s="34" t="s">
        <v>86</v>
      </c>
      <c r="M165" s="34" t="s">
        <v>221</v>
      </c>
      <c r="N165" s="40">
        <v>13992525803</v>
      </c>
      <c r="O165" s="36">
        <v>87.8</v>
      </c>
      <c r="P165" s="36">
        <v>87.8</v>
      </c>
      <c r="Q165" s="36">
        <v>87.8</v>
      </c>
      <c r="R165" s="36"/>
      <c r="S165" s="36"/>
      <c r="T165" s="36"/>
      <c r="U165" s="36"/>
      <c r="V165" s="36"/>
      <c r="W165" s="36"/>
      <c r="X165" s="36"/>
      <c r="Y165" s="34" t="s">
        <v>89</v>
      </c>
      <c r="Z165" s="35" t="s">
        <v>90</v>
      </c>
      <c r="AA165" s="35" t="s">
        <v>91</v>
      </c>
      <c r="AB165" s="35" t="s">
        <v>91</v>
      </c>
      <c r="AC165" s="35" t="s">
        <v>91</v>
      </c>
      <c r="AD165" s="35" t="s">
        <v>91</v>
      </c>
      <c r="AE165" s="36">
        <v>267</v>
      </c>
      <c r="AF165" s="36">
        <v>927</v>
      </c>
      <c r="AG165" s="36">
        <v>25</v>
      </c>
      <c r="AH165" s="36">
        <v>78</v>
      </c>
      <c r="AI165" s="35" t="s">
        <v>771</v>
      </c>
      <c r="AJ165" s="35" t="s">
        <v>772</v>
      </c>
      <c r="AK165" s="36"/>
      <c r="AL165" s="4"/>
      <c r="AM165" s="4"/>
    </row>
    <row r="166" s="2" customFormat="1" ht="125" customHeight="1" spans="2:39">
      <c r="B166" s="41">
        <v>24</v>
      </c>
      <c r="C166" s="35" t="s">
        <v>78</v>
      </c>
      <c r="D166" s="35" t="s">
        <v>22</v>
      </c>
      <c r="E166" s="35" t="s">
        <v>668</v>
      </c>
      <c r="F166" s="41" t="s">
        <v>773</v>
      </c>
      <c r="G166" s="35" t="s">
        <v>774</v>
      </c>
      <c r="H166" s="35" t="s">
        <v>220</v>
      </c>
      <c r="I166" s="35" t="s">
        <v>629</v>
      </c>
      <c r="J166" s="36" t="s">
        <v>130</v>
      </c>
      <c r="K166" s="35" t="s">
        <v>220</v>
      </c>
      <c r="L166" s="34" t="s">
        <v>86</v>
      </c>
      <c r="M166" s="34" t="s">
        <v>221</v>
      </c>
      <c r="N166" s="40">
        <v>13992525803</v>
      </c>
      <c r="O166" s="36">
        <v>89.6</v>
      </c>
      <c r="P166" s="36">
        <v>89.6</v>
      </c>
      <c r="Q166" s="36">
        <v>89.6</v>
      </c>
      <c r="R166" s="36"/>
      <c r="S166" s="36"/>
      <c r="T166" s="36"/>
      <c r="U166" s="36"/>
      <c r="V166" s="36"/>
      <c r="W166" s="36"/>
      <c r="X166" s="36"/>
      <c r="Y166" s="34" t="s">
        <v>89</v>
      </c>
      <c r="Z166" s="35" t="s">
        <v>90</v>
      </c>
      <c r="AA166" s="35" t="s">
        <v>91</v>
      </c>
      <c r="AB166" s="35" t="s">
        <v>91</v>
      </c>
      <c r="AC166" s="35" t="s">
        <v>91</v>
      </c>
      <c r="AD166" s="35" t="s">
        <v>91</v>
      </c>
      <c r="AE166" s="36">
        <v>305</v>
      </c>
      <c r="AF166" s="36">
        <v>1069</v>
      </c>
      <c r="AG166" s="36">
        <v>29</v>
      </c>
      <c r="AH166" s="36">
        <v>86</v>
      </c>
      <c r="AI166" s="35" t="s">
        <v>771</v>
      </c>
      <c r="AJ166" s="35" t="s">
        <v>775</v>
      </c>
      <c r="AK166" s="36"/>
      <c r="AL166" s="4"/>
      <c r="AM166" s="4"/>
    </row>
    <row r="167" s="2" customFormat="1" ht="75" customHeight="1" spans="2:39">
      <c r="B167" s="41">
        <v>25</v>
      </c>
      <c r="C167" s="35" t="s">
        <v>78</v>
      </c>
      <c r="D167" s="35" t="s">
        <v>22</v>
      </c>
      <c r="E167" s="35" t="s">
        <v>668</v>
      </c>
      <c r="F167" s="41" t="s">
        <v>776</v>
      </c>
      <c r="G167" s="35" t="s">
        <v>777</v>
      </c>
      <c r="H167" s="35" t="s">
        <v>220</v>
      </c>
      <c r="I167" s="35" t="s">
        <v>778</v>
      </c>
      <c r="J167" s="36" t="s">
        <v>130</v>
      </c>
      <c r="K167" s="35" t="s">
        <v>220</v>
      </c>
      <c r="L167" s="34" t="s">
        <v>86</v>
      </c>
      <c r="M167" s="34" t="s">
        <v>221</v>
      </c>
      <c r="N167" s="40">
        <v>13992525803</v>
      </c>
      <c r="O167" s="36">
        <v>63.3</v>
      </c>
      <c r="P167" s="36">
        <v>63.3</v>
      </c>
      <c r="Q167" s="36">
        <v>63.3</v>
      </c>
      <c r="R167" s="36"/>
      <c r="S167" s="36"/>
      <c r="T167" s="36"/>
      <c r="U167" s="36"/>
      <c r="V167" s="36"/>
      <c r="W167" s="36"/>
      <c r="X167" s="36"/>
      <c r="Y167" s="34" t="s">
        <v>89</v>
      </c>
      <c r="Z167" s="35" t="s">
        <v>90</v>
      </c>
      <c r="AA167" s="35" t="s">
        <v>90</v>
      </c>
      <c r="AB167" s="35" t="s">
        <v>91</v>
      </c>
      <c r="AC167" s="35" t="s">
        <v>90</v>
      </c>
      <c r="AD167" s="35" t="s">
        <v>91</v>
      </c>
      <c r="AE167" s="36">
        <v>52</v>
      </c>
      <c r="AF167" s="36">
        <v>152</v>
      </c>
      <c r="AG167" s="36">
        <v>18</v>
      </c>
      <c r="AH167" s="36">
        <v>50</v>
      </c>
      <c r="AI167" s="35" t="s">
        <v>771</v>
      </c>
      <c r="AJ167" s="35" t="s">
        <v>779</v>
      </c>
      <c r="AK167" s="36"/>
      <c r="AL167" s="4"/>
      <c r="AM167" s="4"/>
    </row>
    <row r="168" s="2" customFormat="1" ht="75" customHeight="1" spans="2:39">
      <c r="B168" s="41">
        <v>26</v>
      </c>
      <c r="C168" s="35" t="s">
        <v>78</v>
      </c>
      <c r="D168" s="35" t="s">
        <v>22</v>
      </c>
      <c r="E168" s="35" t="s">
        <v>668</v>
      </c>
      <c r="F168" s="41" t="s">
        <v>780</v>
      </c>
      <c r="G168" s="35" t="s">
        <v>781</v>
      </c>
      <c r="H168" s="35" t="s">
        <v>220</v>
      </c>
      <c r="I168" s="35" t="s">
        <v>782</v>
      </c>
      <c r="J168" s="36" t="s">
        <v>130</v>
      </c>
      <c r="K168" s="35" t="s">
        <v>220</v>
      </c>
      <c r="L168" s="34" t="s">
        <v>86</v>
      </c>
      <c r="M168" s="34" t="s">
        <v>221</v>
      </c>
      <c r="N168" s="40">
        <v>13992525803</v>
      </c>
      <c r="O168" s="36">
        <v>82.5</v>
      </c>
      <c r="P168" s="36">
        <v>82.5</v>
      </c>
      <c r="Q168" s="36">
        <v>82.5</v>
      </c>
      <c r="R168" s="36"/>
      <c r="S168" s="36"/>
      <c r="T168" s="36"/>
      <c r="U168" s="36"/>
      <c r="V168" s="36"/>
      <c r="W168" s="36"/>
      <c r="X168" s="36"/>
      <c r="Y168" s="34" t="s">
        <v>89</v>
      </c>
      <c r="Z168" s="35" t="s">
        <v>90</v>
      </c>
      <c r="AA168" s="35" t="s">
        <v>90</v>
      </c>
      <c r="AB168" s="35" t="s">
        <v>91</v>
      </c>
      <c r="AC168" s="35" t="s">
        <v>169</v>
      </c>
      <c r="AD168" s="35" t="s">
        <v>91</v>
      </c>
      <c r="AE168" s="36">
        <v>66</v>
      </c>
      <c r="AF168" s="36">
        <v>215</v>
      </c>
      <c r="AG168" s="36">
        <v>25</v>
      </c>
      <c r="AH168" s="36">
        <v>65</v>
      </c>
      <c r="AI168" s="35" t="s">
        <v>771</v>
      </c>
      <c r="AJ168" s="35" t="s">
        <v>783</v>
      </c>
      <c r="AK168" s="36"/>
      <c r="AL168" s="4"/>
      <c r="AM168" s="4"/>
    </row>
    <row r="169" s="2" customFormat="1" ht="75" customHeight="1" spans="2:39">
      <c r="B169" s="41">
        <v>27</v>
      </c>
      <c r="C169" s="35" t="s">
        <v>78</v>
      </c>
      <c r="D169" s="35" t="s">
        <v>22</v>
      </c>
      <c r="E169" s="35" t="s">
        <v>668</v>
      </c>
      <c r="F169" s="41" t="s">
        <v>784</v>
      </c>
      <c r="G169" s="35" t="s">
        <v>785</v>
      </c>
      <c r="H169" s="35" t="s">
        <v>220</v>
      </c>
      <c r="I169" s="35" t="s">
        <v>786</v>
      </c>
      <c r="J169" s="36" t="s">
        <v>130</v>
      </c>
      <c r="K169" s="35" t="s">
        <v>220</v>
      </c>
      <c r="L169" s="34" t="s">
        <v>86</v>
      </c>
      <c r="M169" s="34" t="s">
        <v>221</v>
      </c>
      <c r="N169" s="40">
        <v>13992525803</v>
      </c>
      <c r="O169" s="36">
        <v>49.5</v>
      </c>
      <c r="P169" s="36">
        <v>49.5</v>
      </c>
      <c r="Q169" s="36">
        <v>49.5</v>
      </c>
      <c r="R169" s="36"/>
      <c r="S169" s="36"/>
      <c r="T169" s="36"/>
      <c r="U169" s="36"/>
      <c r="V169" s="36"/>
      <c r="W169" s="36"/>
      <c r="X169" s="36"/>
      <c r="Y169" s="34" t="s">
        <v>89</v>
      </c>
      <c r="Z169" s="35" t="s">
        <v>90</v>
      </c>
      <c r="AA169" s="35" t="s">
        <v>90</v>
      </c>
      <c r="AB169" s="35" t="s">
        <v>91</v>
      </c>
      <c r="AC169" s="35" t="s">
        <v>91</v>
      </c>
      <c r="AD169" s="35" t="s">
        <v>91</v>
      </c>
      <c r="AE169" s="36">
        <v>40</v>
      </c>
      <c r="AF169" s="36">
        <v>125</v>
      </c>
      <c r="AG169" s="36">
        <v>15</v>
      </c>
      <c r="AH169" s="36">
        <v>45</v>
      </c>
      <c r="AI169" s="35" t="s">
        <v>771</v>
      </c>
      <c r="AJ169" s="35" t="s">
        <v>787</v>
      </c>
      <c r="AK169" s="36"/>
      <c r="AL169" s="4"/>
      <c r="AM169" s="4"/>
    </row>
    <row r="170" s="2" customFormat="1" ht="75" customHeight="1" spans="2:39">
      <c r="B170" s="41">
        <v>28</v>
      </c>
      <c r="C170" s="35" t="s">
        <v>78</v>
      </c>
      <c r="D170" s="35" t="s">
        <v>22</v>
      </c>
      <c r="E170" s="35" t="s">
        <v>668</v>
      </c>
      <c r="F170" s="41" t="s">
        <v>788</v>
      </c>
      <c r="G170" s="35" t="s">
        <v>789</v>
      </c>
      <c r="H170" s="35" t="s">
        <v>220</v>
      </c>
      <c r="I170" s="35" t="s">
        <v>790</v>
      </c>
      <c r="J170" s="36" t="s">
        <v>130</v>
      </c>
      <c r="K170" s="35" t="s">
        <v>220</v>
      </c>
      <c r="L170" s="34" t="s">
        <v>86</v>
      </c>
      <c r="M170" s="34" t="s">
        <v>221</v>
      </c>
      <c r="N170" s="40">
        <v>13992525803</v>
      </c>
      <c r="O170" s="36">
        <v>21</v>
      </c>
      <c r="P170" s="36">
        <v>21</v>
      </c>
      <c r="Q170" s="36">
        <v>21</v>
      </c>
      <c r="R170" s="36"/>
      <c r="S170" s="36"/>
      <c r="T170" s="36"/>
      <c r="U170" s="36"/>
      <c r="V170" s="36"/>
      <c r="W170" s="36"/>
      <c r="X170" s="36"/>
      <c r="Y170" s="34" t="s">
        <v>89</v>
      </c>
      <c r="Z170" s="35" t="s">
        <v>90</v>
      </c>
      <c r="AA170" s="35" t="s">
        <v>90</v>
      </c>
      <c r="AB170" s="35" t="s">
        <v>90</v>
      </c>
      <c r="AC170" s="35" t="s">
        <v>90</v>
      </c>
      <c r="AD170" s="35" t="s">
        <v>90</v>
      </c>
      <c r="AE170" s="36">
        <v>38</v>
      </c>
      <c r="AF170" s="36">
        <v>130</v>
      </c>
      <c r="AG170" s="36">
        <v>17</v>
      </c>
      <c r="AH170" s="36">
        <v>58</v>
      </c>
      <c r="AI170" s="35" t="s">
        <v>771</v>
      </c>
      <c r="AJ170" s="35" t="s">
        <v>791</v>
      </c>
      <c r="AK170" s="36"/>
      <c r="AL170" s="4"/>
      <c r="AM170" s="4"/>
    </row>
    <row r="171" s="2" customFormat="1" ht="75" customHeight="1" spans="2:39">
      <c r="B171" s="41">
        <v>29</v>
      </c>
      <c r="C171" s="35" t="s">
        <v>78</v>
      </c>
      <c r="D171" s="35" t="s">
        <v>22</v>
      </c>
      <c r="E171" s="35" t="s">
        <v>668</v>
      </c>
      <c r="F171" s="41" t="s">
        <v>792</v>
      </c>
      <c r="G171" s="35" t="s">
        <v>793</v>
      </c>
      <c r="H171" s="35" t="s">
        <v>220</v>
      </c>
      <c r="I171" s="35" t="s">
        <v>794</v>
      </c>
      <c r="J171" s="36" t="s">
        <v>130</v>
      </c>
      <c r="K171" s="35" t="s">
        <v>220</v>
      </c>
      <c r="L171" s="34" t="s">
        <v>86</v>
      </c>
      <c r="M171" s="34" t="s">
        <v>221</v>
      </c>
      <c r="N171" s="40">
        <v>13992525803</v>
      </c>
      <c r="O171" s="36">
        <v>32</v>
      </c>
      <c r="P171" s="36">
        <v>32</v>
      </c>
      <c r="Q171" s="36">
        <v>32</v>
      </c>
      <c r="R171" s="36"/>
      <c r="S171" s="36"/>
      <c r="T171" s="36"/>
      <c r="U171" s="36"/>
      <c r="V171" s="36"/>
      <c r="W171" s="36"/>
      <c r="X171" s="36"/>
      <c r="Y171" s="34" t="s">
        <v>89</v>
      </c>
      <c r="Z171" s="35" t="s">
        <v>90</v>
      </c>
      <c r="AA171" s="35" t="s">
        <v>90</v>
      </c>
      <c r="AB171" s="35" t="s">
        <v>91</v>
      </c>
      <c r="AC171" s="35" t="s">
        <v>91</v>
      </c>
      <c r="AD171" s="35" t="s">
        <v>90</v>
      </c>
      <c r="AE171" s="36">
        <v>35</v>
      </c>
      <c r="AF171" s="36">
        <v>124</v>
      </c>
      <c r="AG171" s="36">
        <v>13</v>
      </c>
      <c r="AH171" s="36">
        <v>45</v>
      </c>
      <c r="AI171" s="35" t="s">
        <v>771</v>
      </c>
      <c r="AJ171" s="35" t="s">
        <v>795</v>
      </c>
      <c r="AK171" s="36"/>
      <c r="AL171" s="4"/>
      <c r="AM171" s="4"/>
    </row>
    <row r="172" s="2" customFormat="1" ht="75" customHeight="1" spans="2:39">
      <c r="B172" s="41">
        <v>30</v>
      </c>
      <c r="C172" s="35" t="s">
        <v>78</v>
      </c>
      <c r="D172" s="35" t="s">
        <v>22</v>
      </c>
      <c r="E172" s="35" t="s">
        <v>668</v>
      </c>
      <c r="F172" s="41" t="s">
        <v>796</v>
      </c>
      <c r="G172" s="35" t="s">
        <v>797</v>
      </c>
      <c r="H172" s="35" t="s">
        <v>220</v>
      </c>
      <c r="I172" s="35" t="s">
        <v>798</v>
      </c>
      <c r="J172" s="36" t="s">
        <v>130</v>
      </c>
      <c r="K172" s="35" t="s">
        <v>220</v>
      </c>
      <c r="L172" s="34" t="s">
        <v>86</v>
      </c>
      <c r="M172" s="34" t="s">
        <v>221</v>
      </c>
      <c r="N172" s="40">
        <v>13992525803</v>
      </c>
      <c r="O172" s="36">
        <v>63</v>
      </c>
      <c r="P172" s="36">
        <v>63</v>
      </c>
      <c r="Q172" s="36">
        <v>63</v>
      </c>
      <c r="R172" s="36"/>
      <c r="S172" s="36"/>
      <c r="T172" s="36"/>
      <c r="U172" s="36"/>
      <c r="V172" s="36"/>
      <c r="W172" s="36"/>
      <c r="X172" s="36"/>
      <c r="Y172" s="34" t="s">
        <v>89</v>
      </c>
      <c r="Z172" s="35" t="s">
        <v>90</v>
      </c>
      <c r="AA172" s="35" t="s">
        <v>91</v>
      </c>
      <c r="AB172" s="35" t="s">
        <v>91</v>
      </c>
      <c r="AC172" s="35" t="s">
        <v>90</v>
      </c>
      <c r="AD172" s="35" t="s">
        <v>91</v>
      </c>
      <c r="AE172" s="36">
        <v>120</v>
      </c>
      <c r="AF172" s="36">
        <v>420</v>
      </c>
      <c r="AG172" s="36">
        <v>23</v>
      </c>
      <c r="AH172" s="36">
        <v>79</v>
      </c>
      <c r="AI172" s="35" t="s">
        <v>771</v>
      </c>
      <c r="AJ172" s="35" t="s">
        <v>799</v>
      </c>
      <c r="AK172" s="36"/>
      <c r="AL172" s="4"/>
      <c r="AM172" s="4"/>
    </row>
    <row r="173" s="2" customFormat="1" ht="75" customHeight="1" spans="2:39">
      <c r="B173" s="41">
        <v>31</v>
      </c>
      <c r="C173" s="35" t="s">
        <v>78</v>
      </c>
      <c r="D173" s="35" t="s">
        <v>22</v>
      </c>
      <c r="E173" s="35" t="s">
        <v>668</v>
      </c>
      <c r="F173" s="41" t="s">
        <v>800</v>
      </c>
      <c r="G173" s="35" t="s">
        <v>801</v>
      </c>
      <c r="H173" s="35" t="s">
        <v>220</v>
      </c>
      <c r="I173" s="35" t="s">
        <v>802</v>
      </c>
      <c r="J173" s="36" t="s">
        <v>130</v>
      </c>
      <c r="K173" s="35" t="s">
        <v>220</v>
      </c>
      <c r="L173" s="34" t="s">
        <v>86</v>
      </c>
      <c r="M173" s="34" t="s">
        <v>221</v>
      </c>
      <c r="N173" s="40">
        <v>13992525803</v>
      </c>
      <c r="O173" s="36">
        <v>36</v>
      </c>
      <c r="P173" s="36">
        <v>36</v>
      </c>
      <c r="Q173" s="36">
        <v>36</v>
      </c>
      <c r="R173" s="36"/>
      <c r="S173" s="36"/>
      <c r="T173" s="36"/>
      <c r="U173" s="36"/>
      <c r="V173" s="36"/>
      <c r="W173" s="36"/>
      <c r="X173" s="36"/>
      <c r="Y173" s="34" t="s">
        <v>89</v>
      </c>
      <c r="Z173" s="35" t="s">
        <v>169</v>
      </c>
      <c r="AA173" s="35" t="s">
        <v>169</v>
      </c>
      <c r="AB173" s="35" t="s">
        <v>169</v>
      </c>
      <c r="AC173" s="35" t="s">
        <v>169</v>
      </c>
      <c r="AD173" s="35" t="s">
        <v>91</v>
      </c>
      <c r="AE173" s="36">
        <v>205</v>
      </c>
      <c r="AF173" s="36">
        <v>720</v>
      </c>
      <c r="AG173" s="36">
        <v>89</v>
      </c>
      <c r="AH173" s="36">
        <v>310</v>
      </c>
      <c r="AI173" s="35" t="s">
        <v>771</v>
      </c>
      <c r="AJ173" s="35" t="s">
        <v>803</v>
      </c>
      <c r="AK173" s="36"/>
      <c r="AL173" s="4"/>
      <c r="AM173" s="4"/>
    </row>
    <row r="174" s="2" customFormat="1" ht="75" customHeight="1" spans="2:39">
      <c r="B174" s="41">
        <v>32</v>
      </c>
      <c r="C174" s="35" t="s">
        <v>78</v>
      </c>
      <c r="D174" s="35" t="s">
        <v>22</v>
      </c>
      <c r="E174" s="35" t="s">
        <v>668</v>
      </c>
      <c r="F174" s="41" t="s">
        <v>804</v>
      </c>
      <c r="G174" s="35" t="s">
        <v>805</v>
      </c>
      <c r="H174" s="35" t="s">
        <v>220</v>
      </c>
      <c r="I174" s="35" t="s">
        <v>806</v>
      </c>
      <c r="J174" s="36" t="s">
        <v>130</v>
      </c>
      <c r="K174" s="35" t="s">
        <v>220</v>
      </c>
      <c r="L174" s="34" t="s">
        <v>86</v>
      </c>
      <c r="M174" s="34" t="s">
        <v>221</v>
      </c>
      <c r="N174" s="40">
        <v>13992525803</v>
      </c>
      <c r="O174" s="36">
        <v>20</v>
      </c>
      <c r="P174" s="36">
        <v>20</v>
      </c>
      <c r="Q174" s="36">
        <v>20</v>
      </c>
      <c r="R174" s="36"/>
      <c r="S174" s="36"/>
      <c r="T174" s="36"/>
      <c r="U174" s="36"/>
      <c r="V174" s="36"/>
      <c r="W174" s="36"/>
      <c r="X174" s="36"/>
      <c r="Y174" s="34" t="s">
        <v>89</v>
      </c>
      <c r="Z174" s="35" t="s">
        <v>90</v>
      </c>
      <c r="AA174" s="35" t="s">
        <v>91</v>
      </c>
      <c r="AB174" s="35" t="s">
        <v>90</v>
      </c>
      <c r="AC174" s="35" t="s">
        <v>90</v>
      </c>
      <c r="AD174" s="35" t="s">
        <v>91</v>
      </c>
      <c r="AE174" s="36">
        <v>219</v>
      </c>
      <c r="AF174" s="36">
        <v>772</v>
      </c>
      <c r="AG174" s="36">
        <v>110</v>
      </c>
      <c r="AH174" s="36">
        <v>380</v>
      </c>
      <c r="AI174" s="35" t="s">
        <v>807</v>
      </c>
      <c r="AJ174" s="35" t="s">
        <v>808</v>
      </c>
      <c r="AK174" s="36"/>
      <c r="AL174" s="4"/>
      <c r="AM174" s="4"/>
    </row>
    <row r="175" s="2" customFormat="1" ht="75" customHeight="1" spans="2:39">
      <c r="B175" s="41">
        <v>33</v>
      </c>
      <c r="C175" s="35" t="s">
        <v>78</v>
      </c>
      <c r="D175" s="35" t="s">
        <v>22</v>
      </c>
      <c r="E175" s="35" t="s">
        <v>668</v>
      </c>
      <c r="F175" s="41" t="s">
        <v>809</v>
      </c>
      <c r="G175" s="35" t="s">
        <v>810</v>
      </c>
      <c r="H175" s="35" t="s">
        <v>220</v>
      </c>
      <c r="I175" s="35" t="s">
        <v>629</v>
      </c>
      <c r="J175" s="36" t="s">
        <v>130</v>
      </c>
      <c r="K175" s="35" t="s">
        <v>220</v>
      </c>
      <c r="L175" s="34" t="s">
        <v>86</v>
      </c>
      <c r="M175" s="34" t="s">
        <v>221</v>
      </c>
      <c r="N175" s="40">
        <v>13992525803</v>
      </c>
      <c r="O175" s="36">
        <v>25</v>
      </c>
      <c r="P175" s="36">
        <v>25</v>
      </c>
      <c r="Q175" s="36">
        <v>25</v>
      </c>
      <c r="R175" s="36"/>
      <c r="S175" s="36"/>
      <c r="T175" s="36"/>
      <c r="U175" s="36"/>
      <c r="V175" s="36"/>
      <c r="W175" s="36"/>
      <c r="X175" s="36"/>
      <c r="Y175" s="34" t="s">
        <v>89</v>
      </c>
      <c r="Z175" s="35" t="s">
        <v>90</v>
      </c>
      <c r="AA175" s="35" t="s">
        <v>91</v>
      </c>
      <c r="AB175" s="35" t="s">
        <v>90</v>
      </c>
      <c r="AC175" s="35" t="s">
        <v>90</v>
      </c>
      <c r="AD175" s="35" t="s">
        <v>91</v>
      </c>
      <c r="AE175" s="36">
        <v>402</v>
      </c>
      <c r="AF175" s="36">
        <v>1306</v>
      </c>
      <c r="AG175" s="36">
        <v>130</v>
      </c>
      <c r="AH175" s="36">
        <v>410</v>
      </c>
      <c r="AI175" s="35" t="s">
        <v>811</v>
      </c>
      <c r="AJ175" s="35" t="s">
        <v>812</v>
      </c>
      <c r="AK175" s="36"/>
      <c r="AL175" s="4"/>
      <c r="AM175" s="4"/>
    </row>
    <row r="176" s="2" customFormat="1" ht="75" customHeight="1" spans="2:39">
      <c r="B176" s="41">
        <v>34</v>
      </c>
      <c r="C176" s="35" t="s">
        <v>78</v>
      </c>
      <c r="D176" s="35" t="s">
        <v>22</v>
      </c>
      <c r="E176" s="35" t="s">
        <v>668</v>
      </c>
      <c r="F176" s="41" t="s">
        <v>813</v>
      </c>
      <c r="G176" s="35" t="s">
        <v>814</v>
      </c>
      <c r="H176" s="35" t="s">
        <v>135</v>
      </c>
      <c r="I176" s="35" t="s">
        <v>815</v>
      </c>
      <c r="J176" s="36" t="s">
        <v>130</v>
      </c>
      <c r="K176" s="35" t="s">
        <v>135</v>
      </c>
      <c r="L176" s="35" t="s">
        <v>86</v>
      </c>
      <c r="M176" s="35" t="s">
        <v>136</v>
      </c>
      <c r="N176" s="36">
        <v>15319859777</v>
      </c>
      <c r="O176" s="36">
        <v>65</v>
      </c>
      <c r="P176" s="36">
        <v>65</v>
      </c>
      <c r="Q176" s="36">
        <v>65</v>
      </c>
      <c r="R176" s="36"/>
      <c r="S176" s="36"/>
      <c r="T176" s="36"/>
      <c r="U176" s="36"/>
      <c r="V176" s="36"/>
      <c r="W176" s="36"/>
      <c r="X176" s="36"/>
      <c r="Y176" s="35" t="s">
        <v>89</v>
      </c>
      <c r="Z176" s="35" t="s">
        <v>90</v>
      </c>
      <c r="AA176" s="35" t="s">
        <v>90</v>
      </c>
      <c r="AB176" s="35" t="s">
        <v>91</v>
      </c>
      <c r="AC176" s="35" t="s">
        <v>91</v>
      </c>
      <c r="AD176" s="35" t="s">
        <v>91</v>
      </c>
      <c r="AE176" s="36">
        <v>180</v>
      </c>
      <c r="AF176" s="36">
        <v>565</v>
      </c>
      <c r="AG176" s="36">
        <v>30</v>
      </c>
      <c r="AH176" s="36">
        <v>95</v>
      </c>
      <c r="AI176" s="35" t="s">
        <v>816</v>
      </c>
      <c r="AJ176" s="35" t="s">
        <v>817</v>
      </c>
      <c r="AK176" s="36"/>
      <c r="AL176" s="4"/>
      <c r="AM176" s="4"/>
    </row>
    <row r="177" s="2" customFormat="1" ht="75" customHeight="1" spans="2:39">
      <c r="B177" s="41">
        <v>35</v>
      </c>
      <c r="C177" s="35" t="s">
        <v>78</v>
      </c>
      <c r="D177" s="35" t="s">
        <v>22</v>
      </c>
      <c r="E177" s="35" t="s">
        <v>668</v>
      </c>
      <c r="F177" s="41" t="s">
        <v>818</v>
      </c>
      <c r="G177" s="35" t="s">
        <v>819</v>
      </c>
      <c r="H177" s="35" t="s">
        <v>135</v>
      </c>
      <c r="I177" s="35" t="s">
        <v>815</v>
      </c>
      <c r="J177" s="36" t="s">
        <v>130</v>
      </c>
      <c r="K177" s="35" t="s">
        <v>135</v>
      </c>
      <c r="L177" s="35" t="s">
        <v>86</v>
      </c>
      <c r="M177" s="35" t="s">
        <v>136</v>
      </c>
      <c r="N177" s="36">
        <v>15319859777</v>
      </c>
      <c r="O177" s="36">
        <v>50</v>
      </c>
      <c r="P177" s="36">
        <v>50</v>
      </c>
      <c r="Q177" s="36">
        <v>50</v>
      </c>
      <c r="R177" s="36"/>
      <c r="S177" s="36"/>
      <c r="T177" s="36"/>
      <c r="U177" s="36"/>
      <c r="V177" s="36"/>
      <c r="W177" s="36"/>
      <c r="X177" s="36"/>
      <c r="Y177" s="35" t="s">
        <v>89</v>
      </c>
      <c r="Z177" s="35" t="s">
        <v>90</v>
      </c>
      <c r="AA177" s="35" t="s">
        <v>90</v>
      </c>
      <c r="AB177" s="35" t="s">
        <v>91</v>
      </c>
      <c r="AC177" s="35" t="s">
        <v>91</v>
      </c>
      <c r="AD177" s="35" t="s">
        <v>91</v>
      </c>
      <c r="AE177" s="36">
        <v>110</v>
      </c>
      <c r="AF177" s="36">
        <v>340</v>
      </c>
      <c r="AG177" s="36">
        <v>20</v>
      </c>
      <c r="AH177" s="36">
        <v>80</v>
      </c>
      <c r="AI177" s="35" t="s">
        <v>816</v>
      </c>
      <c r="AJ177" s="35" t="s">
        <v>820</v>
      </c>
      <c r="AK177" s="35"/>
      <c r="AL177" s="4"/>
      <c r="AM177" s="4"/>
    </row>
    <row r="178" s="2" customFormat="1" ht="75" customHeight="1" spans="2:39">
      <c r="B178" s="41">
        <v>36</v>
      </c>
      <c r="C178" s="35" t="s">
        <v>78</v>
      </c>
      <c r="D178" s="35" t="s">
        <v>22</v>
      </c>
      <c r="E178" s="35" t="s">
        <v>668</v>
      </c>
      <c r="F178" s="41" t="s">
        <v>821</v>
      </c>
      <c r="G178" s="35" t="s">
        <v>822</v>
      </c>
      <c r="H178" s="35" t="s">
        <v>135</v>
      </c>
      <c r="I178" s="35" t="s">
        <v>823</v>
      </c>
      <c r="J178" s="36" t="s">
        <v>130</v>
      </c>
      <c r="K178" s="35" t="s">
        <v>135</v>
      </c>
      <c r="L178" s="35" t="s">
        <v>86</v>
      </c>
      <c r="M178" s="35" t="s">
        <v>136</v>
      </c>
      <c r="N178" s="36">
        <v>15319859777</v>
      </c>
      <c r="O178" s="36">
        <v>25</v>
      </c>
      <c r="P178" s="36">
        <v>25</v>
      </c>
      <c r="Q178" s="36">
        <v>25</v>
      </c>
      <c r="R178" s="36"/>
      <c r="S178" s="36"/>
      <c r="T178" s="36"/>
      <c r="U178" s="36"/>
      <c r="V178" s="36"/>
      <c r="W178" s="36"/>
      <c r="X178" s="36"/>
      <c r="Y178" s="35" t="s">
        <v>89</v>
      </c>
      <c r="Z178" s="35" t="s">
        <v>90</v>
      </c>
      <c r="AA178" s="35" t="s">
        <v>91</v>
      </c>
      <c r="AB178" s="35" t="s">
        <v>91</v>
      </c>
      <c r="AC178" s="35" t="s">
        <v>91</v>
      </c>
      <c r="AD178" s="35" t="s">
        <v>91</v>
      </c>
      <c r="AE178" s="36">
        <v>42</v>
      </c>
      <c r="AF178" s="36">
        <v>189</v>
      </c>
      <c r="AG178" s="36">
        <v>22</v>
      </c>
      <c r="AH178" s="36">
        <v>111</v>
      </c>
      <c r="AI178" s="35" t="s">
        <v>824</v>
      </c>
      <c r="AJ178" s="35" t="s">
        <v>825</v>
      </c>
      <c r="AK178" s="36"/>
      <c r="AL178" s="4"/>
      <c r="AM178" s="4"/>
    </row>
    <row r="179" s="2" customFormat="1" ht="150" customHeight="1" spans="2:39">
      <c r="B179" s="41">
        <v>37</v>
      </c>
      <c r="C179" s="35" t="s">
        <v>78</v>
      </c>
      <c r="D179" s="35" t="s">
        <v>22</v>
      </c>
      <c r="E179" s="35" t="s">
        <v>668</v>
      </c>
      <c r="F179" s="41" t="s">
        <v>826</v>
      </c>
      <c r="G179" s="35" t="s">
        <v>827</v>
      </c>
      <c r="H179" s="35" t="s">
        <v>135</v>
      </c>
      <c r="I179" s="35" t="s">
        <v>828</v>
      </c>
      <c r="J179" s="36" t="s">
        <v>130</v>
      </c>
      <c r="K179" s="35" t="s">
        <v>135</v>
      </c>
      <c r="L179" s="35" t="s">
        <v>86</v>
      </c>
      <c r="M179" s="35" t="s">
        <v>136</v>
      </c>
      <c r="N179" s="36">
        <v>15319859777</v>
      </c>
      <c r="O179" s="36">
        <v>80</v>
      </c>
      <c r="P179" s="36">
        <v>24</v>
      </c>
      <c r="Q179" s="36">
        <v>24</v>
      </c>
      <c r="R179" s="36"/>
      <c r="S179" s="36"/>
      <c r="T179" s="36"/>
      <c r="U179" s="36"/>
      <c r="V179" s="36"/>
      <c r="W179" s="36"/>
      <c r="X179" s="36">
        <v>56</v>
      </c>
      <c r="Y179" s="35" t="s">
        <v>89</v>
      </c>
      <c r="Z179" s="35" t="s">
        <v>90</v>
      </c>
      <c r="AA179" s="35" t="s">
        <v>91</v>
      </c>
      <c r="AB179" s="35" t="s">
        <v>91</v>
      </c>
      <c r="AC179" s="35" t="s">
        <v>90</v>
      </c>
      <c r="AD179" s="35" t="s">
        <v>91</v>
      </c>
      <c r="AE179" s="36">
        <v>35</v>
      </c>
      <c r="AF179" s="36">
        <v>90</v>
      </c>
      <c r="AG179" s="36">
        <v>35</v>
      </c>
      <c r="AH179" s="36">
        <v>90</v>
      </c>
      <c r="AI179" s="35" t="s">
        <v>829</v>
      </c>
      <c r="AJ179" s="35" t="s">
        <v>830</v>
      </c>
      <c r="AK179" s="36"/>
      <c r="AL179" s="4"/>
      <c r="AM179" s="4"/>
    </row>
    <row r="180" s="2" customFormat="1" ht="75" customHeight="1" spans="2:39">
      <c r="B180" s="41">
        <v>38</v>
      </c>
      <c r="C180" s="35" t="s">
        <v>78</v>
      </c>
      <c r="D180" s="35" t="s">
        <v>22</v>
      </c>
      <c r="E180" s="35" t="s">
        <v>668</v>
      </c>
      <c r="F180" s="41" t="s">
        <v>831</v>
      </c>
      <c r="G180" s="35" t="s">
        <v>832</v>
      </c>
      <c r="H180" s="35" t="s">
        <v>135</v>
      </c>
      <c r="I180" s="35" t="s">
        <v>833</v>
      </c>
      <c r="J180" s="36" t="s">
        <v>130</v>
      </c>
      <c r="K180" s="35" t="s">
        <v>135</v>
      </c>
      <c r="L180" s="34" t="s">
        <v>86</v>
      </c>
      <c r="M180" s="35" t="s">
        <v>136</v>
      </c>
      <c r="N180" s="36">
        <v>15319859777</v>
      </c>
      <c r="O180" s="36">
        <v>50</v>
      </c>
      <c r="P180" s="36">
        <v>50</v>
      </c>
      <c r="Q180" s="36">
        <v>50</v>
      </c>
      <c r="R180" s="36"/>
      <c r="S180" s="36"/>
      <c r="T180" s="36"/>
      <c r="U180" s="36"/>
      <c r="V180" s="36"/>
      <c r="W180" s="36"/>
      <c r="X180" s="36"/>
      <c r="Y180" s="35" t="s">
        <v>89</v>
      </c>
      <c r="Z180" s="35" t="s">
        <v>90</v>
      </c>
      <c r="AA180" s="35" t="s">
        <v>90</v>
      </c>
      <c r="AB180" s="35" t="s">
        <v>91</v>
      </c>
      <c r="AC180" s="35" t="s">
        <v>91</v>
      </c>
      <c r="AD180" s="35" t="s">
        <v>91</v>
      </c>
      <c r="AE180" s="36">
        <v>110</v>
      </c>
      <c r="AF180" s="36">
        <v>420</v>
      </c>
      <c r="AG180" s="36">
        <v>32</v>
      </c>
      <c r="AH180" s="36">
        <v>108</v>
      </c>
      <c r="AI180" s="35" t="s">
        <v>834</v>
      </c>
      <c r="AJ180" s="35" t="s">
        <v>835</v>
      </c>
      <c r="AK180" s="36"/>
      <c r="AL180" s="4"/>
      <c r="AM180" s="4"/>
    </row>
    <row r="181" s="2" customFormat="1" ht="115" customHeight="1" spans="2:39">
      <c r="B181" s="41">
        <v>39</v>
      </c>
      <c r="C181" s="35" t="s">
        <v>78</v>
      </c>
      <c r="D181" s="35" t="s">
        <v>22</v>
      </c>
      <c r="E181" s="35" t="s">
        <v>668</v>
      </c>
      <c r="F181" s="41" t="s">
        <v>836</v>
      </c>
      <c r="G181" s="35" t="s">
        <v>837</v>
      </c>
      <c r="H181" s="35" t="s">
        <v>135</v>
      </c>
      <c r="I181" s="35" t="s">
        <v>838</v>
      </c>
      <c r="J181" s="36" t="s">
        <v>130</v>
      </c>
      <c r="K181" s="35" t="s">
        <v>135</v>
      </c>
      <c r="L181" s="34" t="s">
        <v>86</v>
      </c>
      <c r="M181" s="35" t="s">
        <v>136</v>
      </c>
      <c r="N181" s="36">
        <v>15319859777</v>
      </c>
      <c r="O181" s="36">
        <v>60</v>
      </c>
      <c r="P181" s="36">
        <v>60</v>
      </c>
      <c r="Q181" s="36">
        <v>60</v>
      </c>
      <c r="R181" s="36"/>
      <c r="S181" s="36"/>
      <c r="T181" s="36"/>
      <c r="U181" s="36"/>
      <c r="V181" s="36"/>
      <c r="W181" s="36"/>
      <c r="X181" s="36"/>
      <c r="Y181" s="35" t="s">
        <v>89</v>
      </c>
      <c r="Z181" s="35" t="s">
        <v>90</v>
      </c>
      <c r="AA181" s="35" t="s">
        <v>90</v>
      </c>
      <c r="AB181" s="36"/>
      <c r="AC181" s="35" t="s">
        <v>90</v>
      </c>
      <c r="AD181" s="35" t="s">
        <v>91</v>
      </c>
      <c r="AE181" s="36">
        <v>62</v>
      </c>
      <c r="AF181" s="36">
        <v>198</v>
      </c>
      <c r="AG181" s="36">
        <v>35</v>
      </c>
      <c r="AH181" s="36">
        <v>110</v>
      </c>
      <c r="AI181" s="35" t="s">
        <v>839</v>
      </c>
      <c r="AJ181" s="35" t="s">
        <v>840</v>
      </c>
      <c r="AK181" s="36"/>
      <c r="AL181" s="4"/>
      <c r="AM181" s="4"/>
    </row>
    <row r="182" s="2" customFormat="1" ht="75" customHeight="1" spans="2:39">
      <c r="B182" s="41">
        <v>40</v>
      </c>
      <c r="C182" s="35" t="s">
        <v>78</v>
      </c>
      <c r="D182" s="35" t="s">
        <v>22</v>
      </c>
      <c r="E182" s="35" t="s">
        <v>668</v>
      </c>
      <c r="F182" s="41" t="s">
        <v>841</v>
      </c>
      <c r="G182" s="35" t="s">
        <v>842</v>
      </c>
      <c r="H182" s="35" t="s">
        <v>135</v>
      </c>
      <c r="I182" s="35" t="s">
        <v>843</v>
      </c>
      <c r="J182" s="36" t="s">
        <v>130</v>
      </c>
      <c r="K182" s="35" t="s">
        <v>135</v>
      </c>
      <c r="L182" s="35" t="s">
        <v>86</v>
      </c>
      <c r="M182" s="35" t="s">
        <v>136</v>
      </c>
      <c r="N182" s="36">
        <v>15319859777</v>
      </c>
      <c r="O182" s="36">
        <v>22</v>
      </c>
      <c r="P182" s="36">
        <v>22</v>
      </c>
      <c r="Q182" s="36">
        <v>22</v>
      </c>
      <c r="R182" s="36"/>
      <c r="S182" s="36"/>
      <c r="T182" s="36"/>
      <c r="U182" s="36"/>
      <c r="V182" s="36"/>
      <c r="W182" s="36"/>
      <c r="X182" s="36"/>
      <c r="Y182" s="35" t="s">
        <v>89</v>
      </c>
      <c r="Z182" s="35" t="s">
        <v>90</v>
      </c>
      <c r="AA182" s="35" t="s">
        <v>90</v>
      </c>
      <c r="AB182" s="35" t="s">
        <v>91</v>
      </c>
      <c r="AC182" s="35" t="s">
        <v>90</v>
      </c>
      <c r="AD182" s="35" t="s">
        <v>91</v>
      </c>
      <c r="AE182" s="36">
        <v>50</v>
      </c>
      <c r="AF182" s="36">
        <v>165</v>
      </c>
      <c r="AG182" s="36">
        <v>35</v>
      </c>
      <c r="AH182" s="36">
        <v>106</v>
      </c>
      <c r="AI182" s="35" t="s">
        <v>844</v>
      </c>
      <c r="AJ182" s="35" t="s">
        <v>845</v>
      </c>
      <c r="AK182" s="36"/>
      <c r="AL182" s="4"/>
      <c r="AM182" s="4"/>
    </row>
    <row r="183" s="2" customFormat="1" ht="75" customHeight="1" spans="2:39">
      <c r="B183" s="41">
        <v>41</v>
      </c>
      <c r="C183" s="35" t="s">
        <v>78</v>
      </c>
      <c r="D183" s="35" t="s">
        <v>22</v>
      </c>
      <c r="E183" s="35" t="s">
        <v>668</v>
      </c>
      <c r="F183" s="41" t="s">
        <v>846</v>
      </c>
      <c r="G183" s="35" t="s">
        <v>847</v>
      </c>
      <c r="H183" s="35" t="s">
        <v>135</v>
      </c>
      <c r="I183" s="35" t="s">
        <v>848</v>
      </c>
      <c r="J183" s="36" t="s">
        <v>130</v>
      </c>
      <c r="K183" s="35" t="s">
        <v>135</v>
      </c>
      <c r="L183" s="35" t="s">
        <v>86</v>
      </c>
      <c r="M183" s="35" t="s">
        <v>136</v>
      </c>
      <c r="N183" s="36">
        <v>15319859777</v>
      </c>
      <c r="O183" s="36">
        <v>70</v>
      </c>
      <c r="P183" s="36">
        <v>70</v>
      </c>
      <c r="Q183" s="36">
        <v>70</v>
      </c>
      <c r="R183" s="36"/>
      <c r="S183" s="36"/>
      <c r="T183" s="36"/>
      <c r="U183" s="36"/>
      <c r="V183" s="36"/>
      <c r="W183" s="36"/>
      <c r="X183" s="36"/>
      <c r="Y183" s="35" t="s">
        <v>89</v>
      </c>
      <c r="Z183" s="35" t="s">
        <v>90</v>
      </c>
      <c r="AA183" s="35" t="s">
        <v>90</v>
      </c>
      <c r="AB183" s="35" t="s">
        <v>91</v>
      </c>
      <c r="AC183" s="35" t="s">
        <v>91</v>
      </c>
      <c r="AD183" s="35" t="s">
        <v>91</v>
      </c>
      <c r="AE183" s="36">
        <v>70</v>
      </c>
      <c r="AF183" s="36">
        <v>275</v>
      </c>
      <c r="AG183" s="36">
        <v>30</v>
      </c>
      <c r="AH183" s="36">
        <v>124</v>
      </c>
      <c r="AI183" s="35" t="s">
        <v>468</v>
      </c>
      <c r="AJ183" s="35" t="s">
        <v>849</v>
      </c>
      <c r="AK183" s="36"/>
      <c r="AL183" s="4"/>
      <c r="AM183" s="4"/>
    </row>
    <row r="184" s="2" customFormat="1" ht="75" customHeight="1" spans="2:39">
      <c r="B184" s="41">
        <v>42</v>
      </c>
      <c r="C184" s="35" t="s">
        <v>78</v>
      </c>
      <c r="D184" s="35" t="s">
        <v>22</v>
      </c>
      <c r="E184" s="35" t="s">
        <v>668</v>
      </c>
      <c r="F184" s="41" t="s">
        <v>850</v>
      </c>
      <c r="G184" s="35" t="s">
        <v>851</v>
      </c>
      <c r="H184" s="35" t="s">
        <v>135</v>
      </c>
      <c r="I184" s="35" t="s">
        <v>852</v>
      </c>
      <c r="J184" s="36" t="s">
        <v>130</v>
      </c>
      <c r="K184" s="35" t="s">
        <v>135</v>
      </c>
      <c r="L184" s="35" t="s">
        <v>86</v>
      </c>
      <c r="M184" s="35" t="s">
        <v>136</v>
      </c>
      <c r="N184" s="36">
        <v>15319859777</v>
      </c>
      <c r="O184" s="36">
        <v>22</v>
      </c>
      <c r="P184" s="36">
        <v>22</v>
      </c>
      <c r="Q184" s="36">
        <v>22</v>
      </c>
      <c r="R184" s="36"/>
      <c r="S184" s="36"/>
      <c r="T184" s="36"/>
      <c r="U184" s="36"/>
      <c r="V184" s="36"/>
      <c r="W184" s="36"/>
      <c r="X184" s="36"/>
      <c r="Y184" s="35" t="s">
        <v>89</v>
      </c>
      <c r="Z184" s="35" t="s">
        <v>90</v>
      </c>
      <c r="AA184" s="35" t="s">
        <v>91</v>
      </c>
      <c r="AB184" s="35" t="s">
        <v>91</v>
      </c>
      <c r="AC184" s="35" t="s">
        <v>91</v>
      </c>
      <c r="AD184" s="35" t="s">
        <v>91</v>
      </c>
      <c r="AE184" s="36">
        <v>45</v>
      </c>
      <c r="AF184" s="36">
        <v>189</v>
      </c>
      <c r="AG184" s="36">
        <v>22</v>
      </c>
      <c r="AH184" s="36">
        <v>79</v>
      </c>
      <c r="AI184" s="35" t="s">
        <v>853</v>
      </c>
      <c r="AJ184" s="35" t="s">
        <v>854</v>
      </c>
      <c r="AK184" s="36"/>
      <c r="AL184" s="4"/>
      <c r="AM184" s="4"/>
    </row>
    <row r="185" s="2" customFormat="1" ht="75" customHeight="1" spans="2:39">
      <c r="B185" s="41">
        <v>43</v>
      </c>
      <c r="C185" s="35" t="s">
        <v>78</v>
      </c>
      <c r="D185" s="35" t="s">
        <v>22</v>
      </c>
      <c r="E185" s="35" t="s">
        <v>668</v>
      </c>
      <c r="F185" s="41" t="s">
        <v>855</v>
      </c>
      <c r="G185" s="35" t="s">
        <v>856</v>
      </c>
      <c r="H185" s="35" t="s">
        <v>135</v>
      </c>
      <c r="I185" s="35" t="s">
        <v>852</v>
      </c>
      <c r="J185" s="36" t="s">
        <v>130</v>
      </c>
      <c r="K185" s="35" t="s">
        <v>135</v>
      </c>
      <c r="L185" s="35" t="s">
        <v>86</v>
      </c>
      <c r="M185" s="35" t="s">
        <v>136</v>
      </c>
      <c r="N185" s="36">
        <v>15319859777</v>
      </c>
      <c r="O185" s="36">
        <v>22</v>
      </c>
      <c r="P185" s="36">
        <v>22</v>
      </c>
      <c r="Q185" s="36">
        <v>22</v>
      </c>
      <c r="R185" s="36"/>
      <c r="S185" s="36"/>
      <c r="T185" s="36"/>
      <c r="U185" s="36"/>
      <c r="V185" s="36"/>
      <c r="W185" s="36"/>
      <c r="X185" s="36"/>
      <c r="Y185" s="35" t="s">
        <v>89</v>
      </c>
      <c r="Z185" s="35" t="s">
        <v>90</v>
      </c>
      <c r="AA185" s="35" t="s">
        <v>91</v>
      </c>
      <c r="AB185" s="35" t="s">
        <v>91</v>
      </c>
      <c r="AC185" s="35" t="s">
        <v>91</v>
      </c>
      <c r="AD185" s="35" t="s">
        <v>91</v>
      </c>
      <c r="AE185" s="36">
        <v>45</v>
      </c>
      <c r="AF185" s="36">
        <v>189</v>
      </c>
      <c r="AG185" s="36">
        <v>22</v>
      </c>
      <c r="AH185" s="36">
        <v>79</v>
      </c>
      <c r="AI185" s="35" t="s">
        <v>853</v>
      </c>
      <c r="AJ185" s="35" t="s">
        <v>857</v>
      </c>
      <c r="AK185" s="36"/>
      <c r="AL185" s="4"/>
      <c r="AM185" s="4"/>
    </row>
    <row r="186" s="2" customFormat="1" ht="99" customHeight="1" spans="2:39">
      <c r="B186" s="41">
        <v>44</v>
      </c>
      <c r="C186" s="35" t="s">
        <v>78</v>
      </c>
      <c r="D186" s="35" t="s">
        <v>22</v>
      </c>
      <c r="E186" s="35" t="s">
        <v>668</v>
      </c>
      <c r="F186" s="41" t="s">
        <v>858</v>
      </c>
      <c r="G186" s="35" t="s">
        <v>859</v>
      </c>
      <c r="H186" s="35" t="s">
        <v>135</v>
      </c>
      <c r="I186" s="35" t="s">
        <v>860</v>
      </c>
      <c r="J186" s="36" t="s">
        <v>130</v>
      </c>
      <c r="K186" s="35" t="s">
        <v>135</v>
      </c>
      <c r="L186" s="34" t="s">
        <v>86</v>
      </c>
      <c r="M186" s="35" t="s">
        <v>136</v>
      </c>
      <c r="N186" s="36">
        <v>15319859777</v>
      </c>
      <c r="O186" s="36">
        <v>100</v>
      </c>
      <c r="P186" s="36">
        <v>100</v>
      </c>
      <c r="Q186" s="36">
        <v>100</v>
      </c>
      <c r="R186" s="36"/>
      <c r="S186" s="36"/>
      <c r="T186" s="36"/>
      <c r="U186" s="36"/>
      <c r="V186" s="36"/>
      <c r="W186" s="36"/>
      <c r="X186" s="36"/>
      <c r="Y186" s="35" t="s">
        <v>89</v>
      </c>
      <c r="Z186" s="35" t="s">
        <v>90</v>
      </c>
      <c r="AA186" s="35" t="s">
        <v>90</v>
      </c>
      <c r="AB186" s="35" t="s">
        <v>90</v>
      </c>
      <c r="AC186" s="35" t="s">
        <v>90</v>
      </c>
      <c r="AD186" s="35" t="s">
        <v>91</v>
      </c>
      <c r="AE186" s="36">
        <v>230</v>
      </c>
      <c r="AF186" s="36">
        <v>668</v>
      </c>
      <c r="AG186" s="36">
        <v>85</v>
      </c>
      <c r="AH186" s="36">
        <v>243</v>
      </c>
      <c r="AI186" s="35" t="s">
        <v>861</v>
      </c>
      <c r="AJ186" s="35" t="s">
        <v>862</v>
      </c>
      <c r="AK186" s="36"/>
      <c r="AL186" s="4"/>
      <c r="AM186" s="4"/>
    </row>
    <row r="187" s="2" customFormat="1" ht="75" customHeight="1" spans="2:39">
      <c r="B187" s="41">
        <v>45</v>
      </c>
      <c r="C187" s="35" t="s">
        <v>78</v>
      </c>
      <c r="D187" s="35" t="s">
        <v>22</v>
      </c>
      <c r="E187" s="35" t="s">
        <v>668</v>
      </c>
      <c r="F187" s="41" t="s">
        <v>863</v>
      </c>
      <c r="G187" s="35" t="s">
        <v>864</v>
      </c>
      <c r="H187" s="35" t="s">
        <v>135</v>
      </c>
      <c r="I187" s="35" t="s">
        <v>467</v>
      </c>
      <c r="J187" s="36" t="s">
        <v>130</v>
      </c>
      <c r="K187" s="35" t="s">
        <v>135</v>
      </c>
      <c r="L187" s="35" t="s">
        <v>86</v>
      </c>
      <c r="M187" s="35" t="s">
        <v>136</v>
      </c>
      <c r="N187" s="36">
        <v>15319859777</v>
      </c>
      <c r="O187" s="36">
        <v>42</v>
      </c>
      <c r="P187" s="36">
        <v>42</v>
      </c>
      <c r="Q187" s="36">
        <v>42</v>
      </c>
      <c r="R187" s="36"/>
      <c r="S187" s="36"/>
      <c r="T187" s="36"/>
      <c r="U187" s="36"/>
      <c r="V187" s="36"/>
      <c r="W187" s="36"/>
      <c r="X187" s="36"/>
      <c r="Y187" s="35" t="s">
        <v>89</v>
      </c>
      <c r="Z187" s="35" t="s">
        <v>90</v>
      </c>
      <c r="AA187" s="35" t="s">
        <v>91</v>
      </c>
      <c r="AB187" s="35" t="s">
        <v>91</v>
      </c>
      <c r="AC187" s="35" t="s">
        <v>90</v>
      </c>
      <c r="AD187" s="35" t="s">
        <v>91</v>
      </c>
      <c r="AE187" s="36">
        <v>325</v>
      </c>
      <c r="AF187" s="36">
        <v>1075</v>
      </c>
      <c r="AG187" s="36">
        <v>49</v>
      </c>
      <c r="AH187" s="36">
        <v>127</v>
      </c>
      <c r="AI187" s="35" t="s">
        <v>286</v>
      </c>
      <c r="AJ187" s="35" t="s">
        <v>865</v>
      </c>
      <c r="AK187" s="36"/>
      <c r="AL187" s="4"/>
      <c r="AM187" s="4"/>
    </row>
    <row r="188" s="2" customFormat="1" ht="75" customHeight="1" spans="2:39">
      <c r="B188" s="41">
        <v>46</v>
      </c>
      <c r="C188" s="35" t="s">
        <v>78</v>
      </c>
      <c r="D188" s="35" t="s">
        <v>22</v>
      </c>
      <c r="E188" s="35" t="s">
        <v>668</v>
      </c>
      <c r="F188" s="41" t="s">
        <v>866</v>
      </c>
      <c r="G188" s="35" t="s">
        <v>867</v>
      </c>
      <c r="H188" s="35" t="s">
        <v>135</v>
      </c>
      <c r="I188" s="35" t="s">
        <v>868</v>
      </c>
      <c r="J188" s="36" t="s">
        <v>130</v>
      </c>
      <c r="K188" s="35" t="s">
        <v>135</v>
      </c>
      <c r="L188" s="35" t="s">
        <v>86</v>
      </c>
      <c r="M188" s="35" t="s">
        <v>136</v>
      </c>
      <c r="N188" s="36">
        <v>15319859777</v>
      </c>
      <c r="O188" s="36">
        <v>25</v>
      </c>
      <c r="P188" s="36">
        <v>25</v>
      </c>
      <c r="Q188" s="36">
        <v>25</v>
      </c>
      <c r="R188" s="36"/>
      <c r="S188" s="36"/>
      <c r="T188" s="36"/>
      <c r="U188" s="36"/>
      <c r="V188" s="36"/>
      <c r="W188" s="36"/>
      <c r="X188" s="36"/>
      <c r="Y188" s="35" t="s">
        <v>89</v>
      </c>
      <c r="Z188" s="35" t="s">
        <v>90</v>
      </c>
      <c r="AA188" s="35" t="s">
        <v>90</v>
      </c>
      <c r="AB188" s="35" t="s">
        <v>91</v>
      </c>
      <c r="AC188" s="35" t="s">
        <v>91</v>
      </c>
      <c r="AD188" s="35" t="s">
        <v>91</v>
      </c>
      <c r="AE188" s="36">
        <v>48</v>
      </c>
      <c r="AF188" s="36">
        <v>265</v>
      </c>
      <c r="AG188" s="36">
        <v>25</v>
      </c>
      <c r="AH188" s="36">
        <v>98</v>
      </c>
      <c r="AI188" s="35" t="s">
        <v>869</v>
      </c>
      <c r="AJ188" s="35" t="s">
        <v>870</v>
      </c>
      <c r="AK188" s="36"/>
      <c r="AL188" s="4"/>
      <c r="AM188" s="4"/>
    </row>
    <row r="189" s="2" customFormat="1" ht="75" customHeight="1" spans="2:39">
      <c r="B189" s="41">
        <v>47</v>
      </c>
      <c r="C189" s="35" t="s">
        <v>78</v>
      </c>
      <c r="D189" s="35" t="s">
        <v>22</v>
      </c>
      <c r="E189" s="35" t="s">
        <v>668</v>
      </c>
      <c r="F189" s="41" t="s">
        <v>871</v>
      </c>
      <c r="G189" s="35" t="s">
        <v>872</v>
      </c>
      <c r="H189" s="35" t="s">
        <v>135</v>
      </c>
      <c r="I189" s="35" t="s">
        <v>873</v>
      </c>
      <c r="J189" s="36" t="s">
        <v>130</v>
      </c>
      <c r="K189" s="35" t="s">
        <v>135</v>
      </c>
      <c r="L189" s="35" t="s">
        <v>86</v>
      </c>
      <c r="M189" s="35" t="s">
        <v>136</v>
      </c>
      <c r="N189" s="36">
        <v>15319859777</v>
      </c>
      <c r="O189" s="36">
        <v>20</v>
      </c>
      <c r="P189" s="36">
        <v>20</v>
      </c>
      <c r="Q189" s="36">
        <v>20</v>
      </c>
      <c r="R189" s="36"/>
      <c r="S189" s="36"/>
      <c r="T189" s="36"/>
      <c r="U189" s="36"/>
      <c r="V189" s="36"/>
      <c r="W189" s="36"/>
      <c r="X189" s="36"/>
      <c r="Y189" s="35" t="s">
        <v>89</v>
      </c>
      <c r="Z189" s="35" t="s">
        <v>90</v>
      </c>
      <c r="AA189" s="35" t="s">
        <v>91</v>
      </c>
      <c r="AB189" s="35" t="s">
        <v>90</v>
      </c>
      <c r="AC189" s="35" t="s">
        <v>90</v>
      </c>
      <c r="AD189" s="35" t="s">
        <v>91</v>
      </c>
      <c r="AE189" s="36">
        <v>216</v>
      </c>
      <c r="AF189" s="36">
        <v>718</v>
      </c>
      <c r="AG189" s="36">
        <v>42</v>
      </c>
      <c r="AH189" s="36">
        <v>120</v>
      </c>
      <c r="AI189" s="35" t="s">
        <v>874</v>
      </c>
      <c r="AJ189" s="35" t="s">
        <v>875</v>
      </c>
      <c r="AK189" s="36"/>
      <c r="AL189" s="4"/>
      <c r="AM189" s="4"/>
    </row>
    <row r="190" s="2" customFormat="1" ht="75" customHeight="1" spans="2:39">
      <c r="B190" s="41">
        <v>48</v>
      </c>
      <c r="C190" s="35" t="s">
        <v>78</v>
      </c>
      <c r="D190" s="35" t="s">
        <v>22</v>
      </c>
      <c r="E190" s="35" t="s">
        <v>668</v>
      </c>
      <c r="F190" s="41" t="s">
        <v>876</v>
      </c>
      <c r="G190" s="35" t="s">
        <v>877</v>
      </c>
      <c r="H190" s="35" t="s">
        <v>135</v>
      </c>
      <c r="I190" s="35" t="s">
        <v>868</v>
      </c>
      <c r="J190" s="36" t="s">
        <v>130</v>
      </c>
      <c r="K190" s="35" t="s">
        <v>135</v>
      </c>
      <c r="L190" s="35" t="s">
        <v>86</v>
      </c>
      <c r="M190" s="35" t="s">
        <v>136</v>
      </c>
      <c r="N190" s="36">
        <v>15319859777</v>
      </c>
      <c r="O190" s="36">
        <v>50</v>
      </c>
      <c r="P190" s="36">
        <v>50</v>
      </c>
      <c r="Q190" s="36">
        <v>50</v>
      </c>
      <c r="R190" s="36"/>
      <c r="S190" s="36"/>
      <c r="T190" s="36"/>
      <c r="U190" s="36"/>
      <c r="V190" s="36"/>
      <c r="W190" s="36"/>
      <c r="X190" s="36"/>
      <c r="Y190" s="35" t="s">
        <v>89</v>
      </c>
      <c r="Z190" s="35" t="s">
        <v>90</v>
      </c>
      <c r="AA190" s="35" t="s">
        <v>90</v>
      </c>
      <c r="AB190" s="35" t="s">
        <v>91</v>
      </c>
      <c r="AC190" s="35" t="s">
        <v>91</v>
      </c>
      <c r="AD190" s="35" t="s">
        <v>91</v>
      </c>
      <c r="AE190" s="36">
        <v>48</v>
      </c>
      <c r="AF190" s="36">
        <v>265</v>
      </c>
      <c r="AG190" s="36">
        <v>25</v>
      </c>
      <c r="AH190" s="36">
        <v>98</v>
      </c>
      <c r="AI190" s="35" t="s">
        <v>878</v>
      </c>
      <c r="AJ190" s="35" t="s">
        <v>870</v>
      </c>
      <c r="AK190" s="36"/>
      <c r="AL190" s="4"/>
      <c r="AM190" s="4"/>
    </row>
    <row r="191" s="2" customFormat="1" ht="75" customHeight="1" spans="2:39">
      <c r="B191" s="41">
        <v>49</v>
      </c>
      <c r="C191" s="35" t="s">
        <v>78</v>
      </c>
      <c r="D191" s="35" t="s">
        <v>22</v>
      </c>
      <c r="E191" s="35" t="s">
        <v>668</v>
      </c>
      <c r="F191" s="41" t="s">
        <v>879</v>
      </c>
      <c r="G191" s="35" t="s">
        <v>880</v>
      </c>
      <c r="H191" s="35" t="s">
        <v>135</v>
      </c>
      <c r="I191" s="35" t="s">
        <v>881</v>
      </c>
      <c r="J191" s="36" t="s">
        <v>130</v>
      </c>
      <c r="K191" s="35" t="s">
        <v>135</v>
      </c>
      <c r="L191" s="34" t="s">
        <v>86</v>
      </c>
      <c r="M191" s="35" t="s">
        <v>136</v>
      </c>
      <c r="N191" s="36">
        <v>15319859777</v>
      </c>
      <c r="O191" s="36">
        <v>25</v>
      </c>
      <c r="P191" s="36">
        <v>25</v>
      </c>
      <c r="Q191" s="36">
        <v>25</v>
      </c>
      <c r="R191" s="36"/>
      <c r="S191" s="36"/>
      <c r="T191" s="36"/>
      <c r="U191" s="36"/>
      <c r="V191" s="36"/>
      <c r="W191" s="36"/>
      <c r="X191" s="36"/>
      <c r="Y191" s="35" t="s">
        <v>89</v>
      </c>
      <c r="Z191" s="35" t="s">
        <v>90</v>
      </c>
      <c r="AA191" s="35" t="s">
        <v>91</v>
      </c>
      <c r="AB191" s="35" t="s">
        <v>91</v>
      </c>
      <c r="AC191" s="35" t="s">
        <v>91</v>
      </c>
      <c r="AD191" s="35" t="s">
        <v>91</v>
      </c>
      <c r="AE191" s="36">
        <v>35</v>
      </c>
      <c r="AF191" s="36">
        <v>132</v>
      </c>
      <c r="AG191" s="36">
        <v>22</v>
      </c>
      <c r="AH191" s="36">
        <v>79</v>
      </c>
      <c r="AI191" s="35" t="s">
        <v>816</v>
      </c>
      <c r="AJ191" s="35" t="s">
        <v>882</v>
      </c>
      <c r="AK191" s="36"/>
      <c r="AL191" s="4"/>
      <c r="AM191" s="4"/>
    </row>
    <row r="192" s="2" customFormat="1" ht="75" customHeight="1" spans="2:39">
      <c r="B192" s="41">
        <v>50</v>
      </c>
      <c r="C192" s="35" t="s">
        <v>78</v>
      </c>
      <c r="D192" s="35" t="s">
        <v>22</v>
      </c>
      <c r="E192" s="35" t="s">
        <v>668</v>
      </c>
      <c r="F192" s="41" t="s">
        <v>883</v>
      </c>
      <c r="G192" s="35" t="s">
        <v>884</v>
      </c>
      <c r="H192" s="35" t="s">
        <v>135</v>
      </c>
      <c r="I192" s="35" t="s">
        <v>885</v>
      </c>
      <c r="J192" s="36" t="s">
        <v>130</v>
      </c>
      <c r="K192" s="35" t="s">
        <v>135</v>
      </c>
      <c r="L192" s="34" t="s">
        <v>86</v>
      </c>
      <c r="M192" s="35" t="s">
        <v>136</v>
      </c>
      <c r="N192" s="36">
        <v>15319859777</v>
      </c>
      <c r="O192" s="36">
        <v>42</v>
      </c>
      <c r="P192" s="36">
        <v>42</v>
      </c>
      <c r="Q192" s="36">
        <v>42</v>
      </c>
      <c r="R192" s="36"/>
      <c r="S192" s="36"/>
      <c r="T192" s="36"/>
      <c r="U192" s="36"/>
      <c r="V192" s="36"/>
      <c r="W192" s="36"/>
      <c r="X192" s="36"/>
      <c r="Y192" s="35" t="s">
        <v>89</v>
      </c>
      <c r="Z192" s="35" t="s">
        <v>90</v>
      </c>
      <c r="AA192" s="35" t="s">
        <v>90</v>
      </c>
      <c r="AB192" s="35" t="s">
        <v>91</v>
      </c>
      <c r="AC192" s="35" t="s">
        <v>90</v>
      </c>
      <c r="AD192" s="35" t="s">
        <v>91</v>
      </c>
      <c r="AE192" s="36">
        <v>36</v>
      </c>
      <c r="AF192" s="36">
        <v>124</v>
      </c>
      <c r="AG192" s="36">
        <v>21</v>
      </c>
      <c r="AH192" s="36">
        <v>39</v>
      </c>
      <c r="AI192" s="35" t="s">
        <v>844</v>
      </c>
      <c r="AJ192" s="35" t="s">
        <v>886</v>
      </c>
      <c r="AK192" s="36"/>
      <c r="AL192" s="4"/>
      <c r="AM192" s="4"/>
    </row>
    <row r="193" s="2" customFormat="1" ht="75" customHeight="1" spans="2:39">
      <c r="B193" s="41">
        <v>51</v>
      </c>
      <c r="C193" s="35" t="s">
        <v>78</v>
      </c>
      <c r="D193" s="35" t="s">
        <v>22</v>
      </c>
      <c r="E193" s="35" t="s">
        <v>668</v>
      </c>
      <c r="F193" s="41" t="s">
        <v>887</v>
      </c>
      <c r="G193" s="35" t="s">
        <v>888</v>
      </c>
      <c r="H193" s="35" t="s">
        <v>135</v>
      </c>
      <c r="I193" s="35" t="s">
        <v>889</v>
      </c>
      <c r="J193" s="36" t="s">
        <v>130</v>
      </c>
      <c r="K193" s="35" t="s">
        <v>135</v>
      </c>
      <c r="L193" s="35" t="s">
        <v>86</v>
      </c>
      <c r="M193" s="35" t="s">
        <v>136</v>
      </c>
      <c r="N193" s="36">
        <v>15319859777</v>
      </c>
      <c r="O193" s="36">
        <v>70</v>
      </c>
      <c r="P193" s="36">
        <v>70</v>
      </c>
      <c r="Q193" s="36">
        <v>70</v>
      </c>
      <c r="R193" s="36"/>
      <c r="S193" s="36"/>
      <c r="T193" s="36"/>
      <c r="U193" s="36"/>
      <c r="V193" s="36"/>
      <c r="W193" s="36"/>
      <c r="X193" s="36"/>
      <c r="Y193" s="35" t="s">
        <v>89</v>
      </c>
      <c r="Z193" s="35" t="s">
        <v>90</v>
      </c>
      <c r="AA193" s="35" t="s">
        <v>90</v>
      </c>
      <c r="AB193" s="35" t="s">
        <v>90</v>
      </c>
      <c r="AC193" s="35" t="s">
        <v>91</v>
      </c>
      <c r="AD193" s="36"/>
      <c r="AE193" s="36">
        <v>117</v>
      </c>
      <c r="AF193" s="36">
        <v>434</v>
      </c>
      <c r="AG193" s="36">
        <v>44</v>
      </c>
      <c r="AH193" s="36">
        <v>175</v>
      </c>
      <c r="AI193" s="35" t="s">
        <v>890</v>
      </c>
      <c r="AJ193" s="35" t="s">
        <v>891</v>
      </c>
      <c r="AK193" s="36"/>
      <c r="AL193" s="4"/>
      <c r="AM193" s="4"/>
    </row>
    <row r="194" s="2" customFormat="1" ht="75" customHeight="1" spans="2:39">
      <c r="B194" s="41">
        <v>52</v>
      </c>
      <c r="C194" s="35" t="s">
        <v>78</v>
      </c>
      <c r="D194" s="35" t="s">
        <v>22</v>
      </c>
      <c r="E194" s="35" t="s">
        <v>668</v>
      </c>
      <c r="F194" s="41" t="s">
        <v>892</v>
      </c>
      <c r="G194" s="35" t="s">
        <v>893</v>
      </c>
      <c r="H194" s="35" t="s">
        <v>187</v>
      </c>
      <c r="I194" s="35" t="s">
        <v>894</v>
      </c>
      <c r="J194" s="36" t="s">
        <v>130</v>
      </c>
      <c r="K194" s="35" t="s">
        <v>187</v>
      </c>
      <c r="L194" s="35" t="s">
        <v>86</v>
      </c>
      <c r="M194" s="35" t="s">
        <v>188</v>
      </c>
      <c r="N194" s="36">
        <v>15809151991</v>
      </c>
      <c r="O194" s="36">
        <v>50</v>
      </c>
      <c r="P194" s="36">
        <v>50</v>
      </c>
      <c r="Q194" s="36">
        <v>50</v>
      </c>
      <c r="R194" s="36"/>
      <c r="S194" s="36"/>
      <c r="T194" s="36"/>
      <c r="U194" s="36"/>
      <c r="V194" s="36"/>
      <c r="W194" s="36"/>
      <c r="X194" s="36"/>
      <c r="Y194" s="35" t="s">
        <v>89</v>
      </c>
      <c r="Z194" s="35" t="s">
        <v>90</v>
      </c>
      <c r="AA194" s="35" t="s">
        <v>91</v>
      </c>
      <c r="AB194" s="35" t="s">
        <v>91</v>
      </c>
      <c r="AC194" s="35" t="s">
        <v>91</v>
      </c>
      <c r="AD194" s="35" t="s">
        <v>91</v>
      </c>
      <c r="AE194" s="36">
        <v>58</v>
      </c>
      <c r="AF194" s="36">
        <v>261</v>
      </c>
      <c r="AG194" s="36">
        <v>14</v>
      </c>
      <c r="AH194" s="36">
        <v>45</v>
      </c>
      <c r="AI194" s="35" t="s">
        <v>895</v>
      </c>
      <c r="AJ194" s="35" t="s">
        <v>896</v>
      </c>
      <c r="AK194" s="36"/>
      <c r="AL194" s="4"/>
      <c r="AM194" s="4"/>
    </row>
    <row r="195" s="2" customFormat="1" ht="75" customHeight="1" spans="2:39">
      <c r="B195" s="41">
        <v>53</v>
      </c>
      <c r="C195" s="35" t="s">
        <v>78</v>
      </c>
      <c r="D195" s="35" t="s">
        <v>22</v>
      </c>
      <c r="E195" s="35" t="s">
        <v>668</v>
      </c>
      <c r="F195" s="41" t="s">
        <v>897</v>
      </c>
      <c r="G195" s="35" t="s">
        <v>898</v>
      </c>
      <c r="H195" s="35" t="s">
        <v>187</v>
      </c>
      <c r="I195" s="35" t="s">
        <v>899</v>
      </c>
      <c r="J195" s="36" t="s">
        <v>130</v>
      </c>
      <c r="K195" s="35" t="s">
        <v>187</v>
      </c>
      <c r="L195" s="35" t="s">
        <v>86</v>
      </c>
      <c r="M195" s="35" t="s">
        <v>188</v>
      </c>
      <c r="N195" s="36">
        <v>15809151991</v>
      </c>
      <c r="O195" s="36">
        <v>20</v>
      </c>
      <c r="P195" s="36">
        <v>20</v>
      </c>
      <c r="Q195" s="36">
        <v>20</v>
      </c>
      <c r="R195" s="36"/>
      <c r="S195" s="36"/>
      <c r="T195" s="36"/>
      <c r="U195" s="36"/>
      <c r="V195" s="36"/>
      <c r="W195" s="36"/>
      <c r="X195" s="36"/>
      <c r="Y195" s="35" t="s">
        <v>89</v>
      </c>
      <c r="Z195" s="35" t="s">
        <v>90</v>
      </c>
      <c r="AA195" s="35" t="s">
        <v>91</v>
      </c>
      <c r="AB195" s="35" t="s">
        <v>91</v>
      </c>
      <c r="AC195" s="35" t="s">
        <v>91</v>
      </c>
      <c r="AD195" s="35" t="s">
        <v>91</v>
      </c>
      <c r="AE195" s="36">
        <v>57</v>
      </c>
      <c r="AF195" s="36">
        <v>256</v>
      </c>
      <c r="AG195" s="36">
        <v>22</v>
      </c>
      <c r="AH195" s="36">
        <v>97</v>
      </c>
      <c r="AI195" s="35" t="s">
        <v>895</v>
      </c>
      <c r="AJ195" s="35" t="s">
        <v>900</v>
      </c>
      <c r="AK195" s="36"/>
      <c r="AL195" s="4"/>
      <c r="AM195" s="4"/>
    </row>
    <row r="196" s="2" customFormat="1" ht="75" customHeight="1" spans="2:39">
      <c r="B196" s="41">
        <v>54</v>
      </c>
      <c r="C196" s="35" t="s">
        <v>78</v>
      </c>
      <c r="D196" s="35" t="s">
        <v>22</v>
      </c>
      <c r="E196" s="35" t="s">
        <v>668</v>
      </c>
      <c r="F196" s="41" t="s">
        <v>901</v>
      </c>
      <c r="G196" s="35" t="s">
        <v>902</v>
      </c>
      <c r="H196" s="35" t="s">
        <v>187</v>
      </c>
      <c r="I196" s="35" t="s">
        <v>903</v>
      </c>
      <c r="J196" s="36" t="s">
        <v>130</v>
      </c>
      <c r="K196" s="35" t="s">
        <v>187</v>
      </c>
      <c r="L196" s="35" t="s">
        <v>86</v>
      </c>
      <c r="M196" s="35" t="s">
        <v>188</v>
      </c>
      <c r="N196" s="36">
        <v>15809151991</v>
      </c>
      <c r="O196" s="36">
        <v>25</v>
      </c>
      <c r="P196" s="36">
        <v>25</v>
      </c>
      <c r="Q196" s="36">
        <v>25</v>
      </c>
      <c r="R196" s="36"/>
      <c r="S196" s="36"/>
      <c r="T196" s="36"/>
      <c r="U196" s="36"/>
      <c r="V196" s="36"/>
      <c r="W196" s="36"/>
      <c r="X196" s="36"/>
      <c r="Y196" s="34" t="s">
        <v>89</v>
      </c>
      <c r="Z196" s="35" t="s">
        <v>90</v>
      </c>
      <c r="AA196" s="35" t="s">
        <v>91</v>
      </c>
      <c r="AB196" s="35" t="s">
        <v>91</v>
      </c>
      <c r="AC196" s="35" t="s">
        <v>91</v>
      </c>
      <c r="AD196" s="35" t="s">
        <v>91</v>
      </c>
      <c r="AE196" s="36">
        <v>20</v>
      </c>
      <c r="AF196" s="36">
        <v>62</v>
      </c>
      <c r="AG196" s="36">
        <v>8</v>
      </c>
      <c r="AH196" s="36">
        <v>26</v>
      </c>
      <c r="AI196" s="35" t="s">
        <v>904</v>
      </c>
      <c r="AJ196" s="35" t="s">
        <v>905</v>
      </c>
      <c r="AK196" s="36"/>
      <c r="AL196" s="4"/>
      <c r="AM196" s="4"/>
    </row>
    <row r="197" s="2" customFormat="1" ht="138" customHeight="1" spans="2:39">
      <c r="B197" s="41">
        <v>55</v>
      </c>
      <c r="C197" s="35" t="s">
        <v>78</v>
      </c>
      <c r="D197" s="35" t="s">
        <v>22</v>
      </c>
      <c r="E197" s="35" t="s">
        <v>668</v>
      </c>
      <c r="F197" s="41" t="s">
        <v>906</v>
      </c>
      <c r="G197" s="35" t="s">
        <v>907</v>
      </c>
      <c r="H197" s="35" t="s">
        <v>228</v>
      </c>
      <c r="I197" s="35" t="s">
        <v>83</v>
      </c>
      <c r="J197" s="36" t="s">
        <v>130</v>
      </c>
      <c r="K197" s="35" t="s">
        <v>228</v>
      </c>
      <c r="L197" s="35" t="s">
        <v>86</v>
      </c>
      <c r="M197" s="35" t="s">
        <v>229</v>
      </c>
      <c r="N197" s="36">
        <v>13488209070</v>
      </c>
      <c r="O197" s="36">
        <v>132</v>
      </c>
      <c r="P197" s="36">
        <v>132</v>
      </c>
      <c r="Q197" s="36">
        <v>132</v>
      </c>
      <c r="R197" s="36"/>
      <c r="S197" s="36"/>
      <c r="T197" s="36"/>
      <c r="U197" s="36"/>
      <c r="V197" s="36"/>
      <c r="W197" s="36"/>
      <c r="X197" s="36"/>
      <c r="Y197" s="35" t="s">
        <v>89</v>
      </c>
      <c r="Z197" s="35" t="s">
        <v>90</v>
      </c>
      <c r="AA197" s="35" t="s">
        <v>90</v>
      </c>
      <c r="AB197" s="35" t="s">
        <v>91</v>
      </c>
      <c r="AC197" s="35" t="s">
        <v>91</v>
      </c>
      <c r="AD197" s="35" t="s">
        <v>91</v>
      </c>
      <c r="AE197" s="36">
        <v>470</v>
      </c>
      <c r="AF197" s="36">
        <v>1598</v>
      </c>
      <c r="AG197" s="36">
        <v>120</v>
      </c>
      <c r="AH197" s="36">
        <v>500</v>
      </c>
      <c r="AI197" s="35" t="s">
        <v>908</v>
      </c>
      <c r="AJ197" s="35" t="s">
        <v>909</v>
      </c>
      <c r="AK197" s="36"/>
      <c r="AL197" s="4"/>
      <c r="AM197" s="4"/>
    </row>
    <row r="198" s="2" customFormat="1" ht="122" customHeight="1" spans="2:39">
      <c r="B198" s="41">
        <v>56</v>
      </c>
      <c r="C198" s="35" t="s">
        <v>78</v>
      </c>
      <c r="D198" s="35" t="s">
        <v>22</v>
      </c>
      <c r="E198" s="35" t="s">
        <v>668</v>
      </c>
      <c r="F198" s="41" t="s">
        <v>910</v>
      </c>
      <c r="G198" s="35" t="s">
        <v>911</v>
      </c>
      <c r="H198" s="35" t="s">
        <v>228</v>
      </c>
      <c r="I198" s="35" t="s">
        <v>83</v>
      </c>
      <c r="J198" s="36" t="s">
        <v>130</v>
      </c>
      <c r="K198" s="35" t="s">
        <v>228</v>
      </c>
      <c r="L198" s="35" t="s">
        <v>86</v>
      </c>
      <c r="M198" s="35" t="s">
        <v>229</v>
      </c>
      <c r="N198" s="36">
        <v>13488209070</v>
      </c>
      <c r="O198" s="36">
        <v>119.7</v>
      </c>
      <c r="P198" s="36">
        <v>119.7</v>
      </c>
      <c r="Q198" s="36">
        <v>119.7</v>
      </c>
      <c r="R198" s="36"/>
      <c r="S198" s="36"/>
      <c r="T198" s="36"/>
      <c r="U198" s="36"/>
      <c r="V198" s="36"/>
      <c r="W198" s="36"/>
      <c r="X198" s="36"/>
      <c r="Y198" s="35" t="s">
        <v>89</v>
      </c>
      <c r="Z198" s="35" t="s">
        <v>90</v>
      </c>
      <c r="AA198" s="35" t="s">
        <v>90</v>
      </c>
      <c r="AB198" s="35" t="s">
        <v>91</v>
      </c>
      <c r="AC198" s="35" t="s">
        <v>91</v>
      </c>
      <c r="AD198" s="35" t="s">
        <v>91</v>
      </c>
      <c r="AE198" s="36">
        <v>390</v>
      </c>
      <c r="AF198" s="36">
        <v>1521</v>
      </c>
      <c r="AG198" s="36">
        <v>80</v>
      </c>
      <c r="AH198" s="36">
        <v>290</v>
      </c>
      <c r="AI198" s="35" t="s">
        <v>908</v>
      </c>
      <c r="AJ198" s="35" t="s">
        <v>912</v>
      </c>
      <c r="AK198" s="36"/>
      <c r="AL198" s="4"/>
      <c r="AM198" s="4"/>
    </row>
    <row r="199" s="2" customFormat="1" ht="75" customHeight="1" spans="2:39">
      <c r="B199" s="41">
        <v>57</v>
      </c>
      <c r="C199" s="35" t="s">
        <v>78</v>
      </c>
      <c r="D199" s="35" t="s">
        <v>22</v>
      </c>
      <c r="E199" s="35" t="s">
        <v>668</v>
      </c>
      <c r="F199" s="41" t="s">
        <v>913</v>
      </c>
      <c r="G199" s="35" t="s">
        <v>914</v>
      </c>
      <c r="H199" s="35" t="s">
        <v>216</v>
      </c>
      <c r="I199" s="35" t="s">
        <v>915</v>
      </c>
      <c r="J199" s="36" t="s">
        <v>130</v>
      </c>
      <c r="K199" s="35" t="s">
        <v>216</v>
      </c>
      <c r="L199" s="35" t="s">
        <v>86</v>
      </c>
      <c r="M199" s="35" t="s">
        <v>217</v>
      </c>
      <c r="N199" s="36">
        <v>13571458732</v>
      </c>
      <c r="O199" s="36">
        <v>30</v>
      </c>
      <c r="P199" s="36">
        <v>30</v>
      </c>
      <c r="Q199" s="36">
        <v>30</v>
      </c>
      <c r="R199" s="36"/>
      <c r="S199" s="36"/>
      <c r="T199" s="36"/>
      <c r="U199" s="36"/>
      <c r="V199" s="36"/>
      <c r="W199" s="36"/>
      <c r="X199" s="36"/>
      <c r="Y199" s="35" t="s">
        <v>89</v>
      </c>
      <c r="Z199" s="35" t="s">
        <v>90</v>
      </c>
      <c r="AA199" s="35" t="s">
        <v>91</v>
      </c>
      <c r="AB199" s="35" t="s">
        <v>91</v>
      </c>
      <c r="AC199" s="35" t="s">
        <v>91</v>
      </c>
      <c r="AD199" s="35" t="s">
        <v>91</v>
      </c>
      <c r="AE199" s="36">
        <v>120</v>
      </c>
      <c r="AF199" s="36">
        <v>340</v>
      </c>
      <c r="AG199" s="36">
        <v>19</v>
      </c>
      <c r="AH199" s="36">
        <v>35</v>
      </c>
      <c r="AI199" s="35" t="s">
        <v>916</v>
      </c>
      <c r="AJ199" s="35" t="s">
        <v>917</v>
      </c>
      <c r="AK199" s="36"/>
      <c r="AL199" s="4"/>
      <c r="AM199" s="4"/>
    </row>
    <row r="200" s="2" customFormat="1" ht="75" customHeight="1" spans="2:39">
      <c r="B200" s="41">
        <v>58</v>
      </c>
      <c r="C200" s="35" t="s">
        <v>78</v>
      </c>
      <c r="D200" s="35" t="s">
        <v>22</v>
      </c>
      <c r="E200" s="35" t="s">
        <v>668</v>
      </c>
      <c r="F200" s="41" t="s">
        <v>918</v>
      </c>
      <c r="G200" s="35" t="s">
        <v>919</v>
      </c>
      <c r="H200" s="35" t="s">
        <v>216</v>
      </c>
      <c r="I200" s="35" t="s">
        <v>915</v>
      </c>
      <c r="J200" s="36" t="s">
        <v>130</v>
      </c>
      <c r="K200" s="35" t="s">
        <v>216</v>
      </c>
      <c r="L200" s="35" t="s">
        <v>86</v>
      </c>
      <c r="M200" s="35" t="s">
        <v>217</v>
      </c>
      <c r="N200" s="36">
        <v>13571458732</v>
      </c>
      <c r="O200" s="36">
        <v>50</v>
      </c>
      <c r="P200" s="36">
        <v>50</v>
      </c>
      <c r="Q200" s="36">
        <v>50</v>
      </c>
      <c r="R200" s="36"/>
      <c r="S200" s="36"/>
      <c r="T200" s="36"/>
      <c r="U200" s="36"/>
      <c r="V200" s="36"/>
      <c r="W200" s="36"/>
      <c r="X200" s="36"/>
      <c r="Y200" s="35" t="s">
        <v>89</v>
      </c>
      <c r="Z200" s="35" t="s">
        <v>90</v>
      </c>
      <c r="AA200" s="35" t="s">
        <v>91</v>
      </c>
      <c r="AB200" s="35" t="s">
        <v>91</v>
      </c>
      <c r="AC200" s="35" t="s">
        <v>91</v>
      </c>
      <c r="AD200" s="35" t="s">
        <v>91</v>
      </c>
      <c r="AE200" s="36">
        <v>277</v>
      </c>
      <c r="AF200" s="36">
        <v>739</v>
      </c>
      <c r="AG200" s="36">
        <v>47</v>
      </c>
      <c r="AH200" s="36">
        <v>139</v>
      </c>
      <c r="AI200" s="35" t="s">
        <v>479</v>
      </c>
      <c r="AJ200" s="35" t="s">
        <v>920</v>
      </c>
      <c r="AK200" s="36"/>
      <c r="AL200" s="4"/>
      <c r="AM200" s="4"/>
    </row>
    <row r="201" s="2" customFormat="1" ht="75" customHeight="1" spans="2:39">
      <c r="B201" s="41">
        <v>59</v>
      </c>
      <c r="C201" s="35" t="s">
        <v>78</v>
      </c>
      <c r="D201" s="35" t="s">
        <v>22</v>
      </c>
      <c r="E201" s="35" t="s">
        <v>668</v>
      </c>
      <c r="F201" s="41" t="s">
        <v>921</v>
      </c>
      <c r="G201" s="35" t="s">
        <v>922</v>
      </c>
      <c r="H201" s="35" t="s">
        <v>216</v>
      </c>
      <c r="I201" s="35" t="s">
        <v>923</v>
      </c>
      <c r="J201" s="36" t="s">
        <v>130</v>
      </c>
      <c r="K201" s="35" t="s">
        <v>216</v>
      </c>
      <c r="L201" s="35" t="s">
        <v>86</v>
      </c>
      <c r="M201" s="35" t="s">
        <v>217</v>
      </c>
      <c r="N201" s="36">
        <v>13571458732</v>
      </c>
      <c r="O201" s="36">
        <v>80</v>
      </c>
      <c r="P201" s="36">
        <v>80</v>
      </c>
      <c r="Q201" s="36">
        <v>80</v>
      </c>
      <c r="R201" s="36"/>
      <c r="S201" s="36"/>
      <c r="T201" s="36"/>
      <c r="U201" s="36"/>
      <c r="V201" s="36"/>
      <c r="W201" s="36"/>
      <c r="X201" s="36"/>
      <c r="Y201" s="35" t="s">
        <v>89</v>
      </c>
      <c r="Z201" s="35" t="s">
        <v>169</v>
      </c>
      <c r="AA201" s="35" t="s">
        <v>169</v>
      </c>
      <c r="AB201" s="35" t="s">
        <v>91</v>
      </c>
      <c r="AC201" s="35" t="s">
        <v>91</v>
      </c>
      <c r="AD201" s="35" t="s">
        <v>91</v>
      </c>
      <c r="AE201" s="36">
        <v>340</v>
      </c>
      <c r="AF201" s="36">
        <v>1289</v>
      </c>
      <c r="AG201" s="36">
        <v>86</v>
      </c>
      <c r="AH201" s="36">
        <v>293</v>
      </c>
      <c r="AI201" s="35" t="s">
        <v>479</v>
      </c>
      <c r="AJ201" s="46" t="s">
        <v>924</v>
      </c>
      <c r="AK201" s="60" t="s">
        <v>350</v>
      </c>
      <c r="AL201" s="4"/>
      <c r="AM201" s="4"/>
    </row>
    <row r="202" s="2" customFormat="1" ht="75" customHeight="1" spans="2:39">
      <c r="B202" s="41">
        <v>60</v>
      </c>
      <c r="C202" s="35" t="s">
        <v>78</v>
      </c>
      <c r="D202" s="35" t="s">
        <v>22</v>
      </c>
      <c r="E202" s="35" t="s">
        <v>668</v>
      </c>
      <c r="F202" s="41" t="s">
        <v>925</v>
      </c>
      <c r="G202" s="35" t="s">
        <v>926</v>
      </c>
      <c r="H202" s="35" t="s">
        <v>216</v>
      </c>
      <c r="I202" s="35" t="s">
        <v>927</v>
      </c>
      <c r="J202" s="36" t="s">
        <v>130</v>
      </c>
      <c r="K202" s="35" t="s">
        <v>216</v>
      </c>
      <c r="L202" s="35" t="s">
        <v>86</v>
      </c>
      <c r="M202" s="35" t="s">
        <v>217</v>
      </c>
      <c r="N202" s="36">
        <v>13571458732</v>
      </c>
      <c r="O202" s="36">
        <v>45</v>
      </c>
      <c r="P202" s="36">
        <v>45</v>
      </c>
      <c r="Q202" s="36">
        <v>45</v>
      </c>
      <c r="R202" s="36"/>
      <c r="S202" s="36"/>
      <c r="T202" s="36"/>
      <c r="U202" s="36"/>
      <c r="V202" s="36"/>
      <c r="W202" s="36"/>
      <c r="X202" s="36"/>
      <c r="Y202" s="35" t="s">
        <v>89</v>
      </c>
      <c r="Z202" s="35" t="s">
        <v>90</v>
      </c>
      <c r="AA202" s="35" t="s">
        <v>91</v>
      </c>
      <c r="AB202" s="35" t="s">
        <v>91</v>
      </c>
      <c r="AC202" s="35" t="s">
        <v>91</v>
      </c>
      <c r="AD202" s="35" t="s">
        <v>91</v>
      </c>
      <c r="AE202" s="36">
        <v>156</v>
      </c>
      <c r="AF202" s="36">
        <v>308</v>
      </c>
      <c r="AG202" s="36">
        <v>32</v>
      </c>
      <c r="AH202" s="36">
        <v>84</v>
      </c>
      <c r="AI202" s="35" t="s">
        <v>916</v>
      </c>
      <c r="AJ202" s="46" t="s">
        <v>928</v>
      </c>
      <c r="AK202" s="69" t="s">
        <v>929</v>
      </c>
      <c r="AL202" s="4"/>
      <c r="AM202" s="4"/>
    </row>
    <row r="203" s="2" customFormat="1" ht="75" customHeight="1" spans="2:39">
      <c r="B203" s="41">
        <v>61</v>
      </c>
      <c r="C203" s="35" t="s">
        <v>78</v>
      </c>
      <c r="D203" s="35" t="s">
        <v>22</v>
      </c>
      <c r="E203" s="35" t="s">
        <v>668</v>
      </c>
      <c r="F203" s="41" t="s">
        <v>930</v>
      </c>
      <c r="G203" s="35" t="s">
        <v>931</v>
      </c>
      <c r="H203" s="35" t="s">
        <v>216</v>
      </c>
      <c r="I203" s="35" t="s">
        <v>932</v>
      </c>
      <c r="J203" s="36" t="s">
        <v>130</v>
      </c>
      <c r="K203" s="35" t="s">
        <v>216</v>
      </c>
      <c r="L203" s="35" t="s">
        <v>86</v>
      </c>
      <c r="M203" s="35" t="s">
        <v>217</v>
      </c>
      <c r="N203" s="36">
        <v>13571458732</v>
      </c>
      <c r="O203" s="36">
        <v>10</v>
      </c>
      <c r="P203" s="36">
        <v>10</v>
      </c>
      <c r="Q203" s="36">
        <v>10</v>
      </c>
      <c r="R203" s="36"/>
      <c r="S203" s="36"/>
      <c r="T203" s="36"/>
      <c r="U203" s="36"/>
      <c r="V203" s="36"/>
      <c r="W203" s="36"/>
      <c r="X203" s="36"/>
      <c r="Y203" s="35" t="s">
        <v>89</v>
      </c>
      <c r="Z203" s="35" t="s">
        <v>90</v>
      </c>
      <c r="AA203" s="35" t="s">
        <v>90</v>
      </c>
      <c r="AB203" s="35" t="s">
        <v>91</v>
      </c>
      <c r="AC203" s="35" t="s">
        <v>91</v>
      </c>
      <c r="AD203" s="35" t="s">
        <v>91</v>
      </c>
      <c r="AE203" s="36">
        <v>120</v>
      </c>
      <c r="AF203" s="36">
        <v>310</v>
      </c>
      <c r="AG203" s="36">
        <v>49</v>
      </c>
      <c r="AH203" s="36">
        <v>145</v>
      </c>
      <c r="AI203" s="35" t="s">
        <v>933</v>
      </c>
      <c r="AJ203" s="46" t="s">
        <v>934</v>
      </c>
      <c r="AK203" s="69" t="s">
        <v>350</v>
      </c>
      <c r="AL203" s="4"/>
      <c r="AM203" s="4"/>
    </row>
    <row r="204" s="2" customFormat="1" ht="75" customHeight="1" spans="2:39">
      <c r="B204" s="41">
        <v>62</v>
      </c>
      <c r="C204" s="35" t="s">
        <v>78</v>
      </c>
      <c r="D204" s="35" t="s">
        <v>22</v>
      </c>
      <c r="E204" s="35" t="s">
        <v>668</v>
      </c>
      <c r="F204" s="41" t="s">
        <v>935</v>
      </c>
      <c r="G204" s="35" t="s">
        <v>936</v>
      </c>
      <c r="H204" s="35" t="s">
        <v>216</v>
      </c>
      <c r="I204" s="35" t="s">
        <v>927</v>
      </c>
      <c r="J204" s="36" t="s">
        <v>130</v>
      </c>
      <c r="K204" s="35" t="s">
        <v>216</v>
      </c>
      <c r="L204" s="35" t="s">
        <v>86</v>
      </c>
      <c r="M204" s="35" t="s">
        <v>217</v>
      </c>
      <c r="N204" s="36">
        <v>13571458732</v>
      </c>
      <c r="O204" s="36">
        <v>15</v>
      </c>
      <c r="P204" s="36">
        <v>15</v>
      </c>
      <c r="Q204" s="36">
        <v>15</v>
      </c>
      <c r="R204" s="36"/>
      <c r="S204" s="36"/>
      <c r="T204" s="36"/>
      <c r="U204" s="36"/>
      <c r="V204" s="36"/>
      <c r="W204" s="36"/>
      <c r="X204" s="36"/>
      <c r="Y204" s="35" t="s">
        <v>89</v>
      </c>
      <c r="Z204" s="35" t="s">
        <v>90</v>
      </c>
      <c r="AA204" s="35" t="s">
        <v>91</v>
      </c>
      <c r="AB204" s="35" t="s">
        <v>91</v>
      </c>
      <c r="AC204" s="35" t="s">
        <v>91</v>
      </c>
      <c r="AD204" s="35" t="s">
        <v>91</v>
      </c>
      <c r="AE204" s="36">
        <v>242</v>
      </c>
      <c r="AF204" s="36">
        <v>440</v>
      </c>
      <c r="AG204" s="36">
        <v>30</v>
      </c>
      <c r="AH204" s="36">
        <v>75</v>
      </c>
      <c r="AI204" s="35" t="s">
        <v>916</v>
      </c>
      <c r="AJ204" s="46" t="s">
        <v>937</v>
      </c>
      <c r="AK204" s="69" t="s">
        <v>929</v>
      </c>
      <c r="AL204" s="4"/>
      <c r="AM204" s="4"/>
    </row>
    <row r="205" s="2" customFormat="1" ht="75" customHeight="1" spans="2:39">
      <c r="B205" s="41">
        <v>63</v>
      </c>
      <c r="C205" s="35" t="s">
        <v>78</v>
      </c>
      <c r="D205" s="35" t="s">
        <v>22</v>
      </c>
      <c r="E205" s="35" t="s">
        <v>668</v>
      </c>
      <c r="F205" s="41" t="s">
        <v>938</v>
      </c>
      <c r="G205" s="35" t="s">
        <v>939</v>
      </c>
      <c r="H205" s="35" t="s">
        <v>216</v>
      </c>
      <c r="I205" s="35" t="s">
        <v>927</v>
      </c>
      <c r="J205" s="36" t="s">
        <v>130</v>
      </c>
      <c r="K205" s="35" t="s">
        <v>216</v>
      </c>
      <c r="L205" s="35" t="s">
        <v>86</v>
      </c>
      <c r="M205" s="35" t="s">
        <v>217</v>
      </c>
      <c r="N205" s="36">
        <v>13571458732</v>
      </c>
      <c r="O205" s="36">
        <v>19</v>
      </c>
      <c r="P205" s="36">
        <v>19</v>
      </c>
      <c r="Q205" s="36">
        <v>19</v>
      </c>
      <c r="R205" s="36"/>
      <c r="S205" s="36"/>
      <c r="T205" s="36"/>
      <c r="U205" s="36"/>
      <c r="V205" s="36"/>
      <c r="W205" s="36"/>
      <c r="X205" s="36"/>
      <c r="Y205" s="35" t="s">
        <v>89</v>
      </c>
      <c r="Z205" s="35" t="s">
        <v>90</v>
      </c>
      <c r="AA205" s="35" t="s">
        <v>91</v>
      </c>
      <c r="AB205" s="35" t="s">
        <v>91</v>
      </c>
      <c r="AC205" s="35" t="s">
        <v>91</v>
      </c>
      <c r="AD205" s="35" t="s">
        <v>91</v>
      </c>
      <c r="AE205" s="36">
        <v>267</v>
      </c>
      <c r="AF205" s="36">
        <v>485</v>
      </c>
      <c r="AG205" s="36">
        <v>28</v>
      </c>
      <c r="AH205" s="36">
        <v>44</v>
      </c>
      <c r="AI205" s="35" t="s">
        <v>916</v>
      </c>
      <c r="AJ205" s="46" t="s">
        <v>940</v>
      </c>
      <c r="AK205" s="61" t="s">
        <v>929</v>
      </c>
      <c r="AL205" s="4"/>
      <c r="AM205" s="4"/>
    </row>
    <row r="206" s="2" customFormat="1" ht="75" customHeight="1" spans="2:39">
      <c r="B206" s="41">
        <v>64</v>
      </c>
      <c r="C206" s="35" t="s">
        <v>78</v>
      </c>
      <c r="D206" s="35" t="s">
        <v>22</v>
      </c>
      <c r="E206" s="35" t="s">
        <v>668</v>
      </c>
      <c r="F206" s="41" t="s">
        <v>941</v>
      </c>
      <c r="G206" s="35" t="s">
        <v>942</v>
      </c>
      <c r="H206" s="35" t="s">
        <v>216</v>
      </c>
      <c r="I206" s="35" t="s">
        <v>483</v>
      </c>
      <c r="J206" s="36" t="s">
        <v>130</v>
      </c>
      <c r="K206" s="35" t="s">
        <v>216</v>
      </c>
      <c r="L206" s="35" t="s">
        <v>86</v>
      </c>
      <c r="M206" s="35" t="s">
        <v>217</v>
      </c>
      <c r="N206" s="36">
        <v>13571458732</v>
      </c>
      <c r="O206" s="36">
        <v>25</v>
      </c>
      <c r="P206" s="36">
        <v>25</v>
      </c>
      <c r="Q206" s="36">
        <v>25</v>
      </c>
      <c r="R206" s="36"/>
      <c r="S206" s="36"/>
      <c r="T206" s="36"/>
      <c r="U206" s="36"/>
      <c r="V206" s="36"/>
      <c r="W206" s="36"/>
      <c r="X206" s="36"/>
      <c r="Y206" s="35" t="s">
        <v>89</v>
      </c>
      <c r="Z206" s="35" t="s">
        <v>169</v>
      </c>
      <c r="AA206" s="35" t="s">
        <v>91</v>
      </c>
      <c r="AB206" s="35" t="s">
        <v>91</v>
      </c>
      <c r="AC206" s="35" t="s">
        <v>91</v>
      </c>
      <c r="AD206" s="35" t="s">
        <v>91</v>
      </c>
      <c r="AE206" s="36">
        <v>339</v>
      </c>
      <c r="AF206" s="36">
        <v>1114</v>
      </c>
      <c r="AG206" s="36">
        <v>160</v>
      </c>
      <c r="AH206" s="36">
        <v>527</v>
      </c>
      <c r="AI206" s="35" t="s">
        <v>479</v>
      </c>
      <c r="AJ206" s="35" t="s">
        <v>943</v>
      </c>
      <c r="AK206" s="36"/>
      <c r="AL206" s="4"/>
      <c r="AM206" s="4"/>
    </row>
    <row r="207" s="2" customFormat="1" ht="75" customHeight="1" spans="2:39">
      <c r="B207" s="41">
        <v>65</v>
      </c>
      <c r="C207" s="35" t="s">
        <v>78</v>
      </c>
      <c r="D207" s="35" t="s">
        <v>22</v>
      </c>
      <c r="E207" s="35" t="s">
        <v>668</v>
      </c>
      <c r="F207" s="41" t="s">
        <v>944</v>
      </c>
      <c r="G207" s="35" t="s">
        <v>945</v>
      </c>
      <c r="H207" s="35" t="s">
        <v>216</v>
      </c>
      <c r="I207" s="35" t="s">
        <v>946</v>
      </c>
      <c r="J207" s="36" t="s">
        <v>130</v>
      </c>
      <c r="K207" s="35" t="s">
        <v>216</v>
      </c>
      <c r="L207" s="35" t="s">
        <v>86</v>
      </c>
      <c r="M207" s="35" t="s">
        <v>217</v>
      </c>
      <c r="N207" s="36">
        <v>13571458732</v>
      </c>
      <c r="O207" s="36">
        <v>80</v>
      </c>
      <c r="P207" s="36">
        <v>80</v>
      </c>
      <c r="Q207" s="36">
        <v>80</v>
      </c>
      <c r="R207" s="36"/>
      <c r="S207" s="36"/>
      <c r="T207" s="36"/>
      <c r="U207" s="36"/>
      <c r="V207" s="36"/>
      <c r="W207" s="36"/>
      <c r="X207" s="36"/>
      <c r="Y207" s="35" t="s">
        <v>89</v>
      </c>
      <c r="Z207" s="35" t="s">
        <v>90</v>
      </c>
      <c r="AA207" s="35" t="s">
        <v>90</v>
      </c>
      <c r="AB207" s="35" t="s">
        <v>90</v>
      </c>
      <c r="AC207" s="35" t="s">
        <v>91</v>
      </c>
      <c r="AD207" s="35" t="s">
        <v>91</v>
      </c>
      <c r="AE207" s="36">
        <v>433</v>
      </c>
      <c r="AF207" s="36">
        <v>1555</v>
      </c>
      <c r="AG207" s="36">
        <v>80</v>
      </c>
      <c r="AH207" s="36">
        <v>367</v>
      </c>
      <c r="AI207" s="35" t="s">
        <v>947</v>
      </c>
      <c r="AJ207" s="46" t="s">
        <v>948</v>
      </c>
      <c r="AK207" s="47" t="s">
        <v>350</v>
      </c>
      <c r="AL207" s="4"/>
      <c r="AM207" s="4"/>
    </row>
    <row r="208" s="2" customFormat="1" ht="75" customHeight="1" spans="2:39">
      <c r="B208" s="41">
        <v>66</v>
      </c>
      <c r="C208" s="35" t="s">
        <v>78</v>
      </c>
      <c r="D208" s="35" t="s">
        <v>22</v>
      </c>
      <c r="E208" s="35" t="s">
        <v>668</v>
      </c>
      <c r="F208" s="41" t="s">
        <v>949</v>
      </c>
      <c r="G208" s="35" t="s">
        <v>950</v>
      </c>
      <c r="H208" s="35" t="s">
        <v>203</v>
      </c>
      <c r="I208" s="35" t="s">
        <v>951</v>
      </c>
      <c r="J208" s="36" t="s">
        <v>130</v>
      </c>
      <c r="K208" s="35" t="s">
        <v>952</v>
      </c>
      <c r="L208" s="34" t="s">
        <v>86</v>
      </c>
      <c r="M208" s="35" t="s">
        <v>204</v>
      </c>
      <c r="N208" s="36">
        <v>13992535959</v>
      </c>
      <c r="O208" s="36">
        <v>13</v>
      </c>
      <c r="P208" s="36">
        <v>13</v>
      </c>
      <c r="Q208" s="36">
        <v>13</v>
      </c>
      <c r="R208" s="36"/>
      <c r="S208" s="36"/>
      <c r="T208" s="36"/>
      <c r="U208" s="36"/>
      <c r="V208" s="36"/>
      <c r="W208" s="36"/>
      <c r="X208" s="36"/>
      <c r="Y208" s="34" t="s">
        <v>89</v>
      </c>
      <c r="Z208" s="35" t="s">
        <v>90</v>
      </c>
      <c r="AA208" s="35" t="s">
        <v>90</v>
      </c>
      <c r="AB208" s="35" t="s">
        <v>91</v>
      </c>
      <c r="AC208" s="35" t="s">
        <v>91</v>
      </c>
      <c r="AD208" s="35" t="s">
        <v>91</v>
      </c>
      <c r="AE208" s="36">
        <v>40</v>
      </c>
      <c r="AF208" s="36">
        <v>180</v>
      </c>
      <c r="AG208" s="36">
        <v>22</v>
      </c>
      <c r="AH208" s="36">
        <v>87</v>
      </c>
      <c r="AI208" s="35" t="s">
        <v>953</v>
      </c>
      <c r="AJ208" s="35" t="s">
        <v>954</v>
      </c>
      <c r="AK208" s="36"/>
      <c r="AL208" s="4"/>
      <c r="AM208" s="4"/>
    </row>
    <row r="209" s="2" customFormat="1" ht="90" customHeight="1" spans="2:39">
      <c r="B209" s="41">
        <v>67</v>
      </c>
      <c r="C209" s="35" t="s">
        <v>78</v>
      </c>
      <c r="D209" s="35" t="s">
        <v>22</v>
      </c>
      <c r="E209" s="35" t="s">
        <v>668</v>
      </c>
      <c r="F209" s="41" t="s">
        <v>955</v>
      </c>
      <c r="G209" s="35" t="s">
        <v>956</v>
      </c>
      <c r="H209" s="35" t="s">
        <v>143</v>
      </c>
      <c r="I209" s="35" t="s">
        <v>957</v>
      </c>
      <c r="J209" s="36" t="s">
        <v>130</v>
      </c>
      <c r="K209" s="35" t="s">
        <v>143</v>
      </c>
      <c r="L209" s="35" t="s">
        <v>86</v>
      </c>
      <c r="M209" s="35" t="s">
        <v>376</v>
      </c>
      <c r="N209" s="36">
        <v>18309153333</v>
      </c>
      <c r="O209" s="36">
        <v>61.9</v>
      </c>
      <c r="P209" s="36">
        <v>61.9</v>
      </c>
      <c r="Q209" s="36">
        <v>61.9</v>
      </c>
      <c r="R209" s="36"/>
      <c r="S209" s="36"/>
      <c r="T209" s="36"/>
      <c r="U209" s="36"/>
      <c r="V209" s="36"/>
      <c r="W209" s="36"/>
      <c r="X209" s="36"/>
      <c r="Y209" s="35" t="s">
        <v>89</v>
      </c>
      <c r="Z209" s="35" t="s">
        <v>90</v>
      </c>
      <c r="AA209" s="35" t="s">
        <v>91</v>
      </c>
      <c r="AB209" s="35" t="s">
        <v>91</v>
      </c>
      <c r="AC209" s="35" t="s">
        <v>90</v>
      </c>
      <c r="AD209" s="35" t="s">
        <v>91</v>
      </c>
      <c r="AE209" s="36">
        <v>50</v>
      </c>
      <c r="AF209" s="36">
        <v>235</v>
      </c>
      <c r="AG209" s="36">
        <v>7</v>
      </c>
      <c r="AH209" s="36">
        <v>19</v>
      </c>
      <c r="AI209" s="35" t="s">
        <v>958</v>
      </c>
      <c r="AJ209" s="35" t="s">
        <v>959</v>
      </c>
      <c r="AK209" s="36"/>
      <c r="AL209" s="4"/>
      <c r="AM209" s="4"/>
    </row>
    <row r="210" s="2" customFormat="1" ht="75" customHeight="1" spans="2:39">
      <c r="B210" s="41">
        <v>68</v>
      </c>
      <c r="C210" s="35" t="s">
        <v>78</v>
      </c>
      <c r="D210" s="35" t="s">
        <v>22</v>
      </c>
      <c r="E210" s="35" t="s">
        <v>668</v>
      </c>
      <c r="F210" s="41" t="s">
        <v>960</v>
      </c>
      <c r="G210" s="35" t="s">
        <v>961</v>
      </c>
      <c r="H210" s="35" t="s">
        <v>143</v>
      </c>
      <c r="I210" s="35" t="s">
        <v>962</v>
      </c>
      <c r="J210" s="36" t="s">
        <v>130</v>
      </c>
      <c r="K210" s="35" t="s">
        <v>143</v>
      </c>
      <c r="L210" s="35" t="s">
        <v>86</v>
      </c>
      <c r="M210" s="35" t="s">
        <v>376</v>
      </c>
      <c r="N210" s="36">
        <v>18309153333</v>
      </c>
      <c r="O210" s="36">
        <v>120</v>
      </c>
      <c r="P210" s="36">
        <v>120</v>
      </c>
      <c r="Q210" s="36">
        <v>120</v>
      </c>
      <c r="R210" s="36"/>
      <c r="S210" s="36"/>
      <c r="T210" s="36"/>
      <c r="U210" s="36"/>
      <c r="V210" s="36"/>
      <c r="W210" s="36"/>
      <c r="X210" s="36"/>
      <c r="Y210" s="35" t="s">
        <v>89</v>
      </c>
      <c r="Z210" s="35" t="s">
        <v>90</v>
      </c>
      <c r="AA210" s="35" t="s">
        <v>91</v>
      </c>
      <c r="AB210" s="35" t="s">
        <v>91</v>
      </c>
      <c r="AC210" s="35" t="s">
        <v>90</v>
      </c>
      <c r="AD210" s="35" t="s">
        <v>91</v>
      </c>
      <c r="AE210" s="36">
        <v>345</v>
      </c>
      <c r="AF210" s="36">
        <v>1259</v>
      </c>
      <c r="AG210" s="36">
        <v>68</v>
      </c>
      <c r="AH210" s="36">
        <v>265</v>
      </c>
      <c r="AI210" s="35" t="s">
        <v>958</v>
      </c>
      <c r="AJ210" s="46" t="s">
        <v>963</v>
      </c>
      <c r="AK210" s="60" t="s">
        <v>350</v>
      </c>
      <c r="AL210" s="4"/>
      <c r="AM210" s="4"/>
    </row>
    <row r="211" s="2" customFormat="1" ht="75" customHeight="1" spans="2:39">
      <c r="B211" s="41">
        <v>69</v>
      </c>
      <c r="C211" s="35" t="s">
        <v>78</v>
      </c>
      <c r="D211" s="35" t="s">
        <v>22</v>
      </c>
      <c r="E211" s="35" t="s">
        <v>668</v>
      </c>
      <c r="F211" s="41" t="s">
        <v>964</v>
      </c>
      <c r="G211" s="35" t="s">
        <v>965</v>
      </c>
      <c r="H211" s="35" t="s">
        <v>143</v>
      </c>
      <c r="I211" s="35" t="s">
        <v>962</v>
      </c>
      <c r="J211" s="36" t="s">
        <v>130</v>
      </c>
      <c r="K211" s="35" t="s">
        <v>143</v>
      </c>
      <c r="L211" s="35" t="s">
        <v>86</v>
      </c>
      <c r="M211" s="35" t="s">
        <v>376</v>
      </c>
      <c r="N211" s="36">
        <v>18309153333</v>
      </c>
      <c r="O211" s="36">
        <v>160</v>
      </c>
      <c r="P211" s="36">
        <v>160</v>
      </c>
      <c r="Q211" s="36">
        <v>160</v>
      </c>
      <c r="R211" s="36"/>
      <c r="S211" s="36"/>
      <c r="T211" s="36"/>
      <c r="U211" s="36"/>
      <c r="V211" s="36"/>
      <c r="W211" s="36"/>
      <c r="X211" s="36"/>
      <c r="Y211" s="35" t="s">
        <v>89</v>
      </c>
      <c r="Z211" s="35" t="s">
        <v>90</v>
      </c>
      <c r="AA211" s="35" t="s">
        <v>91</v>
      </c>
      <c r="AB211" s="35" t="s">
        <v>91</v>
      </c>
      <c r="AC211" s="35" t="s">
        <v>91</v>
      </c>
      <c r="AD211" s="35" t="s">
        <v>91</v>
      </c>
      <c r="AE211" s="36">
        <v>404</v>
      </c>
      <c r="AF211" s="36">
        <v>1558</v>
      </c>
      <c r="AG211" s="36">
        <v>78</v>
      </c>
      <c r="AH211" s="36">
        <v>293</v>
      </c>
      <c r="AI211" s="35" t="s">
        <v>958</v>
      </c>
      <c r="AJ211" s="46" t="s">
        <v>966</v>
      </c>
      <c r="AK211" s="61" t="s">
        <v>350</v>
      </c>
      <c r="AL211" s="4"/>
      <c r="AM211" s="4"/>
    </row>
    <row r="212" s="2" customFormat="1" ht="75" customHeight="1" spans="2:39">
      <c r="B212" s="41">
        <v>70</v>
      </c>
      <c r="C212" s="35" t="s">
        <v>78</v>
      </c>
      <c r="D212" s="35" t="s">
        <v>22</v>
      </c>
      <c r="E212" s="35" t="s">
        <v>668</v>
      </c>
      <c r="F212" s="41" t="s">
        <v>967</v>
      </c>
      <c r="G212" s="35" t="s">
        <v>968</v>
      </c>
      <c r="H212" s="35" t="s">
        <v>232</v>
      </c>
      <c r="I212" s="35" t="s">
        <v>552</v>
      </c>
      <c r="J212" s="36" t="s">
        <v>130</v>
      </c>
      <c r="K212" s="35" t="s">
        <v>232</v>
      </c>
      <c r="L212" s="35" t="s">
        <v>86</v>
      </c>
      <c r="M212" s="35" t="s">
        <v>233</v>
      </c>
      <c r="N212" s="36">
        <v>13709157002</v>
      </c>
      <c r="O212" s="36">
        <v>80</v>
      </c>
      <c r="P212" s="36">
        <v>80</v>
      </c>
      <c r="Q212" s="36">
        <v>80</v>
      </c>
      <c r="R212" s="36"/>
      <c r="S212" s="36"/>
      <c r="T212" s="36"/>
      <c r="U212" s="36"/>
      <c r="V212" s="36"/>
      <c r="W212" s="36"/>
      <c r="X212" s="36"/>
      <c r="Y212" s="35" t="s">
        <v>89</v>
      </c>
      <c r="Z212" s="35" t="s">
        <v>90</v>
      </c>
      <c r="AA212" s="35" t="s">
        <v>91</v>
      </c>
      <c r="AB212" s="35" t="s">
        <v>91</v>
      </c>
      <c r="AC212" s="35" t="s">
        <v>91</v>
      </c>
      <c r="AD212" s="35" t="s">
        <v>91</v>
      </c>
      <c r="AE212" s="36">
        <v>524</v>
      </c>
      <c r="AF212" s="36">
        <v>1774</v>
      </c>
      <c r="AG212" s="36">
        <v>18</v>
      </c>
      <c r="AH212" s="36">
        <v>56</v>
      </c>
      <c r="AI212" s="35" t="s">
        <v>969</v>
      </c>
      <c r="AJ212" s="35" t="s">
        <v>970</v>
      </c>
      <c r="AK212" s="36"/>
      <c r="AL212" s="4"/>
      <c r="AM212" s="4"/>
    </row>
    <row r="213" s="2" customFormat="1" ht="111" customHeight="1" spans="2:39">
      <c r="B213" s="41">
        <v>71</v>
      </c>
      <c r="C213" s="35" t="s">
        <v>78</v>
      </c>
      <c r="D213" s="35" t="s">
        <v>22</v>
      </c>
      <c r="E213" s="35" t="s">
        <v>668</v>
      </c>
      <c r="F213" s="41" t="s">
        <v>971</v>
      </c>
      <c r="G213" s="35" t="s">
        <v>972</v>
      </c>
      <c r="H213" s="35" t="s">
        <v>147</v>
      </c>
      <c r="I213" s="35" t="s">
        <v>973</v>
      </c>
      <c r="J213" s="36" t="s">
        <v>130</v>
      </c>
      <c r="K213" s="34" t="s">
        <v>147</v>
      </c>
      <c r="L213" s="35" t="s">
        <v>86</v>
      </c>
      <c r="M213" s="35" t="s">
        <v>148</v>
      </c>
      <c r="N213" s="36">
        <v>13909152287</v>
      </c>
      <c r="O213" s="36">
        <v>430</v>
      </c>
      <c r="P213" s="36">
        <v>129</v>
      </c>
      <c r="Q213" s="36">
        <v>129</v>
      </c>
      <c r="R213" s="36"/>
      <c r="S213" s="36"/>
      <c r="T213" s="36"/>
      <c r="U213" s="36"/>
      <c r="V213" s="36"/>
      <c r="W213" s="36"/>
      <c r="X213" s="36">
        <v>301</v>
      </c>
      <c r="Y213" s="35" t="s">
        <v>89</v>
      </c>
      <c r="Z213" s="35" t="s">
        <v>90</v>
      </c>
      <c r="AA213" s="35" t="s">
        <v>91</v>
      </c>
      <c r="AB213" s="35" t="s">
        <v>91</v>
      </c>
      <c r="AC213" s="35" t="s">
        <v>91</v>
      </c>
      <c r="AD213" s="35" t="s">
        <v>91</v>
      </c>
      <c r="AE213" s="36">
        <v>150</v>
      </c>
      <c r="AF213" s="36">
        <v>420</v>
      </c>
      <c r="AG213" s="36">
        <v>26</v>
      </c>
      <c r="AH213" s="36">
        <v>52</v>
      </c>
      <c r="AI213" s="35" t="s">
        <v>974</v>
      </c>
      <c r="AJ213" s="46" t="s">
        <v>975</v>
      </c>
      <c r="AK213" s="47" t="s">
        <v>321</v>
      </c>
      <c r="AL213" s="4"/>
      <c r="AM213" s="4"/>
    </row>
    <row r="214" s="2" customFormat="1" ht="75" customHeight="1" spans="2:39">
      <c r="B214" s="41">
        <v>72</v>
      </c>
      <c r="C214" s="35" t="s">
        <v>78</v>
      </c>
      <c r="D214" s="35" t="s">
        <v>22</v>
      </c>
      <c r="E214" s="35" t="s">
        <v>668</v>
      </c>
      <c r="F214" s="41" t="s">
        <v>976</v>
      </c>
      <c r="G214" s="35" t="s">
        <v>977</v>
      </c>
      <c r="H214" s="35" t="s">
        <v>147</v>
      </c>
      <c r="I214" s="35" t="s">
        <v>496</v>
      </c>
      <c r="J214" s="36" t="s">
        <v>130</v>
      </c>
      <c r="K214" s="34" t="s">
        <v>147</v>
      </c>
      <c r="L214" s="35" t="s">
        <v>86</v>
      </c>
      <c r="M214" s="35" t="s">
        <v>148</v>
      </c>
      <c r="N214" s="36">
        <v>13909152287</v>
      </c>
      <c r="O214" s="36">
        <v>160</v>
      </c>
      <c r="P214" s="36">
        <v>160</v>
      </c>
      <c r="Q214" s="36">
        <v>160</v>
      </c>
      <c r="R214" s="36"/>
      <c r="S214" s="36"/>
      <c r="T214" s="36"/>
      <c r="U214" s="36"/>
      <c r="V214" s="36"/>
      <c r="W214" s="36"/>
      <c r="X214" s="36"/>
      <c r="Y214" s="35" t="s">
        <v>89</v>
      </c>
      <c r="Z214" s="35" t="s">
        <v>90</v>
      </c>
      <c r="AA214" s="35" t="s">
        <v>91</v>
      </c>
      <c r="AB214" s="35" t="s">
        <v>91</v>
      </c>
      <c r="AC214" s="35" t="s">
        <v>91</v>
      </c>
      <c r="AD214" s="35" t="s">
        <v>91</v>
      </c>
      <c r="AE214" s="36">
        <v>155</v>
      </c>
      <c r="AF214" s="36">
        <v>645</v>
      </c>
      <c r="AG214" s="36">
        <v>63</v>
      </c>
      <c r="AH214" s="36">
        <v>249</v>
      </c>
      <c r="AI214" s="35" t="s">
        <v>978</v>
      </c>
      <c r="AJ214" s="35" t="s">
        <v>979</v>
      </c>
      <c r="AK214" s="36"/>
      <c r="AL214" s="4"/>
      <c r="AM214" s="4"/>
    </row>
    <row r="215" s="2" customFormat="1" ht="130" customHeight="1" spans="2:39">
      <c r="B215" s="41">
        <v>73</v>
      </c>
      <c r="C215" s="35" t="s">
        <v>78</v>
      </c>
      <c r="D215" s="35" t="s">
        <v>22</v>
      </c>
      <c r="E215" s="35" t="s">
        <v>668</v>
      </c>
      <c r="F215" s="41" t="s">
        <v>980</v>
      </c>
      <c r="G215" s="35" t="s">
        <v>981</v>
      </c>
      <c r="H215" s="35" t="s">
        <v>147</v>
      </c>
      <c r="I215" s="35" t="s">
        <v>506</v>
      </c>
      <c r="J215" s="36" t="s">
        <v>130</v>
      </c>
      <c r="K215" s="34" t="s">
        <v>147</v>
      </c>
      <c r="L215" s="35" t="s">
        <v>86</v>
      </c>
      <c r="M215" s="35" t="s">
        <v>148</v>
      </c>
      <c r="N215" s="36">
        <v>13909152287</v>
      </c>
      <c r="O215" s="36">
        <v>435</v>
      </c>
      <c r="P215" s="36">
        <v>130.5</v>
      </c>
      <c r="Q215" s="36">
        <v>130.5</v>
      </c>
      <c r="R215" s="36"/>
      <c r="S215" s="36"/>
      <c r="T215" s="36"/>
      <c r="U215" s="36"/>
      <c r="V215" s="36"/>
      <c r="W215" s="36"/>
      <c r="X215" s="36">
        <v>304.5</v>
      </c>
      <c r="Y215" s="35" t="s">
        <v>89</v>
      </c>
      <c r="Z215" s="35" t="s">
        <v>90</v>
      </c>
      <c r="AA215" s="35" t="s">
        <v>91</v>
      </c>
      <c r="AB215" s="35" t="s">
        <v>91</v>
      </c>
      <c r="AC215" s="35" t="s">
        <v>91</v>
      </c>
      <c r="AD215" s="35" t="s">
        <v>91</v>
      </c>
      <c r="AE215" s="36">
        <v>106</v>
      </c>
      <c r="AF215" s="36">
        <v>320</v>
      </c>
      <c r="AG215" s="36">
        <v>32</v>
      </c>
      <c r="AH215" s="36">
        <v>98</v>
      </c>
      <c r="AI215" s="35" t="s">
        <v>982</v>
      </c>
      <c r="AJ215" s="35" t="s">
        <v>983</v>
      </c>
      <c r="AK215" s="36"/>
      <c r="AL215" s="4"/>
      <c r="AM215" s="4"/>
    </row>
    <row r="216" s="5" customFormat="1" ht="75" customHeight="1" spans="2:39">
      <c r="B216" s="41">
        <v>74</v>
      </c>
      <c r="C216" s="35" t="s">
        <v>78</v>
      </c>
      <c r="D216" s="35" t="s">
        <v>22</v>
      </c>
      <c r="E216" s="35" t="s">
        <v>668</v>
      </c>
      <c r="F216" s="66" t="s">
        <v>984</v>
      </c>
      <c r="G216" s="67" t="s">
        <v>985</v>
      </c>
      <c r="H216" s="67" t="s">
        <v>147</v>
      </c>
      <c r="I216" s="67" t="s">
        <v>525</v>
      </c>
      <c r="J216" s="36" t="s">
        <v>130</v>
      </c>
      <c r="K216" s="34" t="s">
        <v>147</v>
      </c>
      <c r="L216" s="67" t="s">
        <v>86</v>
      </c>
      <c r="M216" s="67" t="s">
        <v>148</v>
      </c>
      <c r="N216" s="67">
        <v>13909152287</v>
      </c>
      <c r="O216" s="67">
        <v>50</v>
      </c>
      <c r="P216" s="67">
        <v>50</v>
      </c>
      <c r="Q216" s="67">
        <v>50</v>
      </c>
      <c r="R216" s="67"/>
      <c r="S216" s="67"/>
      <c r="T216" s="67"/>
      <c r="U216" s="67"/>
      <c r="V216" s="67"/>
      <c r="W216" s="67"/>
      <c r="X216" s="67"/>
      <c r="Y216" s="35" t="s">
        <v>89</v>
      </c>
      <c r="Z216" s="67" t="s">
        <v>90</v>
      </c>
      <c r="AA216" s="67" t="s">
        <v>91</v>
      </c>
      <c r="AB216" s="67" t="s">
        <v>91</v>
      </c>
      <c r="AC216" s="67" t="s">
        <v>91</v>
      </c>
      <c r="AD216" s="67" t="s">
        <v>91</v>
      </c>
      <c r="AE216" s="67">
        <v>471</v>
      </c>
      <c r="AF216" s="67">
        <v>1561</v>
      </c>
      <c r="AG216" s="67">
        <v>25</v>
      </c>
      <c r="AH216" s="67">
        <v>57</v>
      </c>
      <c r="AI216" s="67" t="s">
        <v>982</v>
      </c>
      <c r="AJ216" s="70" t="s">
        <v>986</v>
      </c>
      <c r="AK216" s="36"/>
      <c r="AL216" s="71"/>
      <c r="AM216" s="71"/>
    </row>
    <row r="217" s="2" customFormat="1" ht="93" customHeight="1" spans="2:39">
      <c r="B217" s="41">
        <v>75</v>
      </c>
      <c r="C217" s="35" t="s">
        <v>78</v>
      </c>
      <c r="D217" s="35" t="s">
        <v>22</v>
      </c>
      <c r="E217" s="35" t="s">
        <v>668</v>
      </c>
      <c r="F217" s="41" t="s">
        <v>987</v>
      </c>
      <c r="G217" s="35" t="s">
        <v>988</v>
      </c>
      <c r="H217" s="35" t="s">
        <v>147</v>
      </c>
      <c r="I217" s="35" t="s">
        <v>295</v>
      </c>
      <c r="J217" s="36" t="s">
        <v>130</v>
      </c>
      <c r="K217" s="34" t="s">
        <v>147</v>
      </c>
      <c r="L217" s="35" t="s">
        <v>86</v>
      </c>
      <c r="M217" s="35" t="s">
        <v>148</v>
      </c>
      <c r="N217" s="36">
        <v>13909152287</v>
      </c>
      <c r="O217" s="36">
        <v>46</v>
      </c>
      <c r="P217" s="36">
        <v>46</v>
      </c>
      <c r="Q217" s="36">
        <v>46</v>
      </c>
      <c r="R217" s="36"/>
      <c r="S217" s="36"/>
      <c r="T217" s="36"/>
      <c r="U217" s="36"/>
      <c r="V217" s="36"/>
      <c r="W217" s="36"/>
      <c r="X217" s="36"/>
      <c r="Y217" s="35" t="s">
        <v>89</v>
      </c>
      <c r="Z217" s="35" t="s">
        <v>90</v>
      </c>
      <c r="AA217" s="35" t="s">
        <v>91</v>
      </c>
      <c r="AB217" s="35" t="s">
        <v>91</v>
      </c>
      <c r="AC217" s="35" t="s">
        <v>91</v>
      </c>
      <c r="AD217" s="35" t="s">
        <v>91</v>
      </c>
      <c r="AE217" s="36">
        <v>80</v>
      </c>
      <c r="AF217" s="36">
        <v>130</v>
      </c>
      <c r="AG217" s="36">
        <v>30</v>
      </c>
      <c r="AH217" s="36">
        <v>80</v>
      </c>
      <c r="AI217" s="35" t="s">
        <v>329</v>
      </c>
      <c r="AJ217" s="35" t="s">
        <v>989</v>
      </c>
      <c r="AK217" s="36"/>
      <c r="AL217" s="4"/>
      <c r="AM217" s="4"/>
    </row>
    <row r="218" s="2" customFormat="1" ht="75" customHeight="1" spans="2:39">
      <c r="B218" s="41">
        <v>76</v>
      </c>
      <c r="C218" s="35" t="s">
        <v>78</v>
      </c>
      <c r="D218" s="35" t="s">
        <v>22</v>
      </c>
      <c r="E218" s="35" t="s">
        <v>668</v>
      </c>
      <c r="F218" s="41" t="s">
        <v>990</v>
      </c>
      <c r="G218" s="35" t="s">
        <v>991</v>
      </c>
      <c r="H218" s="35" t="s">
        <v>147</v>
      </c>
      <c r="I218" s="35" t="s">
        <v>973</v>
      </c>
      <c r="J218" s="36" t="s">
        <v>130</v>
      </c>
      <c r="K218" s="34" t="s">
        <v>147</v>
      </c>
      <c r="L218" s="35" t="s">
        <v>86</v>
      </c>
      <c r="M218" s="35" t="s">
        <v>148</v>
      </c>
      <c r="N218" s="36">
        <v>13909152287</v>
      </c>
      <c r="O218" s="36">
        <v>60</v>
      </c>
      <c r="P218" s="36">
        <v>60</v>
      </c>
      <c r="Q218" s="36">
        <v>60</v>
      </c>
      <c r="R218" s="36"/>
      <c r="S218" s="36"/>
      <c r="T218" s="36"/>
      <c r="U218" s="36"/>
      <c r="V218" s="36"/>
      <c r="W218" s="36"/>
      <c r="X218" s="36"/>
      <c r="Y218" s="35" t="s">
        <v>89</v>
      </c>
      <c r="Z218" s="35" t="s">
        <v>90</v>
      </c>
      <c r="AA218" s="35" t="s">
        <v>91</v>
      </c>
      <c r="AB218" s="35" t="s">
        <v>91</v>
      </c>
      <c r="AC218" s="35" t="s">
        <v>91</v>
      </c>
      <c r="AD218" s="35" t="s">
        <v>91</v>
      </c>
      <c r="AE218" s="36">
        <v>100</v>
      </c>
      <c r="AF218" s="36">
        <v>280</v>
      </c>
      <c r="AG218" s="36">
        <v>35</v>
      </c>
      <c r="AH218" s="36">
        <v>46</v>
      </c>
      <c r="AI218" s="35" t="s">
        <v>992</v>
      </c>
      <c r="AJ218" s="46" t="s">
        <v>993</v>
      </c>
      <c r="AK218" s="47" t="s">
        <v>321</v>
      </c>
      <c r="AL218" s="4"/>
      <c r="AM218" s="4"/>
    </row>
    <row r="219" s="2" customFormat="1" ht="75" customHeight="1" spans="2:39">
      <c r="B219" s="41">
        <v>77</v>
      </c>
      <c r="C219" s="35" t="s">
        <v>78</v>
      </c>
      <c r="D219" s="35" t="s">
        <v>22</v>
      </c>
      <c r="E219" s="35" t="s">
        <v>668</v>
      </c>
      <c r="F219" s="41" t="s">
        <v>994</v>
      </c>
      <c r="G219" s="35" t="s">
        <v>995</v>
      </c>
      <c r="H219" s="35" t="s">
        <v>191</v>
      </c>
      <c r="I219" s="35" t="s">
        <v>280</v>
      </c>
      <c r="J219" s="36" t="s">
        <v>130</v>
      </c>
      <c r="K219" s="35" t="s">
        <v>191</v>
      </c>
      <c r="L219" s="34" t="s">
        <v>86</v>
      </c>
      <c r="M219" s="35" t="s">
        <v>192</v>
      </c>
      <c r="N219" s="36">
        <v>18691514992</v>
      </c>
      <c r="O219" s="36">
        <v>73</v>
      </c>
      <c r="P219" s="36">
        <v>73</v>
      </c>
      <c r="Q219" s="36">
        <v>73</v>
      </c>
      <c r="R219" s="36"/>
      <c r="S219" s="36"/>
      <c r="T219" s="36"/>
      <c r="U219" s="36"/>
      <c r="V219" s="36"/>
      <c r="W219" s="36"/>
      <c r="X219" s="36"/>
      <c r="Y219" s="35" t="s">
        <v>89</v>
      </c>
      <c r="Z219" s="35" t="s">
        <v>90</v>
      </c>
      <c r="AA219" s="35" t="s">
        <v>90</v>
      </c>
      <c r="AB219" s="35" t="s">
        <v>91</v>
      </c>
      <c r="AC219" s="35" t="s">
        <v>90</v>
      </c>
      <c r="AD219" s="35" t="s">
        <v>91</v>
      </c>
      <c r="AE219" s="36">
        <v>60</v>
      </c>
      <c r="AF219" s="36">
        <v>180</v>
      </c>
      <c r="AG219" s="36">
        <v>20</v>
      </c>
      <c r="AH219" s="36">
        <v>68</v>
      </c>
      <c r="AI219" s="35" t="s">
        <v>996</v>
      </c>
      <c r="AJ219" s="35" t="s">
        <v>997</v>
      </c>
      <c r="AK219" s="36"/>
      <c r="AL219" s="4"/>
      <c r="AM219" s="4"/>
    </row>
    <row r="220" s="2" customFormat="1" ht="211" customHeight="1" spans="2:39">
      <c r="B220" s="41">
        <v>78</v>
      </c>
      <c r="C220" s="35" t="s">
        <v>78</v>
      </c>
      <c r="D220" s="35" t="s">
        <v>22</v>
      </c>
      <c r="E220" s="35" t="s">
        <v>668</v>
      </c>
      <c r="F220" s="41" t="s">
        <v>998</v>
      </c>
      <c r="G220" s="35" t="s">
        <v>999</v>
      </c>
      <c r="H220" s="35" t="s">
        <v>191</v>
      </c>
      <c r="I220" s="35" t="s">
        <v>1000</v>
      </c>
      <c r="J220" s="36" t="s">
        <v>130</v>
      </c>
      <c r="K220" s="35" t="s">
        <v>191</v>
      </c>
      <c r="L220" s="34" t="s">
        <v>86</v>
      </c>
      <c r="M220" s="35" t="s">
        <v>192</v>
      </c>
      <c r="N220" s="36">
        <v>18691514992</v>
      </c>
      <c r="O220" s="36">
        <v>287</v>
      </c>
      <c r="P220" s="36">
        <v>287</v>
      </c>
      <c r="Q220" s="36">
        <v>287</v>
      </c>
      <c r="R220" s="36"/>
      <c r="S220" s="36"/>
      <c r="T220" s="36"/>
      <c r="U220" s="36"/>
      <c r="V220" s="36"/>
      <c r="W220" s="36"/>
      <c r="X220" s="36"/>
      <c r="Y220" s="35" t="s">
        <v>89</v>
      </c>
      <c r="Z220" s="35" t="s">
        <v>90</v>
      </c>
      <c r="AA220" s="35" t="s">
        <v>90</v>
      </c>
      <c r="AB220" s="35" t="s">
        <v>91</v>
      </c>
      <c r="AC220" s="35" t="s">
        <v>90</v>
      </c>
      <c r="AD220" s="35" t="s">
        <v>91</v>
      </c>
      <c r="AE220" s="36">
        <v>235</v>
      </c>
      <c r="AF220" s="36">
        <v>705</v>
      </c>
      <c r="AG220" s="36">
        <v>72</v>
      </c>
      <c r="AH220" s="36">
        <v>220</v>
      </c>
      <c r="AI220" s="35" t="s">
        <v>996</v>
      </c>
      <c r="AJ220" s="35" t="s">
        <v>1001</v>
      </c>
      <c r="AK220" s="36"/>
      <c r="AL220" s="4"/>
      <c r="AM220" s="4"/>
    </row>
    <row r="221" s="2" customFormat="1" ht="95" customHeight="1" spans="2:39">
      <c r="B221" s="41">
        <v>79</v>
      </c>
      <c r="C221" s="35" t="s">
        <v>78</v>
      </c>
      <c r="D221" s="35" t="s">
        <v>22</v>
      </c>
      <c r="E221" s="35" t="s">
        <v>668</v>
      </c>
      <c r="F221" s="41" t="s">
        <v>1002</v>
      </c>
      <c r="G221" s="35" t="s">
        <v>1003</v>
      </c>
      <c r="H221" s="35" t="s">
        <v>191</v>
      </c>
      <c r="I221" s="35" t="s">
        <v>1000</v>
      </c>
      <c r="J221" s="36" t="s">
        <v>130</v>
      </c>
      <c r="K221" s="35" t="s">
        <v>191</v>
      </c>
      <c r="L221" s="34" t="s">
        <v>86</v>
      </c>
      <c r="M221" s="35" t="s">
        <v>192</v>
      </c>
      <c r="N221" s="36">
        <v>18691514992</v>
      </c>
      <c r="O221" s="36">
        <v>180</v>
      </c>
      <c r="P221" s="36">
        <v>180</v>
      </c>
      <c r="Q221" s="36">
        <v>180</v>
      </c>
      <c r="R221" s="36"/>
      <c r="S221" s="36"/>
      <c r="T221" s="36"/>
      <c r="U221" s="36"/>
      <c r="V221" s="36"/>
      <c r="W221" s="36"/>
      <c r="X221" s="36"/>
      <c r="Y221" s="35" t="s">
        <v>89</v>
      </c>
      <c r="Z221" s="35" t="s">
        <v>90</v>
      </c>
      <c r="AA221" s="35" t="s">
        <v>90</v>
      </c>
      <c r="AB221" s="35" t="s">
        <v>91</v>
      </c>
      <c r="AC221" s="35" t="s">
        <v>90</v>
      </c>
      <c r="AD221" s="35" t="s">
        <v>91</v>
      </c>
      <c r="AE221" s="36">
        <v>150</v>
      </c>
      <c r="AF221" s="36">
        <v>450</v>
      </c>
      <c r="AG221" s="36">
        <v>46</v>
      </c>
      <c r="AH221" s="36">
        <v>142</v>
      </c>
      <c r="AI221" s="35" t="s">
        <v>1004</v>
      </c>
      <c r="AJ221" s="35" t="s">
        <v>1005</v>
      </c>
      <c r="AK221" s="36"/>
      <c r="AL221" s="4"/>
      <c r="AM221" s="4"/>
    </row>
    <row r="222" s="2" customFormat="1" ht="75" customHeight="1" spans="2:39">
      <c r="B222" s="41">
        <v>80</v>
      </c>
      <c r="C222" s="35" t="s">
        <v>78</v>
      </c>
      <c r="D222" s="35" t="s">
        <v>22</v>
      </c>
      <c r="E222" s="35" t="s">
        <v>668</v>
      </c>
      <c r="F222" s="41" t="s">
        <v>1006</v>
      </c>
      <c r="G222" s="35" t="s">
        <v>1007</v>
      </c>
      <c r="H222" s="35" t="s">
        <v>191</v>
      </c>
      <c r="I222" s="35" t="s">
        <v>547</v>
      </c>
      <c r="J222" s="36" t="s">
        <v>130</v>
      </c>
      <c r="K222" s="35" t="s">
        <v>191</v>
      </c>
      <c r="L222" s="34" t="s">
        <v>86</v>
      </c>
      <c r="M222" s="35" t="s">
        <v>192</v>
      </c>
      <c r="N222" s="36">
        <v>18691514992</v>
      </c>
      <c r="O222" s="36">
        <v>35</v>
      </c>
      <c r="P222" s="36">
        <v>35</v>
      </c>
      <c r="Q222" s="36">
        <v>35</v>
      </c>
      <c r="R222" s="36"/>
      <c r="S222" s="36"/>
      <c r="T222" s="36"/>
      <c r="U222" s="36"/>
      <c r="V222" s="36"/>
      <c r="W222" s="36"/>
      <c r="X222" s="36"/>
      <c r="Y222" s="35" t="s">
        <v>89</v>
      </c>
      <c r="Z222" s="35" t="s">
        <v>90</v>
      </c>
      <c r="AA222" s="35" t="s">
        <v>90</v>
      </c>
      <c r="AB222" s="35" t="s">
        <v>91</v>
      </c>
      <c r="AC222" s="35" t="s">
        <v>90</v>
      </c>
      <c r="AD222" s="35" t="s">
        <v>91</v>
      </c>
      <c r="AE222" s="36">
        <v>607</v>
      </c>
      <c r="AF222" s="36">
        <v>2067</v>
      </c>
      <c r="AG222" s="36">
        <v>32</v>
      </c>
      <c r="AH222" s="36">
        <v>148</v>
      </c>
      <c r="AI222" s="35" t="s">
        <v>1008</v>
      </c>
      <c r="AJ222" s="35" t="s">
        <v>1009</v>
      </c>
      <c r="AK222" s="36"/>
      <c r="AL222" s="4"/>
      <c r="AM222" s="4"/>
    </row>
    <row r="223" s="2" customFormat="1" ht="75" customHeight="1" spans="2:39">
      <c r="B223" s="41">
        <v>81</v>
      </c>
      <c r="C223" s="35" t="s">
        <v>78</v>
      </c>
      <c r="D223" s="35" t="s">
        <v>22</v>
      </c>
      <c r="E223" s="35" t="s">
        <v>668</v>
      </c>
      <c r="F223" s="41" t="s">
        <v>1010</v>
      </c>
      <c r="G223" s="35" t="s">
        <v>1011</v>
      </c>
      <c r="H223" s="35" t="s">
        <v>191</v>
      </c>
      <c r="I223" s="35" t="s">
        <v>280</v>
      </c>
      <c r="J223" s="36" t="s">
        <v>130</v>
      </c>
      <c r="K223" s="35" t="s">
        <v>191</v>
      </c>
      <c r="L223" s="34" t="s">
        <v>86</v>
      </c>
      <c r="M223" s="35" t="s">
        <v>192</v>
      </c>
      <c r="N223" s="36">
        <v>18691514992</v>
      </c>
      <c r="O223" s="36">
        <v>85</v>
      </c>
      <c r="P223" s="36">
        <v>25.5</v>
      </c>
      <c r="Q223" s="36">
        <v>25.5</v>
      </c>
      <c r="R223" s="36"/>
      <c r="S223" s="36"/>
      <c r="T223" s="36"/>
      <c r="U223" s="36"/>
      <c r="V223" s="36"/>
      <c r="W223" s="36"/>
      <c r="X223" s="36">
        <v>59.5</v>
      </c>
      <c r="Y223" s="35" t="s">
        <v>89</v>
      </c>
      <c r="Z223" s="35" t="s">
        <v>90</v>
      </c>
      <c r="AA223" s="35" t="s">
        <v>90</v>
      </c>
      <c r="AB223" s="35" t="s">
        <v>90</v>
      </c>
      <c r="AC223" s="35" t="s">
        <v>90</v>
      </c>
      <c r="AD223" s="35" t="s">
        <v>91</v>
      </c>
      <c r="AE223" s="36">
        <v>23</v>
      </c>
      <c r="AF223" s="36">
        <v>78</v>
      </c>
      <c r="AG223" s="36">
        <v>5</v>
      </c>
      <c r="AH223" s="36">
        <v>18</v>
      </c>
      <c r="AI223" s="35" t="s">
        <v>1004</v>
      </c>
      <c r="AJ223" s="35" t="s">
        <v>1012</v>
      </c>
      <c r="AK223" s="36"/>
      <c r="AL223" s="4"/>
      <c r="AM223" s="4"/>
    </row>
    <row r="224" s="2" customFormat="1" ht="75" customHeight="1" spans="2:39">
      <c r="B224" s="41">
        <v>82</v>
      </c>
      <c r="C224" s="35" t="s">
        <v>78</v>
      </c>
      <c r="D224" s="35" t="s">
        <v>22</v>
      </c>
      <c r="E224" s="35" t="s">
        <v>668</v>
      </c>
      <c r="F224" s="41" t="s">
        <v>1013</v>
      </c>
      <c r="G224" s="35" t="s">
        <v>1014</v>
      </c>
      <c r="H224" s="35" t="s">
        <v>191</v>
      </c>
      <c r="I224" s="35" t="s">
        <v>552</v>
      </c>
      <c r="J224" s="36" t="s">
        <v>130</v>
      </c>
      <c r="K224" s="35" t="s">
        <v>191</v>
      </c>
      <c r="L224" s="34" t="s">
        <v>86</v>
      </c>
      <c r="M224" s="35" t="s">
        <v>192</v>
      </c>
      <c r="N224" s="36">
        <v>18691514992</v>
      </c>
      <c r="O224" s="36">
        <v>115</v>
      </c>
      <c r="P224" s="36">
        <v>34.5</v>
      </c>
      <c r="Q224" s="36">
        <v>34.5</v>
      </c>
      <c r="R224" s="36"/>
      <c r="S224" s="36"/>
      <c r="T224" s="36"/>
      <c r="U224" s="36"/>
      <c r="V224" s="36"/>
      <c r="W224" s="36"/>
      <c r="X224" s="36">
        <v>80.5</v>
      </c>
      <c r="Y224" s="35" t="s">
        <v>89</v>
      </c>
      <c r="Z224" s="35" t="s">
        <v>90</v>
      </c>
      <c r="AA224" s="35" t="s">
        <v>91</v>
      </c>
      <c r="AB224" s="35" t="s">
        <v>90</v>
      </c>
      <c r="AC224" s="35" t="s">
        <v>90</v>
      </c>
      <c r="AD224" s="35" t="s">
        <v>91</v>
      </c>
      <c r="AE224" s="36">
        <v>180</v>
      </c>
      <c r="AF224" s="36">
        <v>570</v>
      </c>
      <c r="AG224" s="36">
        <v>51</v>
      </c>
      <c r="AH224" s="36">
        <v>201</v>
      </c>
      <c r="AI224" s="35" t="s">
        <v>996</v>
      </c>
      <c r="AJ224" s="35" t="s">
        <v>1015</v>
      </c>
      <c r="AK224" s="36"/>
      <c r="AL224" s="4"/>
      <c r="AM224" s="4"/>
    </row>
    <row r="225" s="2" customFormat="1" ht="75" customHeight="1" spans="2:39">
      <c r="B225" s="41">
        <v>83</v>
      </c>
      <c r="C225" s="35" t="s">
        <v>78</v>
      </c>
      <c r="D225" s="35" t="s">
        <v>22</v>
      </c>
      <c r="E225" s="35" t="s">
        <v>668</v>
      </c>
      <c r="F225" s="41" t="s">
        <v>1016</v>
      </c>
      <c r="G225" s="35" t="s">
        <v>1017</v>
      </c>
      <c r="H225" s="35" t="s">
        <v>178</v>
      </c>
      <c r="I225" s="35" t="s">
        <v>1018</v>
      </c>
      <c r="J225" s="36" t="s">
        <v>130</v>
      </c>
      <c r="K225" s="35" t="s">
        <v>178</v>
      </c>
      <c r="L225" s="35" t="s">
        <v>86</v>
      </c>
      <c r="M225" s="35" t="s">
        <v>179</v>
      </c>
      <c r="N225" s="36">
        <v>15591596850</v>
      </c>
      <c r="O225" s="68">
        <v>260</v>
      </c>
      <c r="P225" s="68">
        <v>260</v>
      </c>
      <c r="Q225" s="68">
        <v>260</v>
      </c>
      <c r="R225" s="36"/>
      <c r="S225" s="36"/>
      <c r="T225" s="36"/>
      <c r="U225" s="36"/>
      <c r="V225" s="36"/>
      <c r="W225" s="36"/>
      <c r="X225" s="36"/>
      <c r="Y225" s="35" t="s">
        <v>89</v>
      </c>
      <c r="Z225" s="35" t="s">
        <v>169</v>
      </c>
      <c r="AA225" s="35" t="s">
        <v>91</v>
      </c>
      <c r="AB225" s="35" t="s">
        <v>91</v>
      </c>
      <c r="AC225" s="35" t="s">
        <v>91</v>
      </c>
      <c r="AD225" s="35" t="s">
        <v>91</v>
      </c>
      <c r="AE225" s="36">
        <v>350</v>
      </c>
      <c r="AF225" s="36">
        <v>1200</v>
      </c>
      <c r="AG225" s="36">
        <v>27</v>
      </c>
      <c r="AH225" s="36">
        <v>87</v>
      </c>
      <c r="AI225" s="35" t="s">
        <v>1019</v>
      </c>
      <c r="AJ225" s="35" t="s">
        <v>1020</v>
      </c>
      <c r="AK225" s="36"/>
      <c r="AL225" s="4"/>
      <c r="AM225" s="4"/>
    </row>
    <row r="226" s="2" customFormat="1" ht="107" customHeight="1" spans="2:39">
      <c r="B226" s="41">
        <v>84</v>
      </c>
      <c r="C226" s="35" t="s">
        <v>78</v>
      </c>
      <c r="D226" s="35" t="s">
        <v>22</v>
      </c>
      <c r="E226" s="35" t="s">
        <v>668</v>
      </c>
      <c r="F226" s="41" t="s">
        <v>1021</v>
      </c>
      <c r="G226" s="35" t="s">
        <v>1022</v>
      </c>
      <c r="H226" s="35" t="s">
        <v>178</v>
      </c>
      <c r="I226" s="35" t="s">
        <v>1023</v>
      </c>
      <c r="J226" s="36" t="s">
        <v>130</v>
      </c>
      <c r="K226" s="35" t="s">
        <v>178</v>
      </c>
      <c r="L226" s="35" t="s">
        <v>86</v>
      </c>
      <c r="M226" s="35" t="s">
        <v>179</v>
      </c>
      <c r="N226" s="36">
        <v>15591596850</v>
      </c>
      <c r="O226" s="36">
        <v>40</v>
      </c>
      <c r="P226" s="36">
        <v>12</v>
      </c>
      <c r="Q226" s="36">
        <v>12</v>
      </c>
      <c r="R226" s="36"/>
      <c r="S226" s="36"/>
      <c r="T226" s="36"/>
      <c r="U226" s="36"/>
      <c r="V226" s="36"/>
      <c r="W226" s="36"/>
      <c r="X226" s="36">
        <v>28</v>
      </c>
      <c r="Y226" s="35" t="s">
        <v>89</v>
      </c>
      <c r="Z226" s="35" t="s">
        <v>169</v>
      </c>
      <c r="AA226" s="35" t="s">
        <v>169</v>
      </c>
      <c r="AB226" s="35" t="s">
        <v>91</v>
      </c>
      <c r="AC226" s="35" t="s">
        <v>91</v>
      </c>
      <c r="AD226" s="35" t="s">
        <v>91</v>
      </c>
      <c r="AE226" s="36">
        <v>50</v>
      </c>
      <c r="AF226" s="36">
        <v>210</v>
      </c>
      <c r="AG226" s="36">
        <v>10</v>
      </c>
      <c r="AH226" s="36">
        <v>46</v>
      </c>
      <c r="AI226" s="35" t="s">
        <v>1019</v>
      </c>
      <c r="AJ226" s="35" t="s">
        <v>1024</v>
      </c>
      <c r="AK226" s="36"/>
      <c r="AL226" s="4"/>
      <c r="AM226" s="4"/>
    </row>
    <row r="227" s="2" customFormat="1" ht="107" customHeight="1" spans="2:39">
      <c r="B227" s="41">
        <v>85</v>
      </c>
      <c r="C227" s="35" t="s">
        <v>78</v>
      </c>
      <c r="D227" s="35" t="s">
        <v>22</v>
      </c>
      <c r="E227" s="35" t="s">
        <v>668</v>
      </c>
      <c r="F227" s="41" t="s">
        <v>1025</v>
      </c>
      <c r="G227" s="35" t="s">
        <v>1026</v>
      </c>
      <c r="H227" s="35" t="s">
        <v>178</v>
      </c>
      <c r="I227" s="35" t="s">
        <v>860</v>
      </c>
      <c r="J227" s="36" t="s">
        <v>130</v>
      </c>
      <c r="K227" s="35" t="s">
        <v>178</v>
      </c>
      <c r="L227" s="35" t="s">
        <v>86</v>
      </c>
      <c r="M227" s="35" t="s">
        <v>179</v>
      </c>
      <c r="N227" s="36">
        <v>15591596850</v>
      </c>
      <c r="O227" s="36">
        <v>36</v>
      </c>
      <c r="P227" s="36">
        <v>10.8</v>
      </c>
      <c r="Q227" s="36">
        <v>10.8</v>
      </c>
      <c r="R227" s="36"/>
      <c r="S227" s="36"/>
      <c r="T227" s="36"/>
      <c r="U227" s="36"/>
      <c r="V227" s="36"/>
      <c r="W227" s="36"/>
      <c r="X227" s="36">
        <v>25.2</v>
      </c>
      <c r="Y227" s="35" t="s">
        <v>89</v>
      </c>
      <c r="Z227" s="35" t="s">
        <v>169</v>
      </c>
      <c r="AA227" s="35" t="s">
        <v>90</v>
      </c>
      <c r="AB227" s="35" t="s">
        <v>91</v>
      </c>
      <c r="AC227" s="35" t="s">
        <v>91</v>
      </c>
      <c r="AD227" s="35" t="s">
        <v>91</v>
      </c>
      <c r="AE227" s="36">
        <v>200</v>
      </c>
      <c r="AF227" s="36">
        <v>850</v>
      </c>
      <c r="AG227" s="36">
        <v>15</v>
      </c>
      <c r="AH227" s="36">
        <v>50</v>
      </c>
      <c r="AI227" s="35" t="s">
        <v>996</v>
      </c>
      <c r="AJ227" s="35" t="s">
        <v>1027</v>
      </c>
      <c r="AK227" s="36"/>
      <c r="AL227" s="4"/>
      <c r="AM227" s="4"/>
    </row>
    <row r="228" s="2" customFormat="1" ht="75" customHeight="1" spans="2:39">
      <c r="B228" s="41">
        <v>86</v>
      </c>
      <c r="C228" s="35" t="s">
        <v>78</v>
      </c>
      <c r="D228" s="35" t="s">
        <v>22</v>
      </c>
      <c r="E228" s="35" t="s">
        <v>668</v>
      </c>
      <c r="F228" s="41" t="s">
        <v>1028</v>
      </c>
      <c r="G228" s="35" t="s">
        <v>1029</v>
      </c>
      <c r="H228" s="35" t="s">
        <v>178</v>
      </c>
      <c r="I228" s="35" t="s">
        <v>1030</v>
      </c>
      <c r="J228" s="36" t="s">
        <v>130</v>
      </c>
      <c r="K228" s="35" t="s">
        <v>178</v>
      </c>
      <c r="L228" s="35" t="s">
        <v>86</v>
      </c>
      <c r="M228" s="35" t="s">
        <v>179</v>
      </c>
      <c r="N228" s="36">
        <v>15591596850</v>
      </c>
      <c r="O228" s="36">
        <v>22.5</v>
      </c>
      <c r="P228" s="36">
        <v>22.5</v>
      </c>
      <c r="Q228" s="36">
        <v>22.5</v>
      </c>
      <c r="R228" s="36"/>
      <c r="S228" s="36"/>
      <c r="T228" s="36"/>
      <c r="U228" s="36"/>
      <c r="V228" s="36"/>
      <c r="W228" s="36"/>
      <c r="X228" s="36"/>
      <c r="Y228" s="35" t="s">
        <v>89</v>
      </c>
      <c r="Z228" s="35" t="s">
        <v>169</v>
      </c>
      <c r="AA228" s="35" t="s">
        <v>90</v>
      </c>
      <c r="AB228" s="35" t="s">
        <v>91</v>
      </c>
      <c r="AC228" s="35" t="s">
        <v>91</v>
      </c>
      <c r="AD228" s="35" t="s">
        <v>91</v>
      </c>
      <c r="AE228" s="36">
        <v>46</v>
      </c>
      <c r="AF228" s="36">
        <v>186</v>
      </c>
      <c r="AG228" s="36">
        <v>15</v>
      </c>
      <c r="AH228" s="36">
        <v>45</v>
      </c>
      <c r="AI228" s="35" t="s">
        <v>996</v>
      </c>
      <c r="AJ228" s="35" t="s">
        <v>1031</v>
      </c>
      <c r="AK228" s="36"/>
      <c r="AL228" s="4"/>
      <c r="AM228" s="4"/>
    </row>
    <row r="229" s="2" customFormat="1" ht="75" customHeight="1" spans="2:39">
      <c r="B229" s="41">
        <v>87</v>
      </c>
      <c r="C229" s="35" t="s">
        <v>78</v>
      </c>
      <c r="D229" s="35" t="s">
        <v>22</v>
      </c>
      <c r="E229" s="35" t="s">
        <v>668</v>
      </c>
      <c r="F229" s="41" t="s">
        <v>1032</v>
      </c>
      <c r="G229" s="35" t="s">
        <v>1033</v>
      </c>
      <c r="H229" s="35" t="s">
        <v>159</v>
      </c>
      <c r="I229" s="35" t="s">
        <v>1034</v>
      </c>
      <c r="J229" s="36" t="s">
        <v>130</v>
      </c>
      <c r="K229" s="34" t="s">
        <v>159</v>
      </c>
      <c r="L229" s="35" t="s">
        <v>86</v>
      </c>
      <c r="M229" s="35" t="s">
        <v>160</v>
      </c>
      <c r="N229" s="36">
        <v>18391571225</v>
      </c>
      <c r="O229" s="36">
        <v>27</v>
      </c>
      <c r="P229" s="36">
        <v>27</v>
      </c>
      <c r="Q229" s="36">
        <v>27</v>
      </c>
      <c r="R229" s="36"/>
      <c r="S229" s="36"/>
      <c r="T229" s="36"/>
      <c r="U229" s="36"/>
      <c r="V229" s="36"/>
      <c r="W229" s="36"/>
      <c r="X229" s="36"/>
      <c r="Y229" s="35" t="s">
        <v>89</v>
      </c>
      <c r="Z229" s="35" t="s">
        <v>90</v>
      </c>
      <c r="AA229" s="35" t="s">
        <v>90</v>
      </c>
      <c r="AB229" s="35" t="s">
        <v>91</v>
      </c>
      <c r="AC229" s="35" t="s">
        <v>91</v>
      </c>
      <c r="AD229" s="35" t="s">
        <v>91</v>
      </c>
      <c r="AE229" s="36">
        <v>25</v>
      </c>
      <c r="AF229" s="36">
        <v>82</v>
      </c>
      <c r="AG229" s="36">
        <v>6</v>
      </c>
      <c r="AH229" s="36">
        <v>22</v>
      </c>
      <c r="AI229" s="35" t="s">
        <v>305</v>
      </c>
      <c r="AJ229" s="46" t="s">
        <v>1035</v>
      </c>
      <c r="AK229" s="64" t="s">
        <v>573</v>
      </c>
      <c r="AL229" s="4"/>
      <c r="AM229" s="4"/>
    </row>
    <row r="230" s="2" customFormat="1" ht="75" customHeight="1" spans="2:39">
      <c r="B230" s="41">
        <v>88</v>
      </c>
      <c r="C230" s="35" t="s">
        <v>78</v>
      </c>
      <c r="D230" s="35" t="s">
        <v>22</v>
      </c>
      <c r="E230" s="35" t="s">
        <v>668</v>
      </c>
      <c r="F230" s="41" t="s">
        <v>1036</v>
      </c>
      <c r="G230" s="35" t="s">
        <v>1037</v>
      </c>
      <c r="H230" s="35" t="s">
        <v>207</v>
      </c>
      <c r="I230" s="35" t="s">
        <v>1038</v>
      </c>
      <c r="J230" s="36" t="s">
        <v>130</v>
      </c>
      <c r="K230" s="35" t="s">
        <v>207</v>
      </c>
      <c r="L230" s="35" t="s">
        <v>86</v>
      </c>
      <c r="M230" s="35" t="s">
        <v>208</v>
      </c>
      <c r="N230" s="36">
        <v>13509159339</v>
      </c>
      <c r="O230" s="36">
        <v>45</v>
      </c>
      <c r="P230" s="36">
        <v>45</v>
      </c>
      <c r="Q230" s="36">
        <v>45</v>
      </c>
      <c r="R230" s="36"/>
      <c r="S230" s="36"/>
      <c r="T230" s="36"/>
      <c r="U230" s="36"/>
      <c r="V230" s="36"/>
      <c r="W230" s="36"/>
      <c r="X230" s="36"/>
      <c r="Y230" s="35" t="s">
        <v>89</v>
      </c>
      <c r="Z230" s="35" t="s">
        <v>90</v>
      </c>
      <c r="AA230" s="35" t="s">
        <v>90</v>
      </c>
      <c r="AB230" s="35" t="s">
        <v>91</v>
      </c>
      <c r="AC230" s="35" t="s">
        <v>91</v>
      </c>
      <c r="AD230" s="35" t="s">
        <v>91</v>
      </c>
      <c r="AE230" s="36">
        <v>97</v>
      </c>
      <c r="AF230" s="36">
        <v>303</v>
      </c>
      <c r="AG230" s="36">
        <v>23</v>
      </c>
      <c r="AH230" s="36">
        <v>50</v>
      </c>
      <c r="AI230" s="35" t="s">
        <v>571</v>
      </c>
      <c r="AJ230" s="35" t="s">
        <v>1039</v>
      </c>
      <c r="AK230" s="36"/>
      <c r="AL230" s="4"/>
      <c r="AM230" s="4"/>
    </row>
    <row r="231" s="2" customFormat="1" ht="75" customHeight="1" spans="2:39">
      <c r="B231" s="41">
        <v>89</v>
      </c>
      <c r="C231" s="35" t="s">
        <v>78</v>
      </c>
      <c r="D231" s="35" t="s">
        <v>22</v>
      </c>
      <c r="E231" s="35" t="s">
        <v>668</v>
      </c>
      <c r="F231" s="41" t="s">
        <v>1040</v>
      </c>
      <c r="G231" s="35" t="s">
        <v>1041</v>
      </c>
      <c r="H231" s="35" t="s">
        <v>207</v>
      </c>
      <c r="I231" s="35" t="s">
        <v>1038</v>
      </c>
      <c r="J231" s="36" t="s">
        <v>130</v>
      </c>
      <c r="K231" s="35" t="s">
        <v>207</v>
      </c>
      <c r="L231" s="35" t="s">
        <v>86</v>
      </c>
      <c r="M231" s="35" t="s">
        <v>208</v>
      </c>
      <c r="N231" s="36">
        <v>13509159339</v>
      </c>
      <c r="O231" s="36">
        <v>30</v>
      </c>
      <c r="P231" s="36">
        <v>9</v>
      </c>
      <c r="Q231" s="36">
        <v>9</v>
      </c>
      <c r="R231" s="36"/>
      <c r="S231" s="36"/>
      <c r="T231" s="36"/>
      <c r="U231" s="36"/>
      <c r="V231" s="36"/>
      <c r="W231" s="36"/>
      <c r="X231" s="36">
        <v>21</v>
      </c>
      <c r="Y231" s="35" t="s">
        <v>89</v>
      </c>
      <c r="Z231" s="35" t="s">
        <v>90</v>
      </c>
      <c r="AA231" s="35" t="s">
        <v>90</v>
      </c>
      <c r="AB231" s="35" t="s">
        <v>91</v>
      </c>
      <c r="AC231" s="35" t="s">
        <v>91</v>
      </c>
      <c r="AD231" s="35" t="s">
        <v>91</v>
      </c>
      <c r="AE231" s="36">
        <v>97</v>
      </c>
      <c r="AF231" s="36">
        <v>303</v>
      </c>
      <c r="AG231" s="36">
        <v>23</v>
      </c>
      <c r="AH231" s="36">
        <v>50</v>
      </c>
      <c r="AI231" s="35" t="s">
        <v>571</v>
      </c>
      <c r="AJ231" s="35" t="s">
        <v>1042</v>
      </c>
      <c r="AK231" s="36"/>
      <c r="AL231" s="4"/>
      <c r="AM231" s="4"/>
    </row>
    <row r="232" s="2" customFormat="1" ht="75" customHeight="1" spans="2:39">
      <c r="B232" s="41">
        <v>90</v>
      </c>
      <c r="C232" s="35" t="s">
        <v>78</v>
      </c>
      <c r="D232" s="35" t="s">
        <v>22</v>
      </c>
      <c r="E232" s="35" t="s">
        <v>668</v>
      </c>
      <c r="F232" s="41" t="s">
        <v>1043</v>
      </c>
      <c r="G232" s="35" t="s">
        <v>1044</v>
      </c>
      <c r="H232" s="35" t="s">
        <v>207</v>
      </c>
      <c r="I232" s="35" t="s">
        <v>1045</v>
      </c>
      <c r="J232" s="36" t="s">
        <v>130</v>
      </c>
      <c r="K232" s="35" t="s">
        <v>207</v>
      </c>
      <c r="L232" s="35" t="s">
        <v>86</v>
      </c>
      <c r="M232" s="35" t="s">
        <v>208</v>
      </c>
      <c r="N232" s="36">
        <v>13509159339</v>
      </c>
      <c r="O232" s="36">
        <v>34</v>
      </c>
      <c r="P232" s="36">
        <v>34</v>
      </c>
      <c r="Q232" s="36">
        <v>34</v>
      </c>
      <c r="R232" s="36"/>
      <c r="S232" s="36"/>
      <c r="T232" s="36"/>
      <c r="U232" s="36"/>
      <c r="V232" s="36"/>
      <c r="W232" s="36"/>
      <c r="X232" s="36"/>
      <c r="Y232" s="35" t="s">
        <v>89</v>
      </c>
      <c r="Z232" s="35" t="s">
        <v>90</v>
      </c>
      <c r="AA232" s="35" t="s">
        <v>90</v>
      </c>
      <c r="AB232" s="35" t="s">
        <v>91</v>
      </c>
      <c r="AC232" s="35" t="s">
        <v>91</v>
      </c>
      <c r="AD232" s="35" t="s">
        <v>91</v>
      </c>
      <c r="AE232" s="36">
        <v>28</v>
      </c>
      <c r="AF232" s="36">
        <v>85</v>
      </c>
      <c r="AG232" s="36">
        <v>17</v>
      </c>
      <c r="AH232" s="36">
        <v>25</v>
      </c>
      <c r="AI232" s="35" t="s">
        <v>571</v>
      </c>
      <c r="AJ232" s="35" t="s">
        <v>1046</v>
      </c>
      <c r="AK232" s="36"/>
      <c r="AL232" s="4"/>
      <c r="AM232" s="4"/>
    </row>
    <row r="233" s="2" customFormat="1" ht="75" customHeight="1" spans="2:39">
      <c r="B233" s="41">
        <v>91</v>
      </c>
      <c r="C233" s="35" t="s">
        <v>78</v>
      </c>
      <c r="D233" s="35" t="s">
        <v>22</v>
      </c>
      <c r="E233" s="35" t="s">
        <v>668</v>
      </c>
      <c r="F233" s="41" t="s">
        <v>1047</v>
      </c>
      <c r="G233" s="35" t="s">
        <v>1048</v>
      </c>
      <c r="H233" s="35" t="s">
        <v>207</v>
      </c>
      <c r="I233" s="35" t="s">
        <v>552</v>
      </c>
      <c r="J233" s="36" t="s">
        <v>130</v>
      </c>
      <c r="K233" s="35" t="s">
        <v>207</v>
      </c>
      <c r="L233" s="35" t="s">
        <v>86</v>
      </c>
      <c r="M233" s="35" t="s">
        <v>208</v>
      </c>
      <c r="N233" s="36">
        <v>13509159339</v>
      </c>
      <c r="O233" s="36">
        <v>240</v>
      </c>
      <c r="P233" s="36">
        <v>240</v>
      </c>
      <c r="Q233" s="36">
        <v>240</v>
      </c>
      <c r="R233" s="36"/>
      <c r="S233" s="36"/>
      <c r="T233" s="36"/>
      <c r="U233" s="36"/>
      <c r="V233" s="36"/>
      <c r="W233" s="36"/>
      <c r="X233" s="36"/>
      <c r="Y233" s="35" t="s">
        <v>89</v>
      </c>
      <c r="Z233" s="35" t="s">
        <v>90</v>
      </c>
      <c r="AA233" s="35" t="s">
        <v>90</v>
      </c>
      <c r="AB233" s="35" t="s">
        <v>91</v>
      </c>
      <c r="AC233" s="35" t="s">
        <v>91</v>
      </c>
      <c r="AD233" s="35" t="s">
        <v>90</v>
      </c>
      <c r="AE233" s="36">
        <v>195</v>
      </c>
      <c r="AF233" s="36">
        <v>580</v>
      </c>
      <c r="AG233" s="36">
        <v>60</v>
      </c>
      <c r="AH233" s="36">
        <v>180</v>
      </c>
      <c r="AI233" s="35" t="s">
        <v>571</v>
      </c>
      <c r="AJ233" s="35" t="s">
        <v>1049</v>
      </c>
      <c r="AK233" s="36"/>
      <c r="AL233" s="4"/>
      <c r="AM233" s="4"/>
    </row>
    <row r="234" s="2" customFormat="1" ht="75" customHeight="1" spans="2:39">
      <c r="B234" s="41">
        <v>92</v>
      </c>
      <c r="C234" s="35" t="s">
        <v>78</v>
      </c>
      <c r="D234" s="35" t="s">
        <v>22</v>
      </c>
      <c r="E234" s="35" t="s">
        <v>668</v>
      </c>
      <c r="F234" s="41" t="s">
        <v>1050</v>
      </c>
      <c r="G234" s="35" t="s">
        <v>1051</v>
      </c>
      <c r="H234" s="35" t="s">
        <v>207</v>
      </c>
      <c r="I234" s="35" t="s">
        <v>1052</v>
      </c>
      <c r="J234" s="36" t="s">
        <v>130</v>
      </c>
      <c r="K234" s="35" t="s">
        <v>207</v>
      </c>
      <c r="L234" s="35" t="s">
        <v>86</v>
      </c>
      <c r="M234" s="35" t="s">
        <v>208</v>
      </c>
      <c r="N234" s="36">
        <v>13509159339</v>
      </c>
      <c r="O234" s="36">
        <v>30</v>
      </c>
      <c r="P234" s="36">
        <v>30</v>
      </c>
      <c r="Q234" s="36">
        <v>30</v>
      </c>
      <c r="R234" s="36"/>
      <c r="S234" s="36"/>
      <c r="T234" s="36"/>
      <c r="U234" s="36"/>
      <c r="V234" s="36"/>
      <c r="W234" s="36"/>
      <c r="X234" s="36"/>
      <c r="Y234" s="35" t="s">
        <v>89</v>
      </c>
      <c r="Z234" s="35" t="s">
        <v>90</v>
      </c>
      <c r="AA234" s="35" t="s">
        <v>90</v>
      </c>
      <c r="AB234" s="35" t="s">
        <v>91</v>
      </c>
      <c r="AC234" s="35" t="s">
        <v>91</v>
      </c>
      <c r="AD234" s="35" t="s">
        <v>91</v>
      </c>
      <c r="AE234" s="36">
        <v>155</v>
      </c>
      <c r="AF234" s="36">
        <v>318</v>
      </c>
      <c r="AG234" s="36">
        <v>41</v>
      </c>
      <c r="AH234" s="36">
        <v>92</v>
      </c>
      <c r="AI234" s="35" t="s">
        <v>1053</v>
      </c>
      <c r="AJ234" s="35" t="s">
        <v>1054</v>
      </c>
      <c r="AK234" s="36"/>
      <c r="AL234" s="4"/>
      <c r="AM234" s="4"/>
    </row>
    <row r="235" s="2" customFormat="1" ht="75" customHeight="1" spans="2:39">
      <c r="B235" s="41">
        <v>93</v>
      </c>
      <c r="C235" s="35" t="s">
        <v>78</v>
      </c>
      <c r="D235" s="35" t="s">
        <v>22</v>
      </c>
      <c r="E235" s="35" t="s">
        <v>668</v>
      </c>
      <c r="F235" s="41" t="s">
        <v>1055</v>
      </c>
      <c r="G235" s="35" t="s">
        <v>1056</v>
      </c>
      <c r="H235" s="35" t="s">
        <v>207</v>
      </c>
      <c r="I235" s="35" t="s">
        <v>1057</v>
      </c>
      <c r="J235" s="36" t="s">
        <v>130</v>
      </c>
      <c r="K235" s="35" t="s">
        <v>207</v>
      </c>
      <c r="L235" s="35" t="s">
        <v>86</v>
      </c>
      <c r="M235" s="35" t="s">
        <v>208</v>
      </c>
      <c r="N235" s="36">
        <v>13509159339</v>
      </c>
      <c r="O235" s="36">
        <v>60</v>
      </c>
      <c r="P235" s="36">
        <v>60</v>
      </c>
      <c r="Q235" s="36">
        <v>60</v>
      </c>
      <c r="R235" s="36"/>
      <c r="S235" s="36"/>
      <c r="T235" s="36"/>
      <c r="U235" s="36"/>
      <c r="V235" s="36"/>
      <c r="W235" s="36"/>
      <c r="X235" s="36"/>
      <c r="Y235" s="35" t="s">
        <v>89</v>
      </c>
      <c r="Z235" s="35" t="s">
        <v>90</v>
      </c>
      <c r="AA235" s="35" t="s">
        <v>90</v>
      </c>
      <c r="AB235" s="35" t="s">
        <v>91</v>
      </c>
      <c r="AC235" s="35" t="s">
        <v>91</v>
      </c>
      <c r="AD235" s="35" t="s">
        <v>91</v>
      </c>
      <c r="AE235" s="36">
        <v>48</v>
      </c>
      <c r="AF235" s="36">
        <v>144</v>
      </c>
      <c r="AG235" s="36">
        <v>21</v>
      </c>
      <c r="AH235" s="36">
        <v>74</v>
      </c>
      <c r="AI235" s="35" t="s">
        <v>1053</v>
      </c>
      <c r="AJ235" s="35" t="s">
        <v>1058</v>
      </c>
      <c r="AK235" s="36"/>
      <c r="AL235" s="4"/>
      <c r="AM235" s="4"/>
    </row>
    <row r="236" s="2" customFormat="1" ht="75" customHeight="1" spans="2:39">
      <c r="B236" s="41">
        <v>94</v>
      </c>
      <c r="C236" s="35" t="s">
        <v>78</v>
      </c>
      <c r="D236" s="35" t="s">
        <v>22</v>
      </c>
      <c r="E236" s="35" t="s">
        <v>668</v>
      </c>
      <c r="F236" s="41" t="s">
        <v>1059</v>
      </c>
      <c r="G236" s="35" t="s">
        <v>1060</v>
      </c>
      <c r="H236" s="35" t="s">
        <v>207</v>
      </c>
      <c r="I236" s="35" t="s">
        <v>309</v>
      </c>
      <c r="J236" s="36" t="s">
        <v>130</v>
      </c>
      <c r="K236" s="35" t="s">
        <v>207</v>
      </c>
      <c r="L236" s="35" t="s">
        <v>86</v>
      </c>
      <c r="M236" s="35" t="s">
        <v>208</v>
      </c>
      <c r="N236" s="36">
        <v>13509159339</v>
      </c>
      <c r="O236" s="36">
        <v>32</v>
      </c>
      <c r="P236" s="36">
        <v>32</v>
      </c>
      <c r="Q236" s="36">
        <v>32</v>
      </c>
      <c r="R236" s="36"/>
      <c r="S236" s="36"/>
      <c r="T236" s="36"/>
      <c r="U236" s="36"/>
      <c r="V236" s="36"/>
      <c r="W236" s="36"/>
      <c r="X236" s="36"/>
      <c r="Y236" s="35" t="s">
        <v>89</v>
      </c>
      <c r="Z236" s="35" t="s">
        <v>90</v>
      </c>
      <c r="AA236" s="35" t="s">
        <v>169</v>
      </c>
      <c r="AB236" s="35" t="s">
        <v>91</v>
      </c>
      <c r="AC236" s="35" t="s">
        <v>91</v>
      </c>
      <c r="AD236" s="35" t="s">
        <v>91</v>
      </c>
      <c r="AE236" s="36">
        <v>132</v>
      </c>
      <c r="AF236" s="36">
        <v>492</v>
      </c>
      <c r="AG236" s="36">
        <v>121</v>
      </c>
      <c r="AH236" s="36">
        <v>445</v>
      </c>
      <c r="AI236" s="35" t="s">
        <v>1053</v>
      </c>
      <c r="AJ236" s="35" t="s">
        <v>1061</v>
      </c>
      <c r="AK236" s="36"/>
      <c r="AL236" s="4"/>
      <c r="AM236" s="4"/>
    </row>
    <row r="237" s="2" customFormat="1" ht="118" customHeight="1" spans="2:39">
      <c r="B237" s="41">
        <v>95</v>
      </c>
      <c r="C237" s="35" t="s">
        <v>78</v>
      </c>
      <c r="D237" s="35" t="s">
        <v>22</v>
      </c>
      <c r="E237" s="35" t="s">
        <v>668</v>
      </c>
      <c r="F237" s="41" t="s">
        <v>1062</v>
      </c>
      <c r="G237" s="35" t="s">
        <v>1063</v>
      </c>
      <c r="H237" s="35" t="s">
        <v>207</v>
      </c>
      <c r="I237" s="35" t="s">
        <v>1045</v>
      </c>
      <c r="J237" s="36" t="s">
        <v>130</v>
      </c>
      <c r="K237" s="35" t="s">
        <v>207</v>
      </c>
      <c r="L237" s="35" t="s">
        <v>86</v>
      </c>
      <c r="M237" s="35" t="s">
        <v>208</v>
      </c>
      <c r="N237" s="36">
        <v>13509159339</v>
      </c>
      <c r="O237" s="36">
        <v>150</v>
      </c>
      <c r="P237" s="36">
        <v>45</v>
      </c>
      <c r="Q237" s="36">
        <v>45</v>
      </c>
      <c r="R237" s="36"/>
      <c r="S237" s="36"/>
      <c r="T237" s="36"/>
      <c r="U237" s="36"/>
      <c r="V237" s="36"/>
      <c r="W237" s="36"/>
      <c r="X237" s="36">
        <v>105</v>
      </c>
      <c r="Y237" s="35" t="s">
        <v>89</v>
      </c>
      <c r="Z237" s="35" t="s">
        <v>90</v>
      </c>
      <c r="AA237" s="35" t="s">
        <v>90</v>
      </c>
      <c r="AB237" s="35" t="s">
        <v>91</v>
      </c>
      <c r="AC237" s="35" t="s">
        <v>91</v>
      </c>
      <c r="AD237" s="35" t="s">
        <v>91</v>
      </c>
      <c r="AE237" s="36">
        <v>91</v>
      </c>
      <c r="AF237" s="36">
        <v>312</v>
      </c>
      <c r="AG237" s="36">
        <v>53</v>
      </c>
      <c r="AH237" s="36">
        <v>186</v>
      </c>
      <c r="AI237" s="35" t="s">
        <v>571</v>
      </c>
      <c r="AJ237" s="35" t="s">
        <v>1064</v>
      </c>
      <c r="AK237" s="36"/>
      <c r="AL237" s="4"/>
      <c r="AM237" s="4"/>
    </row>
    <row r="238" s="2" customFormat="1" ht="75" customHeight="1" spans="2:39">
      <c r="B238" s="41">
        <v>96</v>
      </c>
      <c r="C238" s="35" t="s">
        <v>78</v>
      </c>
      <c r="D238" s="35" t="s">
        <v>22</v>
      </c>
      <c r="E238" s="35" t="s">
        <v>668</v>
      </c>
      <c r="F238" s="41" t="s">
        <v>1065</v>
      </c>
      <c r="G238" s="35" t="s">
        <v>1066</v>
      </c>
      <c r="H238" s="35" t="s">
        <v>224</v>
      </c>
      <c r="I238" s="35" t="s">
        <v>1067</v>
      </c>
      <c r="J238" s="36" t="s">
        <v>130</v>
      </c>
      <c r="K238" s="35" t="s">
        <v>224</v>
      </c>
      <c r="L238" s="35" t="s">
        <v>86</v>
      </c>
      <c r="M238" s="35" t="s">
        <v>225</v>
      </c>
      <c r="N238" s="36">
        <v>13891522150</v>
      </c>
      <c r="O238" s="36">
        <v>35</v>
      </c>
      <c r="P238" s="36">
        <v>35</v>
      </c>
      <c r="Q238" s="36">
        <v>35</v>
      </c>
      <c r="R238" s="36"/>
      <c r="S238" s="36"/>
      <c r="T238" s="36"/>
      <c r="U238" s="36"/>
      <c r="V238" s="36"/>
      <c r="W238" s="36"/>
      <c r="X238" s="36"/>
      <c r="Y238" s="35" t="s">
        <v>89</v>
      </c>
      <c r="Z238" s="35" t="s">
        <v>169</v>
      </c>
      <c r="AA238" s="35" t="s">
        <v>169</v>
      </c>
      <c r="AB238" s="35" t="s">
        <v>169</v>
      </c>
      <c r="AC238" s="35" t="s">
        <v>91</v>
      </c>
      <c r="AD238" s="35" t="s">
        <v>91</v>
      </c>
      <c r="AE238" s="36">
        <v>28</v>
      </c>
      <c r="AF238" s="36">
        <v>84</v>
      </c>
      <c r="AG238" s="36">
        <v>9</v>
      </c>
      <c r="AH238" s="36">
        <v>30</v>
      </c>
      <c r="AI238" s="35" t="s">
        <v>1068</v>
      </c>
      <c r="AJ238" s="35" t="s">
        <v>1069</v>
      </c>
      <c r="AK238" s="36"/>
      <c r="AL238" s="4"/>
      <c r="AM238" s="4"/>
    </row>
    <row r="239" s="2" customFormat="1" ht="75" customHeight="1" spans="2:39">
      <c r="B239" s="41">
        <v>97</v>
      </c>
      <c r="C239" s="35" t="s">
        <v>78</v>
      </c>
      <c r="D239" s="35" t="s">
        <v>22</v>
      </c>
      <c r="E239" s="35" t="s">
        <v>668</v>
      </c>
      <c r="F239" s="41" t="s">
        <v>1070</v>
      </c>
      <c r="G239" s="35" t="s">
        <v>1071</v>
      </c>
      <c r="H239" s="35" t="s">
        <v>224</v>
      </c>
      <c r="I239" s="35" t="s">
        <v>1072</v>
      </c>
      <c r="J239" s="36" t="s">
        <v>130</v>
      </c>
      <c r="K239" s="35" t="s">
        <v>224</v>
      </c>
      <c r="L239" s="35" t="s">
        <v>86</v>
      </c>
      <c r="M239" s="35" t="s">
        <v>225</v>
      </c>
      <c r="N239" s="36">
        <v>13891522150</v>
      </c>
      <c r="O239" s="36">
        <v>115</v>
      </c>
      <c r="P239" s="36">
        <v>115</v>
      </c>
      <c r="Q239" s="36">
        <v>115</v>
      </c>
      <c r="R239" s="36"/>
      <c r="S239" s="36"/>
      <c r="T239" s="36"/>
      <c r="U239" s="36"/>
      <c r="V239" s="36"/>
      <c r="W239" s="36"/>
      <c r="X239" s="36"/>
      <c r="Y239" s="35" t="s">
        <v>89</v>
      </c>
      <c r="Z239" s="35" t="s">
        <v>169</v>
      </c>
      <c r="AA239" s="35" t="s">
        <v>169</v>
      </c>
      <c r="AB239" s="35" t="s">
        <v>169</v>
      </c>
      <c r="AC239" s="35" t="s">
        <v>91</v>
      </c>
      <c r="AD239" s="35" t="s">
        <v>91</v>
      </c>
      <c r="AE239" s="36">
        <v>93</v>
      </c>
      <c r="AF239" s="36">
        <v>279</v>
      </c>
      <c r="AG239" s="36">
        <v>30</v>
      </c>
      <c r="AH239" s="36">
        <v>102</v>
      </c>
      <c r="AI239" s="35" t="s">
        <v>1073</v>
      </c>
      <c r="AJ239" s="35" t="s">
        <v>1074</v>
      </c>
      <c r="AK239" s="36"/>
      <c r="AL239" s="4"/>
      <c r="AM239" s="4"/>
    </row>
    <row r="240" s="2" customFormat="1" ht="75" customHeight="1" spans="2:39">
      <c r="B240" s="41">
        <v>98</v>
      </c>
      <c r="C240" s="35" t="s">
        <v>78</v>
      </c>
      <c r="D240" s="35" t="s">
        <v>22</v>
      </c>
      <c r="E240" s="35" t="s">
        <v>668</v>
      </c>
      <c r="F240" s="41" t="s">
        <v>1075</v>
      </c>
      <c r="G240" s="35" t="s">
        <v>1076</v>
      </c>
      <c r="H240" s="35" t="s">
        <v>224</v>
      </c>
      <c r="I240" s="35" t="s">
        <v>1072</v>
      </c>
      <c r="J240" s="36" t="s">
        <v>130</v>
      </c>
      <c r="K240" s="35" t="s">
        <v>224</v>
      </c>
      <c r="L240" s="35" t="s">
        <v>86</v>
      </c>
      <c r="M240" s="35" t="s">
        <v>225</v>
      </c>
      <c r="N240" s="36">
        <v>13891522150</v>
      </c>
      <c r="O240" s="36">
        <v>80</v>
      </c>
      <c r="P240" s="36">
        <v>80</v>
      </c>
      <c r="Q240" s="36">
        <v>80</v>
      </c>
      <c r="R240" s="36"/>
      <c r="S240" s="36"/>
      <c r="T240" s="36"/>
      <c r="U240" s="36"/>
      <c r="V240" s="36"/>
      <c r="W240" s="36"/>
      <c r="X240" s="36"/>
      <c r="Y240" s="35" t="s">
        <v>89</v>
      </c>
      <c r="Z240" s="35" t="s">
        <v>169</v>
      </c>
      <c r="AA240" s="35" t="s">
        <v>169</v>
      </c>
      <c r="AB240" s="35" t="s">
        <v>169</v>
      </c>
      <c r="AC240" s="35" t="s">
        <v>91</v>
      </c>
      <c r="AD240" s="35" t="s">
        <v>91</v>
      </c>
      <c r="AE240" s="36">
        <v>65</v>
      </c>
      <c r="AF240" s="36">
        <v>195</v>
      </c>
      <c r="AG240" s="36">
        <v>25</v>
      </c>
      <c r="AH240" s="36">
        <v>86</v>
      </c>
      <c r="AI240" s="35" t="s">
        <v>1077</v>
      </c>
      <c r="AJ240" s="35" t="s">
        <v>1078</v>
      </c>
      <c r="AK240" s="36"/>
      <c r="AL240" s="4"/>
      <c r="AM240" s="4"/>
    </row>
    <row r="241" s="2" customFormat="1" ht="75" customHeight="1" spans="2:39">
      <c r="B241" s="41">
        <v>99</v>
      </c>
      <c r="C241" s="35" t="s">
        <v>78</v>
      </c>
      <c r="D241" s="35" t="s">
        <v>22</v>
      </c>
      <c r="E241" s="35" t="s">
        <v>668</v>
      </c>
      <c r="F241" s="41" t="s">
        <v>1079</v>
      </c>
      <c r="G241" s="35" t="s">
        <v>1080</v>
      </c>
      <c r="H241" s="35" t="s">
        <v>224</v>
      </c>
      <c r="I241" s="35" t="s">
        <v>1081</v>
      </c>
      <c r="J241" s="36" t="s">
        <v>130</v>
      </c>
      <c r="K241" s="35" t="s">
        <v>224</v>
      </c>
      <c r="L241" s="35" t="s">
        <v>86</v>
      </c>
      <c r="M241" s="35" t="s">
        <v>225</v>
      </c>
      <c r="N241" s="36">
        <v>13891552150</v>
      </c>
      <c r="O241" s="36">
        <v>75</v>
      </c>
      <c r="P241" s="36">
        <v>75</v>
      </c>
      <c r="Q241" s="36">
        <v>75</v>
      </c>
      <c r="R241" s="36"/>
      <c r="S241" s="36"/>
      <c r="T241" s="36"/>
      <c r="U241" s="36"/>
      <c r="V241" s="36"/>
      <c r="W241" s="36"/>
      <c r="X241" s="36"/>
      <c r="Y241" s="35" t="s">
        <v>89</v>
      </c>
      <c r="Z241" s="35" t="s">
        <v>169</v>
      </c>
      <c r="AA241" s="35" t="s">
        <v>169</v>
      </c>
      <c r="AB241" s="35" t="s">
        <v>169</v>
      </c>
      <c r="AC241" s="35" t="s">
        <v>91</v>
      </c>
      <c r="AD241" s="35" t="s">
        <v>91</v>
      </c>
      <c r="AE241" s="36">
        <v>75</v>
      </c>
      <c r="AF241" s="36">
        <v>312</v>
      </c>
      <c r="AG241" s="36">
        <v>15</v>
      </c>
      <c r="AH241" s="36">
        <v>81</v>
      </c>
      <c r="AI241" s="35" t="s">
        <v>1077</v>
      </c>
      <c r="AJ241" s="35" t="s">
        <v>1082</v>
      </c>
      <c r="AK241" s="36"/>
      <c r="AL241" s="4"/>
      <c r="AM241" s="4"/>
    </row>
    <row r="242" s="2" customFormat="1" ht="75" customHeight="1" spans="2:39">
      <c r="B242" s="41">
        <v>100</v>
      </c>
      <c r="C242" s="35" t="s">
        <v>78</v>
      </c>
      <c r="D242" s="35" t="s">
        <v>22</v>
      </c>
      <c r="E242" s="35" t="s">
        <v>668</v>
      </c>
      <c r="F242" s="41" t="s">
        <v>1083</v>
      </c>
      <c r="G242" s="35" t="s">
        <v>1084</v>
      </c>
      <c r="H242" s="35" t="s">
        <v>224</v>
      </c>
      <c r="I242" s="35" t="s">
        <v>1085</v>
      </c>
      <c r="J242" s="36" t="s">
        <v>130</v>
      </c>
      <c r="K242" s="35" t="s">
        <v>224</v>
      </c>
      <c r="L242" s="35" t="s">
        <v>86</v>
      </c>
      <c r="M242" s="35" t="s">
        <v>225</v>
      </c>
      <c r="N242" s="36">
        <v>13891552150</v>
      </c>
      <c r="O242" s="36">
        <v>64</v>
      </c>
      <c r="P242" s="36">
        <v>64</v>
      </c>
      <c r="Q242" s="36">
        <v>64</v>
      </c>
      <c r="R242" s="36"/>
      <c r="S242" s="36"/>
      <c r="T242" s="36"/>
      <c r="U242" s="36"/>
      <c r="V242" s="36"/>
      <c r="W242" s="36"/>
      <c r="X242" s="36"/>
      <c r="Y242" s="35" t="s">
        <v>89</v>
      </c>
      <c r="Z242" s="35" t="s">
        <v>90</v>
      </c>
      <c r="AA242" s="35" t="s">
        <v>169</v>
      </c>
      <c r="AB242" s="35" t="s">
        <v>91</v>
      </c>
      <c r="AC242" s="35" t="s">
        <v>91</v>
      </c>
      <c r="AD242" s="35" t="s">
        <v>91</v>
      </c>
      <c r="AE242" s="36">
        <v>52</v>
      </c>
      <c r="AF242" s="36">
        <v>157</v>
      </c>
      <c r="AG242" s="36">
        <v>26</v>
      </c>
      <c r="AH242" s="36">
        <v>89</v>
      </c>
      <c r="AI242" s="35" t="s">
        <v>1086</v>
      </c>
      <c r="AJ242" s="35" t="s">
        <v>1087</v>
      </c>
      <c r="AK242" s="36"/>
      <c r="AL242" s="4"/>
      <c r="AM242" s="4"/>
    </row>
    <row r="243" s="2" customFormat="1" ht="75" customHeight="1" spans="2:39">
      <c r="B243" s="41">
        <v>101</v>
      </c>
      <c r="C243" s="35" t="s">
        <v>78</v>
      </c>
      <c r="D243" s="35" t="s">
        <v>22</v>
      </c>
      <c r="E243" s="35" t="s">
        <v>668</v>
      </c>
      <c r="F243" s="41" t="s">
        <v>1088</v>
      </c>
      <c r="G243" s="35" t="s">
        <v>1089</v>
      </c>
      <c r="H243" s="35" t="s">
        <v>224</v>
      </c>
      <c r="I243" s="35" t="s">
        <v>1090</v>
      </c>
      <c r="J243" s="36" t="s">
        <v>130</v>
      </c>
      <c r="K243" s="35" t="s">
        <v>224</v>
      </c>
      <c r="L243" s="35" t="s">
        <v>86</v>
      </c>
      <c r="M243" s="35" t="s">
        <v>225</v>
      </c>
      <c r="N243" s="36">
        <v>13891552150</v>
      </c>
      <c r="O243" s="36">
        <v>65</v>
      </c>
      <c r="P243" s="36">
        <v>65</v>
      </c>
      <c r="Q243" s="36">
        <v>65</v>
      </c>
      <c r="R243" s="36"/>
      <c r="S243" s="36"/>
      <c r="T243" s="36"/>
      <c r="U243" s="36"/>
      <c r="V243" s="36"/>
      <c r="W243" s="36"/>
      <c r="X243" s="36"/>
      <c r="Y243" s="35" t="s">
        <v>89</v>
      </c>
      <c r="Z243" s="35" t="s">
        <v>90</v>
      </c>
      <c r="AA243" s="35" t="s">
        <v>90</v>
      </c>
      <c r="AB243" s="35" t="s">
        <v>91</v>
      </c>
      <c r="AC243" s="35" t="s">
        <v>169</v>
      </c>
      <c r="AD243" s="35" t="s">
        <v>91</v>
      </c>
      <c r="AE243" s="36">
        <v>55</v>
      </c>
      <c r="AF243" s="36">
        <v>160</v>
      </c>
      <c r="AG243" s="36">
        <v>20</v>
      </c>
      <c r="AH243" s="36">
        <v>65</v>
      </c>
      <c r="AI243" s="35" t="s">
        <v>1091</v>
      </c>
      <c r="AJ243" s="35" t="s">
        <v>1092</v>
      </c>
      <c r="AK243" s="36"/>
      <c r="AL243" s="4"/>
      <c r="AM243" s="4"/>
    </row>
    <row r="244" s="2" customFormat="1" ht="100" customHeight="1" spans="2:39">
      <c r="B244" s="41">
        <v>102</v>
      </c>
      <c r="C244" s="35" t="s">
        <v>78</v>
      </c>
      <c r="D244" s="35" t="s">
        <v>22</v>
      </c>
      <c r="E244" s="35" t="s">
        <v>668</v>
      </c>
      <c r="F244" s="41" t="s">
        <v>1093</v>
      </c>
      <c r="G244" s="35" t="s">
        <v>1094</v>
      </c>
      <c r="H244" s="35" t="s">
        <v>224</v>
      </c>
      <c r="I244" s="35" t="s">
        <v>1067</v>
      </c>
      <c r="J244" s="36" t="s">
        <v>130</v>
      </c>
      <c r="K244" s="35" t="s">
        <v>224</v>
      </c>
      <c r="L244" s="35" t="s">
        <v>86</v>
      </c>
      <c r="M244" s="35" t="s">
        <v>225</v>
      </c>
      <c r="N244" s="36">
        <v>13891522150</v>
      </c>
      <c r="O244" s="36">
        <v>77</v>
      </c>
      <c r="P244" s="36">
        <v>75</v>
      </c>
      <c r="Q244" s="36">
        <v>75</v>
      </c>
      <c r="R244" s="36"/>
      <c r="S244" s="36"/>
      <c r="T244" s="36"/>
      <c r="U244" s="36"/>
      <c r="V244" s="36"/>
      <c r="W244" s="36"/>
      <c r="X244" s="36">
        <v>2</v>
      </c>
      <c r="Y244" s="35" t="s">
        <v>89</v>
      </c>
      <c r="Z244" s="35" t="s">
        <v>169</v>
      </c>
      <c r="AA244" s="35" t="s">
        <v>169</v>
      </c>
      <c r="AB244" s="35" t="s">
        <v>169</v>
      </c>
      <c r="AC244" s="35" t="s">
        <v>91</v>
      </c>
      <c r="AD244" s="35" t="s">
        <v>91</v>
      </c>
      <c r="AE244" s="36">
        <v>75</v>
      </c>
      <c r="AF244" s="36">
        <v>288</v>
      </c>
      <c r="AG244" s="36">
        <v>18</v>
      </c>
      <c r="AH244" s="36">
        <v>62</v>
      </c>
      <c r="AI244" s="35" t="s">
        <v>1095</v>
      </c>
      <c r="AJ244" s="35" t="s">
        <v>1096</v>
      </c>
      <c r="AK244" s="36"/>
      <c r="AL244" s="4"/>
      <c r="AM244" s="4"/>
    </row>
    <row r="245" s="2" customFormat="1" ht="133" customHeight="1" spans="2:39">
      <c r="B245" s="41">
        <v>103</v>
      </c>
      <c r="C245" s="35" t="s">
        <v>78</v>
      </c>
      <c r="D245" s="35" t="s">
        <v>22</v>
      </c>
      <c r="E245" s="35" t="s">
        <v>668</v>
      </c>
      <c r="F245" s="41" t="s">
        <v>1097</v>
      </c>
      <c r="G245" s="35" t="s">
        <v>1098</v>
      </c>
      <c r="H245" s="35" t="s">
        <v>224</v>
      </c>
      <c r="I245" s="35" t="s">
        <v>1085</v>
      </c>
      <c r="J245" s="36" t="s">
        <v>130</v>
      </c>
      <c r="K245" s="35" t="s">
        <v>224</v>
      </c>
      <c r="L245" s="35" t="s">
        <v>86</v>
      </c>
      <c r="M245" s="35" t="s">
        <v>225</v>
      </c>
      <c r="N245" s="36">
        <v>13891522150</v>
      </c>
      <c r="O245" s="36">
        <v>52</v>
      </c>
      <c r="P245" s="36">
        <v>50</v>
      </c>
      <c r="Q245" s="36">
        <v>50</v>
      </c>
      <c r="R245" s="36"/>
      <c r="S245" s="36"/>
      <c r="T245" s="36"/>
      <c r="U245" s="36"/>
      <c r="V245" s="36"/>
      <c r="W245" s="36"/>
      <c r="X245" s="36">
        <v>2</v>
      </c>
      <c r="Y245" s="35" t="s">
        <v>89</v>
      </c>
      <c r="Z245" s="35" t="s">
        <v>90</v>
      </c>
      <c r="AA245" s="35" t="s">
        <v>169</v>
      </c>
      <c r="AB245" s="35" t="s">
        <v>91</v>
      </c>
      <c r="AC245" s="35" t="s">
        <v>91</v>
      </c>
      <c r="AD245" s="35" t="s">
        <v>91</v>
      </c>
      <c r="AE245" s="36">
        <v>57</v>
      </c>
      <c r="AF245" s="36">
        <v>198</v>
      </c>
      <c r="AG245" s="36">
        <v>34</v>
      </c>
      <c r="AH245" s="36">
        <v>107</v>
      </c>
      <c r="AI245" s="35" t="s">
        <v>1099</v>
      </c>
      <c r="AJ245" s="35" t="s">
        <v>1100</v>
      </c>
      <c r="AK245" s="36"/>
      <c r="AL245" s="4"/>
      <c r="AM245" s="4"/>
    </row>
    <row r="246" s="2" customFormat="1" ht="75" customHeight="1" spans="2:39">
      <c r="B246" s="41">
        <v>104</v>
      </c>
      <c r="C246" s="35" t="s">
        <v>78</v>
      </c>
      <c r="D246" s="35" t="s">
        <v>22</v>
      </c>
      <c r="E246" s="35" t="s">
        <v>668</v>
      </c>
      <c r="F246" s="41" t="s">
        <v>1101</v>
      </c>
      <c r="G246" s="35" t="s">
        <v>1102</v>
      </c>
      <c r="H246" s="35" t="s">
        <v>224</v>
      </c>
      <c r="I246" s="35" t="s">
        <v>1090</v>
      </c>
      <c r="J246" s="36" t="s">
        <v>130</v>
      </c>
      <c r="K246" s="35" t="s">
        <v>224</v>
      </c>
      <c r="L246" s="35" t="s">
        <v>86</v>
      </c>
      <c r="M246" s="35" t="s">
        <v>225</v>
      </c>
      <c r="N246" s="36">
        <v>13891522150</v>
      </c>
      <c r="O246" s="36">
        <v>42</v>
      </c>
      <c r="P246" s="36">
        <v>40</v>
      </c>
      <c r="Q246" s="36">
        <v>40</v>
      </c>
      <c r="R246" s="36"/>
      <c r="S246" s="36"/>
      <c r="T246" s="36"/>
      <c r="U246" s="36"/>
      <c r="V246" s="36"/>
      <c r="W246" s="36"/>
      <c r="X246" s="36">
        <v>2</v>
      </c>
      <c r="Y246" s="35" t="s">
        <v>89</v>
      </c>
      <c r="Z246" s="35" t="s">
        <v>90</v>
      </c>
      <c r="AA246" s="35" t="s">
        <v>169</v>
      </c>
      <c r="AB246" s="35" t="s">
        <v>91</v>
      </c>
      <c r="AC246" s="35" t="s">
        <v>91</v>
      </c>
      <c r="AD246" s="35" t="s">
        <v>91</v>
      </c>
      <c r="AE246" s="36">
        <v>35</v>
      </c>
      <c r="AF246" s="36">
        <v>105</v>
      </c>
      <c r="AG246" s="36">
        <v>12</v>
      </c>
      <c r="AH246" s="36">
        <v>38</v>
      </c>
      <c r="AI246" s="35" t="s">
        <v>1099</v>
      </c>
      <c r="AJ246" s="35" t="s">
        <v>1103</v>
      </c>
      <c r="AK246" s="36"/>
      <c r="AL246" s="4"/>
      <c r="AM246" s="4"/>
    </row>
    <row r="247" s="2" customFormat="1" ht="75" customHeight="1" spans="2:39">
      <c r="B247" s="41">
        <v>105</v>
      </c>
      <c r="C247" s="35" t="s">
        <v>78</v>
      </c>
      <c r="D247" s="35" t="s">
        <v>22</v>
      </c>
      <c r="E247" s="35" t="s">
        <v>668</v>
      </c>
      <c r="F247" s="41" t="s">
        <v>1104</v>
      </c>
      <c r="G247" s="35" t="s">
        <v>1105</v>
      </c>
      <c r="H247" s="35" t="s">
        <v>167</v>
      </c>
      <c r="I247" s="35" t="s">
        <v>387</v>
      </c>
      <c r="J247" s="36" t="s">
        <v>130</v>
      </c>
      <c r="K247" s="35" t="s">
        <v>167</v>
      </c>
      <c r="L247" s="35" t="s">
        <v>86</v>
      </c>
      <c r="M247" s="35" t="s">
        <v>168</v>
      </c>
      <c r="N247" s="36">
        <v>19991515979</v>
      </c>
      <c r="O247" s="36">
        <v>50</v>
      </c>
      <c r="P247" s="36">
        <v>50</v>
      </c>
      <c r="Q247" s="36">
        <v>50</v>
      </c>
      <c r="R247" s="36"/>
      <c r="S247" s="36"/>
      <c r="T247" s="36"/>
      <c r="U247" s="36"/>
      <c r="V247" s="36"/>
      <c r="W247" s="36"/>
      <c r="X247" s="36"/>
      <c r="Y247" s="35" t="s">
        <v>89</v>
      </c>
      <c r="Z247" s="35" t="s">
        <v>169</v>
      </c>
      <c r="AA247" s="35" t="s">
        <v>91</v>
      </c>
      <c r="AB247" s="35" t="s">
        <v>91</v>
      </c>
      <c r="AC247" s="35" t="s">
        <v>90</v>
      </c>
      <c r="AD247" s="35" t="s">
        <v>91</v>
      </c>
      <c r="AE247" s="36">
        <v>97</v>
      </c>
      <c r="AF247" s="36">
        <v>363</v>
      </c>
      <c r="AG247" s="36">
        <v>7</v>
      </c>
      <c r="AH247" s="36">
        <v>24</v>
      </c>
      <c r="AI247" s="35" t="s">
        <v>1106</v>
      </c>
      <c r="AJ247" s="46" t="s">
        <v>1107</v>
      </c>
      <c r="AK247" s="47" t="s">
        <v>321</v>
      </c>
      <c r="AL247" s="4"/>
      <c r="AM247" s="4"/>
    </row>
    <row r="248" s="2" customFormat="1" ht="220" customHeight="1" spans="2:39">
      <c r="B248" s="41">
        <v>106</v>
      </c>
      <c r="C248" s="35" t="s">
        <v>78</v>
      </c>
      <c r="D248" s="35" t="s">
        <v>22</v>
      </c>
      <c r="E248" s="35" t="s">
        <v>668</v>
      </c>
      <c r="F248" s="41" t="s">
        <v>1108</v>
      </c>
      <c r="G248" s="35" t="s">
        <v>1109</v>
      </c>
      <c r="H248" s="35" t="s">
        <v>228</v>
      </c>
      <c r="I248" s="35" t="s">
        <v>83</v>
      </c>
      <c r="J248" s="36" t="s">
        <v>130</v>
      </c>
      <c r="K248" s="35" t="s">
        <v>228</v>
      </c>
      <c r="L248" s="35" t="s">
        <v>86</v>
      </c>
      <c r="M248" s="35" t="s">
        <v>229</v>
      </c>
      <c r="N248" s="36">
        <v>13488209070</v>
      </c>
      <c r="O248" s="36">
        <v>354.5</v>
      </c>
      <c r="P248" s="36">
        <v>354.5</v>
      </c>
      <c r="Q248" s="36">
        <v>354.5</v>
      </c>
      <c r="R248" s="36"/>
      <c r="S248" s="36"/>
      <c r="T248" s="36"/>
      <c r="U248" s="36"/>
      <c r="V248" s="36"/>
      <c r="W248" s="36"/>
      <c r="X248" s="36"/>
      <c r="Y248" s="35" t="s">
        <v>89</v>
      </c>
      <c r="Z248" s="35" t="s">
        <v>90</v>
      </c>
      <c r="AA248" s="35" t="s">
        <v>90</v>
      </c>
      <c r="AB248" s="35" t="s">
        <v>91</v>
      </c>
      <c r="AC248" s="35" t="s">
        <v>91</v>
      </c>
      <c r="AD248" s="35" t="s">
        <v>91</v>
      </c>
      <c r="AE248" s="36">
        <v>913</v>
      </c>
      <c r="AF248" s="36">
        <v>3013</v>
      </c>
      <c r="AG248" s="36">
        <v>400</v>
      </c>
      <c r="AH248" s="36">
        <v>1125</v>
      </c>
      <c r="AI248" s="35" t="s">
        <v>908</v>
      </c>
      <c r="AJ248" s="35" t="s">
        <v>1110</v>
      </c>
      <c r="AK248" s="36"/>
      <c r="AL248" s="4"/>
      <c r="AM248" s="4"/>
    </row>
    <row r="249" s="2" customFormat="1" ht="90" customHeight="1" spans="2:39">
      <c r="B249" s="41">
        <v>107</v>
      </c>
      <c r="C249" s="35" t="s">
        <v>78</v>
      </c>
      <c r="D249" s="35" t="s">
        <v>22</v>
      </c>
      <c r="E249" s="35" t="s">
        <v>668</v>
      </c>
      <c r="F249" s="41" t="s">
        <v>1111</v>
      </c>
      <c r="G249" s="35" t="s">
        <v>1112</v>
      </c>
      <c r="H249" s="35" t="s">
        <v>139</v>
      </c>
      <c r="I249" s="35" t="s">
        <v>1113</v>
      </c>
      <c r="J249" s="36" t="s">
        <v>130</v>
      </c>
      <c r="K249" s="35" t="s">
        <v>139</v>
      </c>
      <c r="L249" s="35" t="s">
        <v>86</v>
      </c>
      <c r="M249" s="35" t="s">
        <v>140</v>
      </c>
      <c r="N249" s="36">
        <v>18329533633</v>
      </c>
      <c r="O249" s="36">
        <v>39.1</v>
      </c>
      <c r="P249" s="36">
        <v>39.1</v>
      </c>
      <c r="Q249" s="36">
        <v>39.1</v>
      </c>
      <c r="R249" s="36"/>
      <c r="S249" s="36"/>
      <c r="T249" s="36"/>
      <c r="U249" s="36"/>
      <c r="V249" s="36"/>
      <c r="W249" s="36"/>
      <c r="X249" s="36"/>
      <c r="Y249" s="35" t="s">
        <v>89</v>
      </c>
      <c r="Z249" s="35" t="s">
        <v>90</v>
      </c>
      <c r="AA249" s="35" t="s">
        <v>91</v>
      </c>
      <c r="AB249" s="35" t="s">
        <v>91</v>
      </c>
      <c r="AC249" s="35" t="s">
        <v>91</v>
      </c>
      <c r="AD249" s="35" t="s">
        <v>91</v>
      </c>
      <c r="AE249" s="36">
        <v>57</v>
      </c>
      <c r="AF249" s="36">
        <v>131</v>
      </c>
      <c r="AG249" s="36">
        <v>35</v>
      </c>
      <c r="AH249" s="36">
        <v>78</v>
      </c>
      <c r="AI249" s="35" t="s">
        <v>1114</v>
      </c>
      <c r="AJ249" s="35" t="s">
        <v>1115</v>
      </c>
      <c r="AK249" s="36"/>
      <c r="AL249" s="4"/>
      <c r="AM249" s="4"/>
    </row>
    <row r="250" s="2" customFormat="1" ht="75" customHeight="1" spans="2:39">
      <c r="B250" s="41">
        <v>108</v>
      </c>
      <c r="C250" s="35" t="s">
        <v>78</v>
      </c>
      <c r="D250" s="35" t="s">
        <v>22</v>
      </c>
      <c r="E250" s="35" t="s">
        <v>668</v>
      </c>
      <c r="F250" s="41" t="s">
        <v>1116</v>
      </c>
      <c r="G250" s="35" t="s">
        <v>1117</v>
      </c>
      <c r="H250" s="35" t="s">
        <v>129</v>
      </c>
      <c r="I250" s="35" t="s">
        <v>1118</v>
      </c>
      <c r="J250" s="36" t="s">
        <v>130</v>
      </c>
      <c r="K250" s="35" t="s">
        <v>129</v>
      </c>
      <c r="L250" s="35" t="s">
        <v>86</v>
      </c>
      <c r="M250" s="35" t="s">
        <v>1119</v>
      </c>
      <c r="N250" s="36">
        <v>13891555539</v>
      </c>
      <c r="O250" s="36">
        <v>75</v>
      </c>
      <c r="P250" s="36">
        <v>75</v>
      </c>
      <c r="Q250" s="36">
        <v>75</v>
      </c>
      <c r="R250" s="36"/>
      <c r="S250" s="36"/>
      <c r="T250" s="36"/>
      <c r="U250" s="36"/>
      <c r="V250" s="36"/>
      <c r="W250" s="36"/>
      <c r="X250" s="36"/>
      <c r="Y250" s="35" t="s">
        <v>89</v>
      </c>
      <c r="Z250" s="35" t="s">
        <v>90</v>
      </c>
      <c r="AA250" s="35" t="s">
        <v>91</v>
      </c>
      <c r="AB250" s="35" t="s">
        <v>91</v>
      </c>
      <c r="AC250" s="35" t="s">
        <v>91</v>
      </c>
      <c r="AD250" s="35" t="s">
        <v>91</v>
      </c>
      <c r="AE250" s="36">
        <v>280</v>
      </c>
      <c r="AF250" s="36">
        <v>1064</v>
      </c>
      <c r="AG250" s="36">
        <v>51</v>
      </c>
      <c r="AH250" s="36">
        <v>163</v>
      </c>
      <c r="AI250" s="35" t="s">
        <v>1120</v>
      </c>
      <c r="AJ250" s="35" t="s">
        <v>1121</v>
      </c>
      <c r="AK250" s="36"/>
      <c r="AL250" s="4"/>
      <c r="AM250" s="4"/>
    </row>
    <row r="251" s="2" customFormat="1" ht="105" customHeight="1" spans="2:39">
      <c r="B251" s="41">
        <v>109</v>
      </c>
      <c r="C251" s="35" t="s">
        <v>78</v>
      </c>
      <c r="D251" s="35" t="s">
        <v>22</v>
      </c>
      <c r="E251" s="35" t="s">
        <v>668</v>
      </c>
      <c r="F251" s="41" t="s">
        <v>1122</v>
      </c>
      <c r="G251" s="35" t="s">
        <v>1123</v>
      </c>
      <c r="H251" s="35" t="s">
        <v>182</v>
      </c>
      <c r="I251" s="35" t="s">
        <v>1124</v>
      </c>
      <c r="J251" s="36" t="s">
        <v>130</v>
      </c>
      <c r="K251" s="35" t="s">
        <v>182</v>
      </c>
      <c r="L251" s="35" t="s">
        <v>86</v>
      </c>
      <c r="M251" s="35" t="s">
        <v>183</v>
      </c>
      <c r="N251" s="36" t="s">
        <v>184</v>
      </c>
      <c r="O251" s="36">
        <v>78.45</v>
      </c>
      <c r="P251" s="36">
        <v>78.45</v>
      </c>
      <c r="Q251" s="36">
        <v>78.45</v>
      </c>
      <c r="R251" s="36"/>
      <c r="S251" s="36"/>
      <c r="T251" s="36"/>
      <c r="U251" s="36"/>
      <c r="V251" s="36"/>
      <c r="W251" s="36"/>
      <c r="X251" s="36"/>
      <c r="Y251" s="35" t="s">
        <v>89</v>
      </c>
      <c r="Z251" s="35" t="s">
        <v>90</v>
      </c>
      <c r="AA251" s="35" t="s">
        <v>91</v>
      </c>
      <c r="AB251" s="35" t="s">
        <v>91</v>
      </c>
      <c r="AC251" s="35" t="s">
        <v>90</v>
      </c>
      <c r="AD251" s="35" t="s">
        <v>91</v>
      </c>
      <c r="AE251" s="36">
        <v>68</v>
      </c>
      <c r="AF251" s="36">
        <v>290</v>
      </c>
      <c r="AG251" s="36">
        <v>12</v>
      </c>
      <c r="AH251" s="36">
        <v>43</v>
      </c>
      <c r="AI251" s="35" t="s">
        <v>1125</v>
      </c>
      <c r="AJ251" s="35" t="s">
        <v>1126</v>
      </c>
      <c r="AK251" s="36"/>
      <c r="AL251" s="4"/>
      <c r="AM251" s="4"/>
    </row>
    <row r="252" s="2" customFormat="1" ht="75" customHeight="1" spans="2:39">
      <c r="B252" s="41">
        <v>110</v>
      </c>
      <c r="C252" s="35" t="s">
        <v>78</v>
      </c>
      <c r="D252" s="35" t="s">
        <v>22</v>
      </c>
      <c r="E252" s="35" t="s">
        <v>668</v>
      </c>
      <c r="F252" s="41" t="s">
        <v>1127</v>
      </c>
      <c r="G252" s="35" t="s">
        <v>1128</v>
      </c>
      <c r="H252" s="35" t="s">
        <v>182</v>
      </c>
      <c r="I252" s="35" t="s">
        <v>1129</v>
      </c>
      <c r="J252" s="36" t="s">
        <v>130</v>
      </c>
      <c r="K252" s="35" t="s">
        <v>182</v>
      </c>
      <c r="L252" s="35" t="s">
        <v>86</v>
      </c>
      <c r="M252" s="35" t="s">
        <v>183</v>
      </c>
      <c r="N252" s="36" t="s">
        <v>184</v>
      </c>
      <c r="O252" s="36">
        <v>28.2</v>
      </c>
      <c r="P252" s="36">
        <v>28.2</v>
      </c>
      <c r="Q252" s="36">
        <v>28.2</v>
      </c>
      <c r="R252" s="36"/>
      <c r="S252" s="36"/>
      <c r="T252" s="36"/>
      <c r="U252" s="36"/>
      <c r="V252" s="36"/>
      <c r="W252" s="36"/>
      <c r="X252" s="36"/>
      <c r="Y252" s="35" t="s">
        <v>89</v>
      </c>
      <c r="Z252" s="35" t="s">
        <v>90</v>
      </c>
      <c r="AA252" s="35" t="s">
        <v>91</v>
      </c>
      <c r="AB252" s="35" t="s">
        <v>91</v>
      </c>
      <c r="AC252" s="35" t="s">
        <v>91</v>
      </c>
      <c r="AD252" s="35" t="s">
        <v>91</v>
      </c>
      <c r="AE252" s="36">
        <v>80</v>
      </c>
      <c r="AF252" s="36">
        <v>264</v>
      </c>
      <c r="AG252" s="36">
        <v>10</v>
      </c>
      <c r="AH252" s="36">
        <v>37</v>
      </c>
      <c r="AI252" s="35" t="s">
        <v>1130</v>
      </c>
      <c r="AJ252" s="35" t="s">
        <v>1131</v>
      </c>
      <c r="AK252" s="36"/>
      <c r="AL252" s="4"/>
      <c r="AM252" s="4"/>
    </row>
    <row r="253" s="2" customFormat="1" ht="75" customHeight="1" spans="2:39">
      <c r="B253" s="41">
        <v>111</v>
      </c>
      <c r="C253" s="35" t="s">
        <v>78</v>
      </c>
      <c r="D253" s="35" t="s">
        <v>22</v>
      </c>
      <c r="E253" s="35" t="s">
        <v>668</v>
      </c>
      <c r="F253" s="41" t="s">
        <v>1132</v>
      </c>
      <c r="G253" s="35" t="s">
        <v>1133</v>
      </c>
      <c r="H253" s="35" t="s">
        <v>182</v>
      </c>
      <c r="I253" s="35" t="s">
        <v>274</v>
      </c>
      <c r="J253" s="36" t="s">
        <v>130</v>
      </c>
      <c r="K253" s="35" t="s">
        <v>182</v>
      </c>
      <c r="L253" s="35" t="s">
        <v>86</v>
      </c>
      <c r="M253" s="35" t="s">
        <v>183</v>
      </c>
      <c r="N253" s="36" t="s">
        <v>184</v>
      </c>
      <c r="O253" s="36">
        <v>89.1</v>
      </c>
      <c r="P253" s="36">
        <v>89.1</v>
      </c>
      <c r="Q253" s="36">
        <v>89.1</v>
      </c>
      <c r="R253" s="36"/>
      <c r="S253" s="36"/>
      <c r="T253" s="36"/>
      <c r="U253" s="36"/>
      <c r="V253" s="36"/>
      <c r="W253" s="36"/>
      <c r="X253" s="36"/>
      <c r="Y253" s="35" t="s">
        <v>89</v>
      </c>
      <c r="Z253" s="35" t="s">
        <v>90</v>
      </c>
      <c r="AA253" s="35" t="s">
        <v>90</v>
      </c>
      <c r="AB253" s="35" t="s">
        <v>91</v>
      </c>
      <c r="AC253" s="35" t="s">
        <v>91</v>
      </c>
      <c r="AD253" s="35" t="s">
        <v>91</v>
      </c>
      <c r="AE253" s="36">
        <v>195</v>
      </c>
      <c r="AF253" s="36">
        <v>587</v>
      </c>
      <c r="AG253" s="36">
        <v>45</v>
      </c>
      <c r="AH253" s="36">
        <v>135</v>
      </c>
      <c r="AI253" s="35" t="s">
        <v>436</v>
      </c>
      <c r="AJ253" s="35" t="s">
        <v>1134</v>
      </c>
      <c r="AK253" s="36"/>
      <c r="AL253" s="4"/>
      <c r="AM253" s="4"/>
    </row>
    <row r="254" s="2" customFormat="1" ht="100" customHeight="1" spans="2:39">
      <c r="B254" s="41">
        <v>112</v>
      </c>
      <c r="C254" s="35" t="s">
        <v>78</v>
      </c>
      <c r="D254" s="35" t="s">
        <v>22</v>
      </c>
      <c r="E254" s="35" t="s">
        <v>668</v>
      </c>
      <c r="F254" s="41" t="s">
        <v>1135</v>
      </c>
      <c r="G254" s="35" t="s">
        <v>1136</v>
      </c>
      <c r="H254" s="35" t="s">
        <v>182</v>
      </c>
      <c r="I254" s="35" t="s">
        <v>435</v>
      </c>
      <c r="J254" s="36" t="s">
        <v>130</v>
      </c>
      <c r="K254" s="35" t="s">
        <v>182</v>
      </c>
      <c r="L254" s="35" t="s">
        <v>86</v>
      </c>
      <c r="M254" s="35" t="s">
        <v>183</v>
      </c>
      <c r="N254" s="36" t="s">
        <v>184</v>
      </c>
      <c r="O254" s="36">
        <v>40</v>
      </c>
      <c r="P254" s="36">
        <v>40</v>
      </c>
      <c r="Q254" s="36">
        <v>40</v>
      </c>
      <c r="R254" s="36"/>
      <c r="S254" s="36"/>
      <c r="T254" s="36"/>
      <c r="U254" s="36"/>
      <c r="V254" s="36"/>
      <c r="W254" s="36"/>
      <c r="X254" s="36"/>
      <c r="Y254" s="35" t="s">
        <v>89</v>
      </c>
      <c r="Z254" s="35" t="s">
        <v>90</v>
      </c>
      <c r="AA254" s="35" t="s">
        <v>91</v>
      </c>
      <c r="AB254" s="35" t="s">
        <v>91</v>
      </c>
      <c r="AC254" s="35" t="s">
        <v>90</v>
      </c>
      <c r="AD254" s="35" t="s">
        <v>91</v>
      </c>
      <c r="AE254" s="36">
        <v>369</v>
      </c>
      <c r="AF254" s="36">
        <v>1495</v>
      </c>
      <c r="AG254" s="36">
        <v>27</v>
      </c>
      <c r="AH254" s="36">
        <v>104</v>
      </c>
      <c r="AI254" s="35" t="s">
        <v>436</v>
      </c>
      <c r="AJ254" s="35" t="s">
        <v>1137</v>
      </c>
      <c r="AK254" s="36"/>
      <c r="AL254" s="4"/>
      <c r="AM254" s="4"/>
    </row>
    <row r="255" s="2" customFormat="1" ht="100" customHeight="1" spans="2:39">
      <c r="B255" s="41">
        <v>113</v>
      </c>
      <c r="C255" s="35" t="s">
        <v>78</v>
      </c>
      <c r="D255" s="35" t="s">
        <v>22</v>
      </c>
      <c r="E255" s="35" t="s">
        <v>668</v>
      </c>
      <c r="F255" s="41" t="s">
        <v>1138</v>
      </c>
      <c r="G255" s="35" t="s">
        <v>1139</v>
      </c>
      <c r="H255" s="35" t="s">
        <v>173</v>
      </c>
      <c r="I255" s="35" t="s">
        <v>1140</v>
      </c>
      <c r="J255" s="36" t="s">
        <v>130</v>
      </c>
      <c r="K255" s="35" t="s">
        <v>173</v>
      </c>
      <c r="L255" s="35" t="s">
        <v>86</v>
      </c>
      <c r="M255" s="35" t="s">
        <v>174</v>
      </c>
      <c r="N255" s="36">
        <v>18209155855</v>
      </c>
      <c r="O255" s="36">
        <v>98</v>
      </c>
      <c r="P255" s="36">
        <v>98</v>
      </c>
      <c r="Q255" s="36">
        <v>98</v>
      </c>
      <c r="R255" s="36"/>
      <c r="S255" s="36"/>
      <c r="T255" s="36"/>
      <c r="U255" s="36"/>
      <c r="V255" s="36"/>
      <c r="W255" s="36"/>
      <c r="X255" s="36"/>
      <c r="Y255" s="35" t="s">
        <v>89</v>
      </c>
      <c r="Z255" s="35" t="s">
        <v>90</v>
      </c>
      <c r="AA255" s="35" t="s">
        <v>91</v>
      </c>
      <c r="AB255" s="35" t="s">
        <v>91</v>
      </c>
      <c r="AC255" s="35" t="s">
        <v>91</v>
      </c>
      <c r="AD255" s="35" t="s">
        <v>91</v>
      </c>
      <c r="AE255" s="36">
        <v>354</v>
      </c>
      <c r="AF255" s="36">
        <v>1460</v>
      </c>
      <c r="AG255" s="36">
        <v>87</v>
      </c>
      <c r="AH255" s="36">
        <v>339</v>
      </c>
      <c r="AI255" s="35" t="s">
        <v>1141</v>
      </c>
      <c r="AJ255" s="35" t="s">
        <v>1142</v>
      </c>
      <c r="AK255" s="36"/>
      <c r="AL255" s="4"/>
      <c r="AM255" s="4"/>
    </row>
    <row r="256" s="2" customFormat="1" ht="100" customHeight="1" spans="2:39">
      <c r="B256" s="41">
        <v>114</v>
      </c>
      <c r="C256" s="35" t="s">
        <v>78</v>
      </c>
      <c r="D256" s="35" t="s">
        <v>22</v>
      </c>
      <c r="E256" s="35" t="s">
        <v>668</v>
      </c>
      <c r="F256" s="41" t="s">
        <v>1143</v>
      </c>
      <c r="G256" s="35" t="s">
        <v>1144</v>
      </c>
      <c r="H256" s="35" t="s">
        <v>195</v>
      </c>
      <c r="I256" s="35" t="s">
        <v>758</v>
      </c>
      <c r="J256" s="36" t="s">
        <v>130</v>
      </c>
      <c r="K256" s="35" t="s">
        <v>195</v>
      </c>
      <c r="L256" s="35" t="s">
        <v>86</v>
      </c>
      <c r="M256" s="35" t="s">
        <v>196</v>
      </c>
      <c r="N256" s="36">
        <v>13209152828</v>
      </c>
      <c r="O256" s="36">
        <v>45</v>
      </c>
      <c r="P256" s="36">
        <v>45</v>
      </c>
      <c r="Q256" s="36">
        <v>45</v>
      </c>
      <c r="R256" s="36"/>
      <c r="S256" s="36"/>
      <c r="T256" s="36"/>
      <c r="U256" s="36"/>
      <c r="V256" s="36"/>
      <c r="W256" s="36"/>
      <c r="X256" s="36"/>
      <c r="Y256" s="35" t="s">
        <v>89</v>
      </c>
      <c r="Z256" s="35" t="s">
        <v>90</v>
      </c>
      <c r="AA256" s="35" t="s">
        <v>91</v>
      </c>
      <c r="AB256" s="35" t="s">
        <v>91</v>
      </c>
      <c r="AC256" s="35" t="s">
        <v>91</v>
      </c>
      <c r="AD256" s="35" t="s">
        <v>91</v>
      </c>
      <c r="AE256" s="36">
        <v>65</v>
      </c>
      <c r="AF256" s="36">
        <v>247</v>
      </c>
      <c r="AG256" s="36">
        <v>8</v>
      </c>
      <c r="AH256" s="36">
        <v>21</v>
      </c>
      <c r="AI256" s="35" t="s">
        <v>1145</v>
      </c>
      <c r="AJ256" s="46" t="s">
        <v>1146</v>
      </c>
      <c r="AK256" s="47" t="s">
        <v>321</v>
      </c>
      <c r="AL256" s="4"/>
      <c r="AM256" s="4"/>
    </row>
    <row r="257" s="2" customFormat="1" ht="75" customHeight="1" spans="2:39">
      <c r="B257" s="41">
        <v>115</v>
      </c>
      <c r="C257" s="35" t="s">
        <v>78</v>
      </c>
      <c r="D257" s="35" t="s">
        <v>22</v>
      </c>
      <c r="E257" s="35" t="s">
        <v>668</v>
      </c>
      <c r="F257" s="41" t="s">
        <v>1147</v>
      </c>
      <c r="G257" s="35" t="s">
        <v>1148</v>
      </c>
      <c r="H257" s="35" t="s">
        <v>212</v>
      </c>
      <c r="I257" s="35" t="s">
        <v>1149</v>
      </c>
      <c r="J257" s="36" t="s">
        <v>130</v>
      </c>
      <c r="K257" s="35" t="s">
        <v>212</v>
      </c>
      <c r="L257" s="35" t="s">
        <v>86</v>
      </c>
      <c r="M257" s="35" t="s">
        <v>213</v>
      </c>
      <c r="N257" s="36">
        <v>18091556280</v>
      </c>
      <c r="O257" s="36">
        <v>50</v>
      </c>
      <c r="P257" s="36">
        <v>50</v>
      </c>
      <c r="Q257" s="36">
        <v>50</v>
      </c>
      <c r="R257" s="36"/>
      <c r="S257" s="36"/>
      <c r="T257" s="36"/>
      <c r="U257" s="36"/>
      <c r="V257" s="36"/>
      <c r="W257" s="36"/>
      <c r="X257" s="36"/>
      <c r="Y257" s="35" t="s">
        <v>89</v>
      </c>
      <c r="Z257" s="35" t="s">
        <v>90</v>
      </c>
      <c r="AA257" s="35" t="s">
        <v>90</v>
      </c>
      <c r="AB257" s="35" t="s">
        <v>91</v>
      </c>
      <c r="AC257" s="35" t="s">
        <v>91</v>
      </c>
      <c r="AD257" s="35" t="s">
        <v>91</v>
      </c>
      <c r="AE257" s="36">
        <v>56</v>
      </c>
      <c r="AF257" s="36">
        <v>109</v>
      </c>
      <c r="AG257" s="36">
        <v>12</v>
      </c>
      <c r="AH257" s="36">
        <v>37</v>
      </c>
      <c r="AI257" s="35" t="s">
        <v>767</v>
      </c>
      <c r="AJ257" s="35" t="s">
        <v>1150</v>
      </c>
      <c r="AK257" s="36"/>
      <c r="AL257" s="4"/>
      <c r="AM257" s="4"/>
    </row>
    <row r="258" s="2" customFormat="1" ht="75" customHeight="1" spans="2:39">
      <c r="B258" s="41">
        <v>116</v>
      </c>
      <c r="C258" s="35" t="s">
        <v>78</v>
      </c>
      <c r="D258" s="35" t="s">
        <v>22</v>
      </c>
      <c r="E258" s="35" t="s">
        <v>668</v>
      </c>
      <c r="F258" s="41" t="s">
        <v>1151</v>
      </c>
      <c r="G258" s="35" t="s">
        <v>1152</v>
      </c>
      <c r="H258" s="35" t="s">
        <v>212</v>
      </c>
      <c r="I258" s="35" t="s">
        <v>1153</v>
      </c>
      <c r="J258" s="36" t="s">
        <v>130</v>
      </c>
      <c r="K258" s="35" t="s">
        <v>212</v>
      </c>
      <c r="L258" s="35" t="s">
        <v>86</v>
      </c>
      <c r="M258" s="35" t="s">
        <v>213</v>
      </c>
      <c r="N258" s="36">
        <v>18091556280</v>
      </c>
      <c r="O258" s="36">
        <v>110</v>
      </c>
      <c r="P258" s="36">
        <v>110</v>
      </c>
      <c r="Q258" s="36">
        <v>110</v>
      </c>
      <c r="R258" s="36"/>
      <c r="S258" s="36"/>
      <c r="T258" s="36"/>
      <c r="U258" s="36"/>
      <c r="V258" s="36"/>
      <c r="W258" s="36"/>
      <c r="X258" s="36"/>
      <c r="Y258" s="35" t="s">
        <v>89</v>
      </c>
      <c r="Z258" s="35" t="s">
        <v>90</v>
      </c>
      <c r="AA258" s="35" t="s">
        <v>90</v>
      </c>
      <c r="AB258" s="35" t="s">
        <v>91</v>
      </c>
      <c r="AC258" s="35" t="s">
        <v>91</v>
      </c>
      <c r="AD258" s="35" t="s">
        <v>91</v>
      </c>
      <c r="AE258" s="36">
        <v>118</v>
      </c>
      <c r="AF258" s="36">
        <v>216</v>
      </c>
      <c r="AG258" s="36">
        <v>35</v>
      </c>
      <c r="AH258" s="36">
        <v>78</v>
      </c>
      <c r="AI258" s="35" t="s">
        <v>767</v>
      </c>
      <c r="AJ258" s="35" t="s">
        <v>1154</v>
      </c>
      <c r="AK258" s="36"/>
      <c r="AL258" s="4"/>
      <c r="AM258" s="4"/>
    </row>
    <row r="259" s="2" customFormat="1" ht="75" customHeight="1" spans="2:39">
      <c r="B259" s="41">
        <v>117</v>
      </c>
      <c r="C259" s="35" t="s">
        <v>78</v>
      </c>
      <c r="D259" s="35" t="s">
        <v>22</v>
      </c>
      <c r="E259" s="35" t="s">
        <v>668</v>
      </c>
      <c r="F259" s="41" t="s">
        <v>1155</v>
      </c>
      <c r="G259" s="35" t="s">
        <v>1156</v>
      </c>
      <c r="H259" s="35" t="s">
        <v>220</v>
      </c>
      <c r="I259" s="35" t="s">
        <v>1157</v>
      </c>
      <c r="J259" s="36" t="s">
        <v>130</v>
      </c>
      <c r="K259" s="35" t="s">
        <v>220</v>
      </c>
      <c r="L259" s="35" t="s">
        <v>86</v>
      </c>
      <c r="M259" s="34" t="s">
        <v>221</v>
      </c>
      <c r="N259" s="40">
        <v>13992525803</v>
      </c>
      <c r="O259" s="36">
        <v>86.8</v>
      </c>
      <c r="P259" s="36">
        <v>86.8</v>
      </c>
      <c r="Q259" s="36">
        <v>86.8</v>
      </c>
      <c r="R259" s="36"/>
      <c r="S259" s="36"/>
      <c r="T259" s="36"/>
      <c r="U259" s="36"/>
      <c r="V259" s="36"/>
      <c r="W259" s="36"/>
      <c r="X259" s="36"/>
      <c r="Y259" s="35" t="s">
        <v>89</v>
      </c>
      <c r="Z259" s="35" t="s">
        <v>90</v>
      </c>
      <c r="AA259" s="35" t="s">
        <v>90</v>
      </c>
      <c r="AB259" s="35" t="s">
        <v>91</v>
      </c>
      <c r="AC259" s="35" t="s">
        <v>91</v>
      </c>
      <c r="AD259" s="35" t="s">
        <v>91</v>
      </c>
      <c r="AE259" s="36">
        <v>146</v>
      </c>
      <c r="AF259" s="36">
        <v>508</v>
      </c>
      <c r="AG259" s="36">
        <v>61</v>
      </c>
      <c r="AH259" s="36">
        <v>213</v>
      </c>
      <c r="AI259" s="35" t="s">
        <v>1158</v>
      </c>
      <c r="AJ259" s="35" t="s">
        <v>1159</v>
      </c>
      <c r="AK259" s="36"/>
      <c r="AL259" s="4"/>
      <c r="AM259" s="4"/>
    </row>
    <row r="260" s="2" customFormat="1" ht="75" customHeight="1" spans="2:39">
      <c r="B260" s="41">
        <v>118</v>
      </c>
      <c r="C260" s="35" t="s">
        <v>78</v>
      </c>
      <c r="D260" s="35" t="s">
        <v>22</v>
      </c>
      <c r="E260" s="35" t="s">
        <v>668</v>
      </c>
      <c r="F260" s="41" t="s">
        <v>1160</v>
      </c>
      <c r="G260" s="35" t="s">
        <v>1161</v>
      </c>
      <c r="H260" s="35" t="s">
        <v>220</v>
      </c>
      <c r="I260" s="35" t="s">
        <v>1162</v>
      </c>
      <c r="J260" s="36" t="s">
        <v>130</v>
      </c>
      <c r="K260" s="35" t="s">
        <v>220</v>
      </c>
      <c r="L260" s="35" t="s">
        <v>86</v>
      </c>
      <c r="M260" s="34" t="s">
        <v>221</v>
      </c>
      <c r="N260" s="40">
        <v>13992525803</v>
      </c>
      <c r="O260" s="36">
        <v>44</v>
      </c>
      <c r="P260" s="36">
        <v>44</v>
      </c>
      <c r="Q260" s="36">
        <v>44</v>
      </c>
      <c r="R260" s="36"/>
      <c r="S260" s="36"/>
      <c r="T260" s="36"/>
      <c r="U260" s="36"/>
      <c r="V260" s="36"/>
      <c r="W260" s="36"/>
      <c r="X260" s="36"/>
      <c r="Y260" s="35" t="s">
        <v>89</v>
      </c>
      <c r="Z260" s="35" t="s">
        <v>90</v>
      </c>
      <c r="AA260" s="35" t="s">
        <v>91</v>
      </c>
      <c r="AB260" s="35" t="s">
        <v>91</v>
      </c>
      <c r="AC260" s="35" t="s">
        <v>90</v>
      </c>
      <c r="AD260" s="35" t="s">
        <v>91</v>
      </c>
      <c r="AE260" s="36">
        <v>152</v>
      </c>
      <c r="AF260" s="36">
        <v>460</v>
      </c>
      <c r="AG260" s="36">
        <v>40</v>
      </c>
      <c r="AH260" s="36">
        <v>160</v>
      </c>
      <c r="AI260" s="35" t="s">
        <v>1158</v>
      </c>
      <c r="AJ260" s="35" t="s">
        <v>1163</v>
      </c>
      <c r="AK260" s="36"/>
      <c r="AL260" s="4"/>
      <c r="AM260" s="4"/>
    </row>
    <row r="261" s="2" customFormat="1" ht="75" customHeight="1" spans="2:39">
      <c r="B261" s="41">
        <v>119</v>
      </c>
      <c r="C261" s="35" t="s">
        <v>78</v>
      </c>
      <c r="D261" s="35" t="s">
        <v>22</v>
      </c>
      <c r="E261" s="35" t="s">
        <v>668</v>
      </c>
      <c r="F261" s="41" t="s">
        <v>1164</v>
      </c>
      <c r="G261" s="35" t="s">
        <v>1165</v>
      </c>
      <c r="H261" s="35" t="s">
        <v>220</v>
      </c>
      <c r="I261" s="35" t="s">
        <v>1166</v>
      </c>
      <c r="J261" s="36" t="s">
        <v>130</v>
      </c>
      <c r="K261" s="35" t="s">
        <v>220</v>
      </c>
      <c r="L261" s="35" t="s">
        <v>86</v>
      </c>
      <c r="M261" s="34" t="s">
        <v>221</v>
      </c>
      <c r="N261" s="40">
        <v>13992525803</v>
      </c>
      <c r="O261" s="36">
        <v>46.8</v>
      </c>
      <c r="P261" s="36">
        <v>46.8</v>
      </c>
      <c r="Q261" s="36">
        <v>46.8</v>
      </c>
      <c r="R261" s="36"/>
      <c r="S261" s="36"/>
      <c r="T261" s="36"/>
      <c r="U261" s="36"/>
      <c r="V261" s="36"/>
      <c r="W261" s="36"/>
      <c r="X261" s="36"/>
      <c r="Y261" s="35" t="s">
        <v>89</v>
      </c>
      <c r="Z261" s="35" t="s">
        <v>90</v>
      </c>
      <c r="AA261" s="35" t="s">
        <v>91</v>
      </c>
      <c r="AB261" s="35" t="s">
        <v>90</v>
      </c>
      <c r="AC261" s="35" t="s">
        <v>90</v>
      </c>
      <c r="AD261" s="35" t="s">
        <v>91</v>
      </c>
      <c r="AE261" s="36">
        <v>40</v>
      </c>
      <c r="AF261" s="36">
        <v>122</v>
      </c>
      <c r="AG261" s="36">
        <v>15</v>
      </c>
      <c r="AH261" s="36">
        <v>50</v>
      </c>
      <c r="AI261" s="35" t="s">
        <v>1158</v>
      </c>
      <c r="AJ261" s="35" t="s">
        <v>1167</v>
      </c>
      <c r="AK261" s="36"/>
      <c r="AL261" s="4"/>
      <c r="AM261" s="4"/>
    </row>
    <row r="262" s="2" customFormat="1" ht="115" customHeight="1" spans="2:39">
      <c r="B262" s="41">
        <v>120</v>
      </c>
      <c r="C262" s="35" t="s">
        <v>78</v>
      </c>
      <c r="D262" s="35" t="s">
        <v>22</v>
      </c>
      <c r="E262" s="35" t="s">
        <v>668</v>
      </c>
      <c r="F262" s="41" t="s">
        <v>1168</v>
      </c>
      <c r="G262" s="35" t="s">
        <v>1169</v>
      </c>
      <c r="H262" s="35" t="s">
        <v>220</v>
      </c>
      <c r="I262" s="35" t="s">
        <v>1170</v>
      </c>
      <c r="J262" s="36" t="s">
        <v>130</v>
      </c>
      <c r="K262" s="35" t="s">
        <v>220</v>
      </c>
      <c r="L262" s="35" t="s">
        <v>86</v>
      </c>
      <c r="M262" s="34" t="s">
        <v>221</v>
      </c>
      <c r="N262" s="40">
        <v>13992525803</v>
      </c>
      <c r="O262" s="36">
        <v>37.94</v>
      </c>
      <c r="P262" s="36">
        <v>37.94</v>
      </c>
      <c r="Q262" s="36">
        <v>37.94</v>
      </c>
      <c r="R262" s="36"/>
      <c r="S262" s="36"/>
      <c r="T262" s="36"/>
      <c r="U262" s="36"/>
      <c r="V262" s="36"/>
      <c r="W262" s="36"/>
      <c r="X262" s="36"/>
      <c r="Y262" s="35" t="s">
        <v>89</v>
      </c>
      <c r="Z262" s="35" t="s">
        <v>169</v>
      </c>
      <c r="AA262" s="35" t="s">
        <v>91</v>
      </c>
      <c r="AB262" s="35" t="s">
        <v>169</v>
      </c>
      <c r="AC262" s="35" t="s">
        <v>169</v>
      </c>
      <c r="AD262" s="35" t="s">
        <v>91</v>
      </c>
      <c r="AE262" s="36">
        <v>229</v>
      </c>
      <c r="AF262" s="36">
        <v>800</v>
      </c>
      <c r="AG262" s="36">
        <v>29</v>
      </c>
      <c r="AH262" s="36">
        <v>103</v>
      </c>
      <c r="AI262" s="35" t="s">
        <v>1158</v>
      </c>
      <c r="AJ262" s="35" t="s">
        <v>1171</v>
      </c>
      <c r="AK262" s="36"/>
      <c r="AL262" s="4"/>
      <c r="AM262" s="4"/>
    </row>
    <row r="263" s="2" customFormat="1" ht="115" customHeight="1" spans="2:39">
      <c r="B263" s="41">
        <v>121</v>
      </c>
      <c r="C263" s="35" t="s">
        <v>78</v>
      </c>
      <c r="D263" s="35" t="s">
        <v>22</v>
      </c>
      <c r="E263" s="35" t="s">
        <v>668</v>
      </c>
      <c r="F263" s="41" t="s">
        <v>1172</v>
      </c>
      <c r="G263" s="35" t="s">
        <v>1173</v>
      </c>
      <c r="H263" s="35" t="s">
        <v>203</v>
      </c>
      <c r="I263" s="35" t="s">
        <v>1174</v>
      </c>
      <c r="J263" s="36" t="s">
        <v>130</v>
      </c>
      <c r="K263" s="35" t="s">
        <v>203</v>
      </c>
      <c r="L263" s="35" t="s">
        <v>86</v>
      </c>
      <c r="M263" s="35" t="s">
        <v>204</v>
      </c>
      <c r="N263" s="36">
        <v>13992535959</v>
      </c>
      <c r="O263" s="36">
        <v>85</v>
      </c>
      <c r="P263" s="36">
        <v>85</v>
      </c>
      <c r="Q263" s="36">
        <v>85</v>
      </c>
      <c r="R263" s="36"/>
      <c r="S263" s="36"/>
      <c r="T263" s="36"/>
      <c r="U263" s="36"/>
      <c r="V263" s="36"/>
      <c r="W263" s="36"/>
      <c r="X263" s="36"/>
      <c r="Y263" s="35" t="s">
        <v>89</v>
      </c>
      <c r="Z263" s="35" t="s">
        <v>90</v>
      </c>
      <c r="AA263" s="35" t="s">
        <v>90</v>
      </c>
      <c r="AB263" s="35" t="s">
        <v>91</v>
      </c>
      <c r="AC263" s="35" t="s">
        <v>91</v>
      </c>
      <c r="AD263" s="35" t="s">
        <v>91</v>
      </c>
      <c r="AE263" s="36">
        <v>107</v>
      </c>
      <c r="AF263" s="36">
        <v>360</v>
      </c>
      <c r="AG263" s="36">
        <v>51</v>
      </c>
      <c r="AH263" s="36">
        <v>190</v>
      </c>
      <c r="AI263" s="35" t="s">
        <v>953</v>
      </c>
      <c r="AJ263" s="35" t="s">
        <v>1175</v>
      </c>
      <c r="AK263" s="36"/>
      <c r="AL263" s="4"/>
      <c r="AM263" s="4"/>
    </row>
    <row r="264" s="2" customFormat="1" ht="75" customHeight="1" spans="2:39">
      <c r="B264" s="41">
        <v>122</v>
      </c>
      <c r="C264" s="35" t="s">
        <v>78</v>
      </c>
      <c r="D264" s="35" t="s">
        <v>22</v>
      </c>
      <c r="E264" s="35" t="s">
        <v>668</v>
      </c>
      <c r="F264" s="41" t="s">
        <v>1176</v>
      </c>
      <c r="G264" s="35" t="s">
        <v>1177</v>
      </c>
      <c r="H264" s="35" t="s">
        <v>203</v>
      </c>
      <c r="I264" s="35" t="s">
        <v>1178</v>
      </c>
      <c r="J264" s="36" t="s">
        <v>130</v>
      </c>
      <c r="K264" s="35" t="s">
        <v>952</v>
      </c>
      <c r="L264" s="35" t="s">
        <v>86</v>
      </c>
      <c r="M264" s="35" t="s">
        <v>204</v>
      </c>
      <c r="N264" s="36">
        <v>13992535959</v>
      </c>
      <c r="O264" s="36">
        <v>45</v>
      </c>
      <c r="P264" s="36">
        <v>45</v>
      </c>
      <c r="Q264" s="36">
        <v>45</v>
      </c>
      <c r="R264" s="36"/>
      <c r="S264" s="36"/>
      <c r="T264" s="36"/>
      <c r="U264" s="36"/>
      <c r="V264" s="36"/>
      <c r="W264" s="36"/>
      <c r="X264" s="36"/>
      <c r="Y264" s="35" t="s">
        <v>89</v>
      </c>
      <c r="Z264" s="35" t="s">
        <v>90</v>
      </c>
      <c r="AA264" s="35" t="s">
        <v>90</v>
      </c>
      <c r="AB264" s="35" t="s">
        <v>91</v>
      </c>
      <c r="AC264" s="35" t="s">
        <v>91</v>
      </c>
      <c r="AD264" s="35" t="s">
        <v>91</v>
      </c>
      <c r="AE264" s="36">
        <v>38</v>
      </c>
      <c r="AF264" s="36">
        <v>130</v>
      </c>
      <c r="AG264" s="36">
        <v>17</v>
      </c>
      <c r="AH264" s="36">
        <v>68</v>
      </c>
      <c r="AI264" s="35" t="s">
        <v>953</v>
      </c>
      <c r="AJ264" s="46" t="s">
        <v>1179</v>
      </c>
      <c r="AK264" s="47" t="s">
        <v>321</v>
      </c>
      <c r="AL264" s="4"/>
      <c r="AM264" s="4"/>
    </row>
    <row r="265" s="2" customFormat="1" ht="129" customHeight="1" spans="2:39">
      <c r="B265" s="41">
        <v>123</v>
      </c>
      <c r="C265" s="35" t="s">
        <v>78</v>
      </c>
      <c r="D265" s="35" t="s">
        <v>22</v>
      </c>
      <c r="E265" s="35" t="s">
        <v>668</v>
      </c>
      <c r="F265" s="41" t="s">
        <v>1180</v>
      </c>
      <c r="G265" s="35" t="s">
        <v>1181</v>
      </c>
      <c r="H265" s="35" t="s">
        <v>203</v>
      </c>
      <c r="I265" s="35" t="s">
        <v>1182</v>
      </c>
      <c r="J265" s="36" t="s">
        <v>130</v>
      </c>
      <c r="K265" s="35" t="s">
        <v>952</v>
      </c>
      <c r="L265" s="35" t="s">
        <v>86</v>
      </c>
      <c r="M265" s="35" t="s">
        <v>204</v>
      </c>
      <c r="N265" s="36">
        <v>13992535959</v>
      </c>
      <c r="O265" s="36">
        <v>24</v>
      </c>
      <c r="P265" s="36">
        <v>24</v>
      </c>
      <c r="Q265" s="36">
        <v>24</v>
      </c>
      <c r="R265" s="36"/>
      <c r="S265" s="36"/>
      <c r="T265" s="36"/>
      <c r="U265" s="36"/>
      <c r="V265" s="36"/>
      <c r="W265" s="36"/>
      <c r="X265" s="36"/>
      <c r="Y265" s="35" t="s">
        <v>89</v>
      </c>
      <c r="Z265" s="35" t="s">
        <v>90</v>
      </c>
      <c r="AA265" s="35" t="s">
        <v>90</v>
      </c>
      <c r="AB265" s="35" t="s">
        <v>91</v>
      </c>
      <c r="AC265" s="35" t="s">
        <v>91</v>
      </c>
      <c r="AD265" s="35" t="s">
        <v>91</v>
      </c>
      <c r="AE265" s="36">
        <v>112</v>
      </c>
      <c r="AF265" s="36">
        <v>434</v>
      </c>
      <c r="AG265" s="36">
        <v>60</v>
      </c>
      <c r="AH265" s="36">
        <v>235</v>
      </c>
      <c r="AI265" s="35" t="s">
        <v>953</v>
      </c>
      <c r="AJ265" s="35" t="s">
        <v>1183</v>
      </c>
      <c r="AK265" s="36"/>
      <c r="AL265" s="4"/>
      <c r="AM265" s="4"/>
    </row>
    <row r="266" s="2" customFormat="1" ht="114" customHeight="1" spans="2:39">
      <c r="B266" s="41">
        <v>124</v>
      </c>
      <c r="C266" s="35" t="s">
        <v>78</v>
      </c>
      <c r="D266" s="35" t="s">
        <v>22</v>
      </c>
      <c r="E266" s="35" t="s">
        <v>668</v>
      </c>
      <c r="F266" s="41" t="s">
        <v>1184</v>
      </c>
      <c r="G266" s="35" t="s">
        <v>1185</v>
      </c>
      <c r="H266" s="35" t="s">
        <v>232</v>
      </c>
      <c r="I266" s="35" t="s">
        <v>1186</v>
      </c>
      <c r="J266" s="36" t="s">
        <v>130</v>
      </c>
      <c r="K266" s="35" t="s">
        <v>232</v>
      </c>
      <c r="L266" s="35" t="s">
        <v>86</v>
      </c>
      <c r="M266" s="35" t="s">
        <v>233</v>
      </c>
      <c r="N266" s="36">
        <v>13709157002</v>
      </c>
      <c r="O266" s="36">
        <v>80</v>
      </c>
      <c r="P266" s="36">
        <v>80</v>
      </c>
      <c r="Q266" s="36">
        <v>80</v>
      </c>
      <c r="R266" s="36"/>
      <c r="S266" s="36"/>
      <c r="T266" s="36"/>
      <c r="U266" s="36"/>
      <c r="V266" s="36"/>
      <c r="W266" s="36"/>
      <c r="X266" s="36"/>
      <c r="Y266" s="35" t="s">
        <v>89</v>
      </c>
      <c r="Z266" s="35" t="s">
        <v>90</v>
      </c>
      <c r="AA266" s="35" t="s">
        <v>91</v>
      </c>
      <c r="AB266" s="35" t="s">
        <v>91</v>
      </c>
      <c r="AC266" s="35" t="s">
        <v>91</v>
      </c>
      <c r="AD266" s="35" t="s">
        <v>91</v>
      </c>
      <c r="AE266" s="36">
        <v>115</v>
      </c>
      <c r="AF266" s="36">
        <v>432</v>
      </c>
      <c r="AG266" s="36">
        <v>23</v>
      </c>
      <c r="AH266" s="36">
        <v>67</v>
      </c>
      <c r="AI266" s="35" t="s">
        <v>1187</v>
      </c>
      <c r="AJ266" s="46" t="s">
        <v>1188</v>
      </c>
      <c r="AK266" s="60" t="s">
        <v>573</v>
      </c>
      <c r="AL266" s="4"/>
      <c r="AM266" s="4"/>
    </row>
    <row r="267" s="2" customFormat="1" ht="75" customHeight="1" spans="2:39">
      <c r="B267" s="41">
        <v>125</v>
      </c>
      <c r="C267" s="35" t="s">
        <v>78</v>
      </c>
      <c r="D267" s="35" t="s">
        <v>22</v>
      </c>
      <c r="E267" s="35" t="s">
        <v>668</v>
      </c>
      <c r="F267" s="41" t="s">
        <v>1189</v>
      </c>
      <c r="G267" s="35" t="s">
        <v>1190</v>
      </c>
      <c r="H267" s="35" t="s">
        <v>232</v>
      </c>
      <c r="I267" s="35" t="s">
        <v>1191</v>
      </c>
      <c r="J267" s="36" t="s">
        <v>130</v>
      </c>
      <c r="K267" s="35" t="s">
        <v>232</v>
      </c>
      <c r="L267" s="35" t="s">
        <v>86</v>
      </c>
      <c r="M267" s="35" t="s">
        <v>233</v>
      </c>
      <c r="N267" s="36">
        <v>13709157002</v>
      </c>
      <c r="O267" s="36">
        <v>22</v>
      </c>
      <c r="P267" s="36">
        <v>22</v>
      </c>
      <c r="Q267" s="36">
        <v>22</v>
      </c>
      <c r="R267" s="36"/>
      <c r="S267" s="36"/>
      <c r="T267" s="36"/>
      <c r="U267" s="36"/>
      <c r="V267" s="36"/>
      <c r="W267" s="36"/>
      <c r="X267" s="36"/>
      <c r="Y267" s="35" t="s">
        <v>89</v>
      </c>
      <c r="Z267" s="35" t="s">
        <v>90</v>
      </c>
      <c r="AA267" s="35" t="s">
        <v>91</v>
      </c>
      <c r="AB267" s="35" t="s">
        <v>91</v>
      </c>
      <c r="AC267" s="35" t="s">
        <v>91</v>
      </c>
      <c r="AD267" s="35" t="s">
        <v>91</v>
      </c>
      <c r="AE267" s="36">
        <v>160</v>
      </c>
      <c r="AF267" s="36">
        <v>528</v>
      </c>
      <c r="AG267" s="36">
        <v>20</v>
      </c>
      <c r="AH267" s="36">
        <v>63</v>
      </c>
      <c r="AI267" s="35" t="s">
        <v>1187</v>
      </c>
      <c r="AJ267" s="46" t="s">
        <v>1192</v>
      </c>
      <c r="AK267" s="61" t="s">
        <v>573</v>
      </c>
      <c r="AL267" s="4"/>
      <c r="AM267" s="4"/>
    </row>
    <row r="268" s="2" customFormat="1" ht="75" customHeight="1" spans="2:39">
      <c r="B268" s="41">
        <v>126</v>
      </c>
      <c r="C268" s="35" t="s">
        <v>78</v>
      </c>
      <c r="D268" s="35" t="s">
        <v>22</v>
      </c>
      <c r="E268" s="35" t="s">
        <v>668</v>
      </c>
      <c r="F268" s="41" t="s">
        <v>1193</v>
      </c>
      <c r="G268" s="35" t="s">
        <v>1194</v>
      </c>
      <c r="H268" s="35" t="s">
        <v>191</v>
      </c>
      <c r="I268" s="35" t="s">
        <v>547</v>
      </c>
      <c r="J268" s="36" t="s">
        <v>130</v>
      </c>
      <c r="K268" s="35" t="s">
        <v>191</v>
      </c>
      <c r="L268" s="35" t="s">
        <v>86</v>
      </c>
      <c r="M268" s="35" t="s">
        <v>192</v>
      </c>
      <c r="N268" s="36">
        <v>18691514992</v>
      </c>
      <c r="O268" s="36">
        <v>90</v>
      </c>
      <c r="P268" s="36">
        <v>90</v>
      </c>
      <c r="Q268" s="36">
        <v>90</v>
      </c>
      <c r="R268" s="36"/>
      <c r="S268" s="36"/>
      <c r="T268" s="36"/>
      <c r="U268" s="36"/>
      <c r="V268" s="36"/>
      <c r="W268" s="36"/>
      <c r="X268" s="36"/>
      <c r="Y268" s="35" t="s">
        <v>89</v>
      </c>
      <c r="Z268" s="35" t="s">
        <v>90</v>
      </c>
      <c r="AA268" s="35" t="s">
        <v>90</v>
      </c>
      <c r="AB268" s="35" t="s">
        <v>91</v>
      </c>
      <c r="AC268" s="35" t="s">
        <v>90</v>
      </c>
      <c r="AD268" s="35" t="s">
        <v>91</v>
      </c>
      <c r="AE268" s="36">
        <v>85</v>
      </c>
      <c r="AF268" s="36">
        <v>273</v>
      </c>
      <c r="AG268" s="36">
        <v>24</v>
      </c>
      <c r="AH268" s="36">
        <v>78</v>
      </c>
      <c r="AI268" s="35" t="s">
        <v>1195</v>
      </c>
      <c r="AJ268" s="35" t="s">
        <v>1196</v>
      </c>
      <c r="AK268" s="36"/>
      <c r="AL268" s="4"/>
      <c r="AM268" s="4"/>
    </row>
    <row r="269" s="2" customFormat="1" ht="75" customHeight="1" spans="2:39">
      <c r="B269" s="41">
        <v>127</v>
      </c>
      <c r="C269" s="35" t="s">
        <v>78</v>
      </c>
      <c r="D269" s="35" t="s">
        <v>22</v>
      </c>
      <c r="E269" s="35" t="s">
        <v>668</v>
      </c>
      <c r="F269" s="41" t="s">
        <v>1197</v>
      </c>
      <c r="G269" s="35" t="s">
        <v>1198</v>
      </c>
      <c r="H269" s="35" t="s">
        <v>159</v>
      </c>
      <c r="I269" s="35" t="s">
        <v>1034</v>
      </c>
      <c r="J269" s="36" t="s">
        <v>130</v>
      </c>
      <c r="K269" s="35" t="s">
        <v>159</v>
      </c>
      <c r="L269" s="35" t="s">
        <v>86</v>
      </c>
      <c r="M269" s="35" t="s">
        <v>160</v>
      </c>
      <c r="N269" s="36">
        <v>18391571225</v>
      </c>
      <c r="O269" s="36">
        <v>50</v>
      </c>
      <c r="P269" s="36">
        <v>50</v>
      </c>
      <c r="Q269" s="36">
        <v>50</v>
      </c>
      <c r="R269" s="36"/>
      <c r="S269" s="36"/>
      <c r="T269" s="36"/>
      <c r="U269" s="36"/>
      <c r="V269" s="36"/>
      <c r="W269" s="36"/>
      <c r="X269" s="36"/>
      <c r="Y269" s="35" t="s">
        <v>89</v>
      </c>
      <c r="Z269" s="35" t="s">
        <v>90</v>
      </c>
      <c r="AA269" s="35" t="s">
        <v>90</v>
      </c>
      <c r="AB269" s="35" t="s">
        <v>91</v>
      </c>
      <c r="AC269" s="35" t="s">
        <v>91</v>
      </c>
      <c r="AD269" s="35" t="s">
        <v>91</v>
      </c>
      <c r="AE269" s="36">
        <v>50</v>
      </c>
      <c r="AF269" s="36">
        <v>145</v>
      </c>
      <c r="AG269" s="36">
        <v>10</v>
      </c>
      <c r="AH269" s="36">
        <v>34</v>
      </c>
      <c r="AI269" s="35" t="s">
        <v>305</v>
      </c>
      <c r="AJ269" s="46" t="s">
        <v>1199</v>
      </c>
      <c r="AK269" s="64" t="s">
        <v>573</v>
      </c>
      <c r="AL269" s="4"/>
      <c r="AM269" s="4"/>
    </row>
    <row r="270" s="2" customFormat="1" ht="75" customHeight="1" spans="2:39">
      <c r="B270" s="41">
        <v>128</v>
      </c>
      <c r="C270" s="35" t="s">
        <v>78</v>
      </c>
      <c r="D270" s="35" t="s">
        <v>22</v>
      </c>
      <c r="E270" s="35" t="s">
        <v>668</v>
      </c>
      <c r="F270" s="41" t="s">
        <v>1200</v>
      </c>
      <c r="G270" s="35" t="s">
        <v>1201</v>
      </c>
      <c r="H270" s="35" t="s">
        <v>159</v>
      </c>
      <c r="I270" s="35" t="s">
        <v>1202</v>
      </c>
      <c r="J270" s="36" t="s">
        <v>130</v>
      </c>
      <c r="K270" s="35" t="s">
        <v>159</v>
      </c>
      <c r="L270" s="35" t="s">
        <v>86</v>
      </c>
      <c r="M270" s="35" t="s">
        <v>160</v>
      </c>
      <c r="N270" s="36">
        <v>18391571225</v>
      </c>
      <c r="O270" s="36">
        <v>20</v>
      </c>
      <c r="P270" s="36">
        <v>20</v>
      </c>
      <c r="Q270" s="36">
        <v>20</v>
      </c>
      <c r="R270" s="36"/>
      <c r="S270" s="36"/>
      <c r="T270" s="36"/>
      <c r="U270" s="36"/>
      <c r="V270" s="36"/>
      <c r="W270" s="36"/>
      <c r="X270" s="36"/>
      <c r="Y270" s="35" t="s">
        <v>89</v>
      </c>
      <c r="Z270" s="35" t="s">
        <v>90</v>
      </c>
      <c r="AA270" s="35" t="s">
        <v>90</v>
      </c>
      <c r="AB270" s="35" t="s">
        <v>91</v>
      </c>
      <c r="AC270" s="35" t="s">
        <v>91</v>
      </c>
      <c r="AD270" s="35" t="s">
        <v>91</v>
      </c>
      <c r="AE270" s="36">
        <v>18</v>
      </c>
      <c r="AF270" s="36">
        <v>42</v>
      </c>
      <c r="AG270" s="36">
        <v>8</v>
      </c>
      <c r="AH270" s="36">
        <v>25</v>
      </c>
      <c r="AI270" s="35" t="s">
        <v>305</v>
      </c>
      <c r="AJ270" s="35" t="s">
        <v>1203</v>
      </c>
      <c r="AK270" s="36"/>
      <c r="AL270" s="4"/>
      <c r="AM270" s="4"/>
    </row>
    <row r="271" s="2" customFormat="1" ht="75" customHeight="1" spans="2:39">
      <c r="B271" s="41">
        <v>129</v>
      </c>
      <c r="C271" s="35" t="s">
        <v>78</v>
      </c>
      <c r="D271" s="35" t="s">
        <v>22</v>
      </c>
      <c r="E271" s="35" t="s">
        <v>668</v>
      </c>
      <c r="F271" s="41" t="s">
        <v>1204</v>
      </c>
      <c r="G271" s="35" t="s">
        <v>1205</v>
      </c>
      <c r="H271" s="35" t="s">
        <v>207</v>
      </c>
      <c r="I271" s="35" t="s">
        <v>1057</v>
      </c>
      <c r="J271" s="36" t="s">
        <v>130</v>
      </c>
      <c r="K271" s="35" t="s">
        <v>207</v>
      </c>
      <c r="L271" s="35" t="s">
        <v>86</v>
      </c>
      <c r="M271" s="35" t="s">
        <v>208</v>
      </c>
      <c r="N271" s="36">
        <v>13509159339</v>
      </c>
      <c r="O271" s="36">
        <v>200</v>
      </c>
      <c r="P271" s="36">
        <v>200</v>
      </c>
      <c r="Q271" s="36">
        <v>200</v>
      </c>
      <c r="R271" s="36"/>
      <c r="S271" s="36"/>
      <c r="T271" s="36"/>
      <c r="U271" s="36"/>
      <c r="V271" s="36"/>
      <c r="W271" s="36"/>
      <c r="X271" s="36"/>
      <c r="Y271" s="35" t="s">
        <v>89</v>
      </c>
      <c r="Z271" s="35" t="s">
        <v>90</v>
      </c>
      <c r="AA271" s="35" t="s">
        <v>90</v>
      </c>
      <c r="AB271" s="35" t="s">
        <v>91</v>
      </c>
      <c r="AC271" s="35" t="s">
        <v>91</v>
      </c>
      <c r="AD271" s="35" t="s">
        <v>91</v>
      </c>
      <c r="AE271" s="36">
        <v>162</v>
      </c>
      <c r="AF271" s="36">
        <v>495</v>
      </c>
      <c r="AG271" s="36">
        <v>50</v>
      </c>
      <c r="AH271" s="36">
        <v>155</v>
      </c>
      <c r="AI271" s="35" t="s">
        <v>1053</v>
      </c>
      <c r="AJ271" s="35" t="s">
        <v>1206</v>
      </c>
      <c r="AK271" s="36"/>
      <c r="AL271" s="4"/>
      <c r="AM271" s="4"/>
    </row>
    <row r="272" s="2" customFormat="1" ht="75" customHeight="1" spans="2:39">
      <c r="B272" s="41">
        <v>130</v>
      </c>
      <c r="C272" s="35" t="s">
        <v>78</v>
      </c>
      <c r="D272" s="35" t="s">
        <v>22</v>
      </c>
      <c r="E272" s="35" t="s">
        <v>668</v>
      </c>
      <c r="F272" s="41" t="s">
        <v>1207</v>
      </c>
      <c r="G272" s="35" t="s">
        <v>1208</v>
      </c>
      <c r="H272" s="35" t="s">
        <v>224</v>
      </c>
      <c r="I272" s="35" t="s">
        <v>1081</v>
      </c>
      <c r="J272" s="36" t="s">
        <v>130</v>
      </c>
      <c r="K272" s="35" t="s">
        <v>224</v>
      </c>
      <c r="L272" s="35" t="s">
        <v>86</v>
      </c>
      <c r="M272" s="35" t="s">
        <v>225</v>
      </c>
      <c r="N272" s="36">
        <v>13891522150</v>
      </c>
      <c r="O272" s="36">
        <v>52</v>
      </c>
      <c r="P272" s="36">
        <v>52</v>
      </c>
      <c r="Q272" s="36">
        <v>52</v>
      </c>
      <c r="R272" s="36"/>
      <c r="S272" s="36"/>
      <c r="T272" s="36"/>
      <c r="U272" s="36"/>
      <c r="V272" s="36"/>
      <c r="W272" s="36"/>
      <c r="X272" s="36"/>
      <c r="Y272" s="35" t="s">
        <v>89</v>
      </c>
      <c r="Z272" s="35" t="s">
        <v>169</v>
      </c>
      <c r="AA272" s="35" t="s">
        <v>169</v>
      </c>
      <c r="AB272" s="35" t="s">
        <v>169</v>
      </c>
      <c r="AC272" s="35" t="s">
        <v>91</v>
      </c>
      <c r="AD272" s="35" t="s">
        <v>91</v>
      </c>
      <c r="AE272" s="36">
        <v>127</v>
      </c>
      <c r="AF272" s="36">
        <v>460</v>
      </c>
      <c r="AG272" s="36">
        <v>42</v>
      </c>
      <c r="AH272" s="36">
        <v>210</v>
      </c>
      <c r="AI272" s="35" t="s">
        <v>1209</v>
      </c>
      <c r="AJ272" s="35" t="s">
        <v>1210</v>
      </c>
      <c r="AK272" s="36"/>
      <c r="AL272" s="4"/>
      <c r="AM272" s="4"/>
    </row>
    <row r="273" s="2" customFormat="1" ht="75" customHeight="1" spans="2:39">
      <c r="B273" s="41">
        <v>131</v>
      </c>
      <c r="C273" s="35" t="s">
        <v>78</v>
      </c>
      <c r="D273" s="35" t="s">
        <v>22</v>
      </c>
      <c r="E273" s="35" t="s">
        <v>668</v>
      </c>
      <c r="F273" s="41" t="s">
        <v>1211</v>
      </c>
      <c r="G273" s="35" t="s">
        <v>1212</v>
      </c>
      <c r="H273" s="35" t="s">
        <v>224</v>
      </c>
      <c r="I273" s="35" t="s">
        <v>586</v>
      </c>
      <c r="J273" s="36" t="s">
        <v>130</v>
      </c>
      <c r="K273" s="35" t="s">
        <v>224</v>
      </c>
      <c r="L273" s="35" t="s">
        <v>86</v>
      </c>
      <c r="M273" s="35" t="s">
        <v>225</v>
      </c>
      <c r="N273" s="36">
        <v>13891522150</v>
      </c>
      <c r="O273" s="36">
        <v>96</v>
      </c>
      <c r="P273" s="36">
        <v>96</v>
      </c>
      <c r="Q273" s="36">
        <v>96</v>
      </c>
      <c r="R273" s="36"/>
      <c r="S273" s="36"/>
      <c r="T273" s="36"/>
      <c r="U273" s="36"/>
      <c r="V273" s="36"/>
      <c r="W273" s="36"/>
      <c r="X273" s="36"/>
      <c r="Y273" s="35" t="s">
        <v>89</v>
      </c>
      <c r="Z273" s="35" t="s">
        <v>90</v>
      </c>
      <c r="AA273" s="35" t="s">
        <v>90</v>
      </c>
      <c r="AB273" s="35" t="s">
        <v>91</v>
      </c>
      <c r="AC273" s="35" t="s">
        <v>91</v>
      </c>
      <c r="AD273" s="35" t="s">
        <v>91</v>
      </c>
      <c r="AE273" s="36">
        <v>110</v>
      </c>
      <c r="AF273" s="36">
        <v>423</v>
      </c>
      <c r="AG273" s="36">
        <v>60</v>
      </c>
      <c r="AH273" s="36">
        <v>260</v>
      </c>
      <c r="AI273" s="35" t="s">
        <v>1213</v>
      </c>
      <c r="AJ273" s="35" t="s">
        <v>1214</v>
      </c>
      <c r="AK273" s="36"/>
      <c r="AL273" s="4"/>
      <c r="AM273" s="4"/>
    </row>
    <row r="274" s="2" customFormat="1" ht="75" customHeight="1" spans="2:39">
      <c r="B274" s="41">
        <v>132</v>
      </c>
      <c r="C274" s="35" t="s">
        <v>78</v>
      </c>
      <c r="D274" s="35" t="s">
        <v>22</v>
      </c>
      <c r="E274" s="35" t="s">
        <v>668</v>
      </c>
      <c r="F274" s="41" t="s">
        <v>1215</v>
      </c>
      <c r="G274" s="35" t="s">
        <v>1216</v>
      </c>
      <c r="H274" s="35" t="s">
        <v>163</v>
      </c>
      <c r="I274" s="35" t="s">
        <v>596</v>
      </c>
      <c r="J274" s="36" t="s">
        <v>130</v>
      </c>
      <c r="K274" s="35" t="s">
        <v>163</v>
      </c>
      <c r="L274" s="35" t="s">
        <v>86</v>
      </c>
      <c r="M274" s="35" t="s">
        <v>164</v>
      </c>
      <c r="N274" s="36">
        <v>18292504444</v>
      </c>
      <c r="O274" s="36">
        <v>75</v>
      </c>
      <c r="P274" s="36">
        <v>75</v>
      </c>
      <c r="Q274" s="36">
        <v>75</v>
      </c>
      <c r="R274" s="36"/>
      <c r="S274" s="36"/>
      <c r="T274" s="36"/>
      <c r="U274" s="36"/>
      <c r="V274" s="36"/>
      <c r="W274" s="36"/>
      <c r="X274" s="36"/>
      <c r="Y274" s="35" t="s">
        <v>89</v>
      </c>
      <c r="Z274" s="35" t="s">
        <v>90</v>
      </c>
      <c r="AA274" s="35" t="s">
        <v>91</v>
      </c>
      <c r="AB274" s="35" t="s">
        <v>91</v>
      </c>
      <c r="AC274" s="35" t="s">
        <v>91</v>
      </c>
      <c r="AD274" s="35" t="s">
        <v>91</v>
      </c>
      <c r="AE274" s="36">
        <v>193</v>
      </c>
      <c r="AF274" s="36">
        <v>664</v>
      </c>
      <c r="AG274" s="36">
        <v>35</v>
      </c>
      <c r="AH274" s="36">
        <v>83</v>
      </c>
      <c r="AI274" s="35" t="s">
        <v>1217</v>
      </c>
      <c r="AJ274" s="35" t="s">
        <v>1218</v>
      </c>
      <c r="AK274" s="36"/>
      <c r="AL274" s="4"/>
      <c r="AM274" s="4"/>
    </row>
    <row r="275" s="2" customFormat="1" ht="75" customHeight="1" spans="2:39">
      <c r="B275" s="41">
        <v>133</v>
      </c>
      <c r="C275" s="35" t="s">
        <v>78</v>
      </c>
      <c r="D275" s="35" t="s">
        <v>22</v>
      </c>
      <c r="E275" s="35" t="s">
        <v>668</v>
      </c>
      <c r="F275" s="41" t="s">
        <v>1219</v>
      </c>
      <c r="G275" s="35" t="s">
        <v>1220</v>
      </c>
      <c r="H275" s="35" t="s">
        <v>163</v>
      </c>
      <c r="I275" s="35" t="s">
        <v>1221</v>
      </c>
      <c r="J275" s="36" t="s">
        <v>130</v>
      </c>
      <c r="K275" s="35" t="s">
        <v>163</v>
      </c>
      <c r="L275" s="35" t="s">
        <v>86</v>
      </c>
      <c r="M275" s="35" t="s">
        <v>164</v>
      </c>
      <c r="N275" s="36">
        <v>18292504444</v>
      </c>
      <c r="O275" s="36">
        <v>19</v>
      </c>
      <c r="P275" s="36">
        <v>19</v>
      </c>
      <c r="Q275" s="36">
        <v>19</v>
      </c>
      <c r="R275" s="36"/>
      <c r="S275" s="36"/>
      <c r="T275" s="36"/>
      <c r="U275" s="36"/>
      <c r="V275" s="36"/>
      <c r="W275" s="36"/>
      <c r="X275" s="36"/>
      <c r="Y275" s="35" t="s">
        <v>89</v>
      </c>
      <c r="Z275" s="35" t="s">
        <v>90</v>
      </c>
      <c r="AA275" s="35" t="s">
        <v>91</v>
      </c>
      <c r="AB275" s="35" t="s">
        <v>91</v>
      </c>
      <c r="AC275" s="35" t="s">
        <v>91</v>
      </c>
      <c r="AD275" s="35" t="s">
        <v>91</v>
      </c>
      <c r="AE275" s="36">
        <v>76</v>
      </c>
      <c r="AF275" s="36">
        <v>289</v>
      </c>
      <c r="AG275" s="36">
        <v>13</v>
      </c>
      <c r="AH275" s="36">
        <v>43</v>
      </c>
      <c r="AI275" s="35" t="s">
        <v>1217</v>
      </c>
      <c r="AJ275" s="35" t="s">
        <v>1222</v>
      </c>
      <c r="AK275" s="36"/>
      <c r="AL275" s="4"/>
      <c r="AM275" s="4"/>
    </row>
    <row r="276" s="2" customFormat="1" ht="75" customHeight="1" spans="2:39">
      <c r="B276" s="41">
        <v>134</v>
      </c>
      <c r="C276" s="35" t="s">
        <v>78</v>
      </c>
      <c r="D276" s="35" t="s">
        <v>22</v>
      </c>
      <c r="E276" s="35" t="s">
        <v>668</v>
      </c>
      <c r="F276" s="41" t="s">
        <v>1223</v>
      </c>
      <c r="G276" s="35" t="s">
        <v>1224</v>
      </c>
      <c r="H276" s="35" t="s">
        <v>163</v>
      </c>
      <c r="I276" s="35" t="s">
        <v>1225</v>
      </c>
      <c r="J276" s="36" t="s">
        <v>130</v>
      </c>
      <c r="K276" s="35" t="s">
        <v>163</v>
      </c>
      <c r="L276" s="35" t="s">
        <v>86</v>
      </c>
      <c r="M276" s="35" t="s">
        <v>164</v>
      </c>
      <c r="N276" s="36">
        <v>18292504444</v>
      </c>
      <c r="O276" s="36">
        <v>78</v>
      </c>
      <c r="P276" s="36">
        <v>78</v>
      </c>
      <c r="Q276" s="36">
        <v>78</v>
      </c>
      <c r="R276" s="36"/>
      <c r="S276" s="36"/>
      <c r="T276" s="36"/>
      <c r="U276" s="36"/>
      <c r="V276" s="36"/>
      <c r="W276" s="36"/>
      <c r="X276" s="36"/>
      <c r="Y276" s="35" t="s">
        <v>89</v>
      </c>
      <c r="Z276" s="35" t="s">
        <v>90</v>
      </c>
      <c r="AA276" s="35" t="s">
        <v>91</v>
      </c>
      <c r="AB276" s="35" t="s">
        <v>91</v>
      </c>
      <c r="AC276" s="35" t="s">
        <v>91</v>
      </c>
      <c r="AD276" s="35" t="s">
        <v>91</v>
      </c>
      <c r="AE276" s="36">
        <v>66</v>
      </c>
      <c r="AF276" s="36">
        <v>206</v>
      </c>
      <c r="AG276" s="36">
        <v>36</v>
      </c>
      <c r="AH276" s="36">
        <v>121</v>
      </c>
      <c r="AI276" s="35" t="s">
        <v>1217</v>
      </c>
      <c r="AJ276" s="35" t="s">
        <v>1226</v>
      </c>
      <c r="AK276" s="36"/>
      <c r="AL276" s="4"/>
      <c r="AM276" s="4"/>
    </row>
    <row r="277" s="2" customFormat="1" ht="75" customHeight="1" spans="2:39">
      <c r="B277" s="41">
        <v>135</v>
      </c>
      <c r="C277" s="35" t="s">
        <v>78</v>
      </c>
      <c r="D277" s="35" t="s">
        <v>22</v>
      </c>
      <c r="E277" s="35" t="s">
        <v>668</v>
      </c>
      <c r="F277" s="41" t="s">
        <v>1227</v>
      </c>
      <c r="G277" s="35" t="s">
        <v>1228</v>
      </c>
      <c r="H277" s="35" t="s">
        <v>163</v>
      </c>
      <c r="I277" s="35" t="s">
        <v>1229</v>
      </c>
      <c r="J277" s="36" t="s">
        <v>130</v>
      </c>
      <c r="K277" s="35" t="s">
        <v>163</v>
      </c>
      <c r="L277" s="35" t="s">
        <v>86</v>
      </c>
      <c r="M277" s="35" t="s">
        <v>164</v>
      </c>
      <c r="N277" s="36">
        <v>18292504444</v>
      </c>
      <c r="O277" s="36">
        <v>44</v>
      </c>
      <c r="P277" s="36">
        <v>44</v>
      </c>
      <c r="Q277" s="36">
        <v>44</v>
      </c>
      <c r="R277" s="36"/>
      <c r="S277" s="36"/>
      <c r="T277" s="36"/>
      <c r="U277" s="36"/>
      <c r="V277" s="36"/>
      <c r="W277" s="36"/>
      <c r="X277" s="36"/>
      <c r="Y277" s="35" t="s">
        <v>89</v>
      </c>
      <c r="Z277" s="35" t="s">
        <v>90</v>
      </c>
      <c r="AA277" s="35" t="s">
        <v>91</v>
      </c>
      <c r="AB277" s="35" t="s">
        <v>91</v>
      </c>
      <c r="AC277" s="35" t="s">
        <v>91</v>
      </c>
      <c r="AD277" s="35" t="s">
        <v>91</v>
      </c>
      <c r="AE277" s="36">
        <v>56</v>
      </c>
      <c r="AF277" s="36">
        <v>186</v>
      </c>
      <c r="AG277" s="36">
        <v>21</v>
      </c>
      <c r="AH277" s="36">
        <v>64</v>
      </c>
      <c r="AI277" s="35" t="s">
        <v>1217</v>
      </c>
      <c r="AJ277" s="35" t="s">
        <v>1230</v>
      </c>
      <c r="AK277" s="36"/>
      <c r="AL277" s="4"/>
      <c r="AM277" s="4"/>
    </row>
    <row r="278" s="2" customFormat="1" ht="75" customHeight="1" spans="2:39">
      <c r="B278" s="41">
        <v>136</v>
      </c>
      <c r="C278" s="35" t="s">
        <v>78</v>
      </c>
      <c r="D278" s="35" t="s">
        <v>22</v>
      </c>
      <c r="E278" s="35" t="s">
        <v>668</v>
      </c>
      <c r="F278" s="41" t="s">
        <v>1231</v>
      </c>
      <c r="G278" s="35" t="s">
        <v>1232</v>
      </c>
      <c r="H278" s="35" t="s">
        <v>163</v>
      </c>
      <c r="I278" s="35" t="s">
        <v>1233</v>
      </c>
      <c r="J278" s="36" t="s">
        <v>130</v>
      </c>
      <c r="K278" s="35" t="s">
        <v>163</v>
      </c>
      <c r="L278" s="35" t="s">
        <v>86</v>
      </c>
      <c r="M278" s="35" t="s">
        <v>164</v>
      </c>
      <c r="N278" s="36">
        <v>18292504444</v>
      </c>
      <c r="O278" s="36">
        <v>25</v>
      </c>
      <c r="P278" s="36">
        <v>25</v>
      </c>
      <c r="Q278" s="36">
        <v>25</v>
      </c>
      <c r="R278" s="36"/>
      <c r="S278" s="36"/>
      <c r="T278" s="36"/>
      <c r="U278" s="36"/>
      <c r="V278" s="36"/>
      <c r="W278" s="36"/>
      <c r="X278" s="36"/>
      <c r="Y278" s="35" t="s">
        <v>89</v>
      </c>
      <c r="Z278" s="35" t="s">
        <v>90</v>
      </c>
      <c r="AA278" s="35" t="s">
        <v>91</v>
      </c>
      <c r="AB278" s="35" t="s">
        <v>91</v>
      </c>
      <c r="AC278" s="35" t="s">
        <v>91</v>
      </c>
      <c r="AD278" s="35" t="s">
        <v>91</v>
      </c>
      <c r="AE278" s="36">
        <v>93</v>
      </c>
      <c r="AF278" s="36">
        <v>304</v>
      </c>
      <c r="AG278" s="36">
        <v>18</v>
      </c>
      <c r="AH278" s="36">
        <v>47</v>
      </c>
      <c r="AI278" s="35" t="s">
        <v>1217</v>
      </c>
      <c r="AJ278" s="46" t="s">
        <v>1234</v>
      </c>
      <c r="AK278" s="64" t="s">
        <v>929</v>
      </c>
      <c r="AL278" s="4"/>
      <c r="AM278" s="4"/>
    </row>
    <row r="279" s="2" customFormat="1" ht="75" customHeight="1" spans="2:39">
      <c r="B279" s="41">
        <v>137</v>
      </c>
      <c r="C279" s="35" t="s">
        <v>78</v>
      </c>
      <c r="D279" s="35" t="s">
        <v>22</v>
      </c>
      <c r="E279" s="35" t="s">
        <v>668</v>
      </c>
      <c r="F279" s="41" t="s">
        <v>1235</v>
      </c>
      <c r="G279" s="35" t="s">
        <v>1236</v>
      </c>
      <c r="H279" s="35" t="s">
        <v>163</v>
      </c>
      <c r="I279" s="35" t="s">
        <v>1237</v>
      </c>
      <c r="J279" s="36" t="s">
        <v>130</v>
      </c>
      <c r="K279" s="35" t="s">
        <v>163</v>
      </c>
      <c r="L279" s="35" t="s">
        <v>86</v>
      </c>
      <c r="M279" s="35" t="s">
        <v>164</v>
      </c>
      <c r="N279" s="36">
        <v>18292504444</v>
      </c>
      <c r="O279" s="36">
        <v>22</v>
      </c>
      <c r="P279" s="36">
        <v>22</v>
      </c>
      <c r="Q279" s="36">
        <v>22</v>
      </c>
      <c r="R279" s="36"/>
      <c r="S279" s="36"/>
      <c r="T279" s="36"/>
      <c r="U279" s="36"/>
      <c r="V279" s="36"/>
      <c r="W279" s="36"/>
      <c r="X279" s="36"/>
      <c r="Y279" s="35" t="s">
        <v>89</v>
      </c>
      <c r="Z279" s="35" t="s">
        <v>90</v>
      </c>
      <c r="AA279" s="35" t="s">
        <v>91</v>
      </c>
      <c r="AB279" s="35" t="s">
        <v>91</v>
      </c>
      <c r="AC279" s="35" t="s">
        <v>91</v>
      </c>
      <c r="AD279" s="35" t="s">
        <v>91</v>
      </c>
      <c r="AE279" s="36">
        <v>22</v>
      </c>
      <c r="AF279" s="36">
        <v>80</v>
      </c>
      <c r="AG279" s="36">
        <v>11</v>
      </c>
      <c r="AH279" s="36">
        <v>34</v>
      </c>
      <c r="AI279" s="35" t="s">
        <v>1217</v>
      </c>
      <c r="AJ279" s="35" t="s">
        <v>1238</v>
      </c>
      <c r="AK279" s="36"/>
      <c r="AL279" s="4"/>
      <c r="AM279" s="4"/>
    </row>
    <row r="280" s="2" customFormat="1" ht="75" customHeight="1" spans="2:39">
      <c r="B280" s="41">
        <v>138</v>
      </c>
      <c r="C280" s="35" t="s">
        <v>78</v>
      </c>
      <c r="D280" s="35" t="s">
        <v>22</v>
      </c>
      <c r="E280" s="35" t="s">
        <v>668</v>
      </c>
      <c r="F280" s="41" t="s">
        <v>1239</v>
      </c>
      <c r="G280" s="35" t="s">
        <v>1240</v>
      </c>
      <c r="H280" s="35" t="s">
        <v>163</v>
      </c>
      <c r="I280" s="35" t="s">
        <v>1038</v>
      </c>
      <c r="J280" s="36" t="s">
        <v>130</v>
      </c>
      <c r="K280" s="35" t="s">
        <v>163</v>
      </c>
      <c r="L280" s="35" t="s">
        <v>86</v>
      </c>
      <c r="M280" s="35" t="s">
        <v>164</v>
      </c>
      <c r="N280" s="36">
        <v>18292504444</v>
      </c>
      <c r="O280" s="36">
        <v>25</v>
      </c>
      <c r="P280" s="36">
        <v>25</v>
      </c>
      <c r="Q280" s="36">
        <v>25</v>
      </c>
      <c r="R280" s="36"/>
      <c r="S280" s="36"/>
      <c r="T280" s="36"/>
      <c r="U280" s="36"/>
      <c r="V280" s="36"/>
      <c r="W280" s="36"/>
      <c r="X280" s="36"/>
      <c r="Y280" s="35" t="s">
        <v>89</v>
      </c>
      <c r="Z280" s="35" t="s">
        <v>90</v>
      </c>
      <c r="AA280" s="35" t="s">
        <v>91</v>
      </c>
      <c r="AB280" s="35" t="s">
        <v>91</v>
      </c>
      <c r="AC280" s="35" t="s">
        <v>91</v>
      </c>
      <c r="AD280" s="35" t="s">
        <v>91</v>
      </c>
      <c r="AE280" s="36">
        <v>22</v>
      </c>
      <c r="AF280" s="36">
        <v>73</v>
      </c>
      <c r="AG280" s="36">
        <v>12</v>
      </c>
      <c r="AH280" s="36">
        <v>28</v>
      </c>
      <c r="AI280" s="35" t="s">
        <v>1217</v>
      </c>
      <c r="AJ280" s="35" t="s">
        <v>1241</v>
      </c>
      <c r="AK280" s="36"/>
      <c r="AL280" s="4"/>
      <c r="AM280" s="4"/>
    </row>
    <row r="281" s="2" customFormat="1" ht="75" customHeight="1" spans="2:39">
      <c r="B281" s="41">
        <v>139</v>
      </c>
      <c r="C281" s="35" t="s">
        <v>78</v>
      </c>
      <c r="D281" s="35" t="s">
        <v>22</v>
      </c>
      <c r="E281" s="35" t="s">
        <v>668</v>
      </c>
      <c r="F281" s="41" t="s">
        <v>1242</v>
      </c>
      <c r="G281" s="35" t="s">
        <v>1243</v>
      </c>
      <c r="H281" s="35" t="s">
        <v>163</v>
      </c>
      <c r="I281" s="35" t="s">
        <v>1244</v>
      </c>
      <c r="J281" s="36" t="s">
        <v>130</v>
      </c>
      <c r="K281" s="35" t="s">
        <v>163</v>
      </c>
      <c r="L281" s="35" t="s">
        <v>86</v>
      </c>
      <c r="M281" s="35" t="s">
        <v>164</v>
      </c>
      <c r="N281" s="36">
        <v>18292504444</v>
      </c>
      <c r="O281" s="36">
        <v>34</v>
      </c>
      <c r="P281" s="36">
        <v>34</v>
      </c>
      <c r="Q281" s="36">
        <v>34</v>
      </c>
      <c r="R281" s="36"/>
      <c r="S281" s="36"/>
      <c r="T281" s="36"/>
      <c r="U281" s="36"/>
      <c r="V281" s="36"/>
      <c r="W281" s="36"/>
      <c r="X281" s="36"/>
      <c r="Y281" s="35" t="s">
        <v>89</v>
      </c>
      <c r="Z281" s="35" t="s">
        <v>90</v>
      </c>
      <c r="AA281" s="35" t="s">
        <v>91</v>
      </c>
      <c r="AB281" s="35" t="s">
        <v>91</v>
      </c>
      <c r="AC281" s="35" t="s">
        <v>91</v>
      </c>
      <c r="AD281" s="35" t="s">
        <v>91</v>
      </c>
      <c r="AE281" s="36">
        <v>41</v>
      </c>
      <c r="AF281" s="36">
        <v>123</v>
      </c>
      <c r="AG281" s="36">
        <v>20</v>
      </c>
      <c r="AH281" s="36">
        <v>57</v>
      </c>
      <c r="AI281" s="35" t="s">
        <v>1217</v>
      </c>
      <c r="AJ281" s="35" t="s">
        <v>1245</v>
      </c>
      <c r="AK281" s="36"/>
      <c r="AL281" s="4"/>
      <c r="AM281" s="4"/>
    </row>
    <row r="282" s="2" customFormat="1" ht="75" customHeight="1" spans="2:39">
      <c r="B282" s="41">
        <v>140</v>
      </c>
      <c r="C282" s="35" t="s">
        <v>78</v>
      </c>
      <c r="D282" s="35" t="s">
        <v>22</v>
      </c>
      <c r="E282" s="35" t="s">
        <v>668</v>
      </c>
      <c r="F282" s="41" t="s">
        <v>1246</v>
      </c>
      <c r="G282" s="35" t="s">
        <v>1247</v>
      </c>
      <c r="H282" s="35" t="s">
        <v>163</v>
      </c>
      <c r="I282" s="35" t="s">
        <v>1248</v>
      </c>
      <c r="J282" s="36" t="s">
        <v>130</v>
      </c>
      <c r="K282" s="35" t="s">
        <v>163</v>
      </c>
      <c r="L282" s="35" t="s">
        <v>86</v>
      </c>
      <c r="M282" s="35" t="s">
        <v>164</v>
      </c>
      <c r="N282" s="36">
        <v>18292504444</v>
      </c>
      <c r="O282" s="36">
        <v>38</v>
      </c>
      <c r="P282" s="36">
        <v>38</v>
      </c>
      <c r="Q282" s="36">
        <v>38</v>
      </c>
      <c r="R282" s="36"/>
      <c r="S282" s="36"/>
      <c r="T282" s="36"/>
      <c r="U282" s="36"/>
      <c r="V282" s="36"/>
      <c r="W282" s="36"/>
      <c r="X282" s="36"/>
      <c r="Y282" s="35" t="s">
        <v>89</v>
      </c>
      <c r="Z282" s="35" t="s">
        <v>90</v>
      </c>
      <c r="AA282" s="35" t="s">
        <v>91</v>
      </c>
      <c r="AB282" s="35" t="s">
        <v>91</v>
      </c>
      <c r="AC282" s="35" t="s">
        <v>91</v>
      </c>
      <c r="AD282" s="35" t="s">
        <v>91</v>
      </c>
      <c r="AE282" s="36">
        <v>47</v>
      </c>
      <c r="AF282" s="36">
        <v>152</v>
      </c>
      <c r="AG282" s="36">
        <v>11</v>
      </c>
      <c r="AH282" s="36">
        <v>37</v>
      </c>
      <c r="AI282" s="35" t="s">
        <v>1217</v>
      </c>
      <c r="AJ282" s="35" t="s">
        <v>1249</v>
      </c>
      <c r="AK282" s="36"/>
      <c r="AL282" s="4"/>
      <c r="AM282" s="4"/>
    </row>
    <row r="283" s="2" customFormat="1" ht="295" customHeight="1" spans="2:39">
      <c r="B283" s="41">
        <v>141</v>
      </c>
      <c r="C283" s="35" t="s">
        <v>78</v>
      </c>
      <c r="D283" s="35" t="s">
        <v>22</v>
      </c>
      <c r="E283" s="35" t="s">
        <v>668</v>
      </c>
      <c r="F283" s="41" t="s">
        <v>1250</v>
      </c>
      <c r="G283" s="35" t="s">
        <v>1251</v>
      </c>
      <c r="H283" s="35" t="s">
        <v>167</v>
      </c>
      <c r="I283" s="35" t="s">
        <v>605</v>
      </c>
      <c r="J283" s="36" t="s">
        <v>130</v>
      </c>
      <c r="K283" s="35" t="s">
        <v>167</v>
      </c>
      <c r="L283" s="35" t="s">
        <v>86</v>
      </c>
      <c r="M283" s="35" t="s">
        <v>168</v>
      </c>
      <c r="N283" s="36">
        <v>19991515979</v>
      </c>
      <c r="O283" s="36">
        <v>98</v>
      </c>
      <c r="P283" s="36">
        <v>98</v>
      </c>
      <c r="Q283" s="36">
        <v>98</v>
      </c>
      <c r="R283" s="36"/>
      <c r="S283" s="36"/>
      <c r="T283" s="36"/>
      <c r="U283" s="36"/>
      <c r="V283" s="36"/>
      <c r="W283" s="36"/>
      <c r="X283" s="36"/>
      <c r="Y283" s="35" t="s">
        <v>89</v>
      </c>
      <c r="Z283" s="35" t="s">
        <v>90</v>
      </c>
      <c r="AA283" s="35" t="s">
        <v>169</v>
      </c>
      <c r="AB283" s="35" t="s">
        <v>90</v>
      </c>
      <c r="AC283" s="35" t="s">
        <v>90</v>
      </c>
      <c r="AD283" s="35" t="s">
        <v>91</v>
      </c>
      <c r="AE283" s="36">
        <v>520</v>
      </c>
      <c r="AF283" s="36">
        <v>1560</v>
      </c>
      <c r="AG283" s="36">
        <v>240</v>
      </c>
      <c r="AH283" s="36">
        <v>836</v>
      </c>
      <c r="AI283" s="35" t="s">
        <v>1252</v>
      </c>
      <c r="AJ283" s="35" t="s">
        <v>1253</v>
      </c>
      <c r="AK283" s="36"/>
      <c r="AL283" s="4"/>
      <c r="AM283" s="4"/>
    </row>
    <row r="284" s="2" customFormat="1" ht="75" customHeight="1" spans="2:39">
      <c r="B284" s="41">
        <v>142</v>
      </c>
      <c r="C284" s="35" t="s">
        <v>78</v>
      </c>
      <c r="D284" s="35" t="s">
        <v>22</v>
      </c>
      <c r="E284" s="35" t="s">
        <v>668</v>
      </c>
      <c r="F284" s="41" t="s">
        <v>1254</v>
      </c>
      <c r="G284" s="35" t="s">
        <v>1255</v>
      </c>
      <c r="H284" s="35" t="s">
        <v>167</v>
      </c>
      <c r="I284" s="35" t="s">
        <v>1256</v>
      </c>
      <c r="J284" s="36" t="s">
        <v>130</v>
      </c>
      <c r="K284" s="35" t="s">
        <v>167</v>
      </c>
      <c r="L284" s="35" t="s">
        <v>86</v>
      </c>
      <c r="M284" s="35" t="s">
        <v>168</v>
      </c>
      <c r="N284" s="36">
        <v>19991515979</v>
      </c>
      <c r="O284" s="36">
        <v>98</v>
      </c>
      <c r="P284" s="36">
        <v>98</v>
      </c>
      <c r="Q284" s="36">
        <v>98</v>
      </c>
      <c r="R284" s="36"/>
      <c r="S284" s="36"/>
      <c r="T284" s="36"/>
      <c r="U284" s="36"/>
      <c r="V284" s="36"/>
      <c r="W284" s="36"/>
      <c r="X284" s="36"/>
      <c r="Y284" s="35" t="s">
        <v>89</v>
      </c>
      <c r="Z284" s="35" t="s">
        <v>169</v>
      </c>
      <c r="AA284" s="35" t="s">
        <v>169</v>
      </c>
      <c r="AB284" s="35" t="s">
        <v>91</v>
      </c>
      <c r="AC284" s="35" t="s">
        <v>91</v>
      </c>
      <c r="AD284" s="35" t="s">
        <v>91</v>
      </c>
      <c r="AE284" s="36">
        <v>80</v>
      </c>
      <c r="AF284" s="36">
        <v>259</v>
      </c>
      <c r="AG284" s="36">
        <v>28</v>
      </c>
      <c r="AH284" s="36">
        <v>90</v>
      </c>
      <c r="AI284" s="35" t="s">
        <v>1257</v>
      </c>
      <c r="AJ284" s="35" t="s">
        <v>1258</v>
      </c>
      <c r="AK284" s="36"/>
      <c r="AL284" s="4"/>
      <c r="AM284" s="4"/>
    </row>
    <row r="285" s="2" customFormat="1" ht="75" customHeight="1" spans="2:39">
      <c r="B285" s="41">
        <v>143</v>
      </c>
      <c r="C285" s="35" t="s">
        <v>78</v>
      </c>
      <c r="D285" s="35" t="s">
        <v>22</v>
      </c>
      <c r="E285" s="35" t="s">
        <v>668</v>
      </c>
      <c r="F285" s="41" t="s">
        <v>1259</v>
      </c>
      <c r="G285" s="35" t="s">
        <v>1260</v>
      </c>
      <c r="H285" s="35" t="s">
        <v>167</v>
      </c>
      <c r="I285" s="35" t="s">
        <v>1261</v>
      </c>
      <c r="J285" s="36" t="s">
        <v>130</v>
      </c>
      <c r="K285" s="35" t="s">
        <v>167</v>
      </c>
      <c r="L285" s="35" t="s">
        <v>86</v>
      </c>
      <c r="M285" s="35" t="s">
        <v>168</v>
      </c>
      <c r="N285" s="36">
        <v>19991515979</v>
      </c>
      <c r="O285" s="36">
        <v>20</v>
      </c>
      <c r="P285" s="36">
        <v>20</v>
      </c>
      <c r="Q285" s="36">
        <v>20</v>
      </c>
      <c r="R285" s="36"/>
      <c r="S285" s="36"/>
      <c r="T285" s="36"/>
      <c r="U285" s="36"/>
      <c r="V285" s="36"/>
      <c r="W285" s="36"/>
      <c r="X285" s="36"/>
      <c r="Y285" s="35" t="s">
        <v>89</v>
      </c>
      <c r="Z285" s="35" t="s">
        <v>90</v>
      </c>
      <c r="AA285" s="35" t="s">
        <v>91</v>
      </c>
      <c r="AB285" s="35" t="s">
        <v>91</v>
      </c>
      <c r="AC285" s="35" t="s">
        <v>91</v>
      </c>
      <c r="AD285" s="35" t="s">
        <v>91</v>
      </c>
      <c r="AE285" s="36">
        <v>35</v>
      </c>
      <c r="AF285" s="36">
        <v>97</v>
      </c>
      <c r="AG285" s="36">
        <v>15</v>
      </c>
      <c r="AH285" s="36">
        <v>31</v>
      </c>
      <c r="AI285" s="35" t="s">
        <v>319</v>
      </c>
      <c r="AJ285" s="35" t="s">
        <v>1262</v>
      </c>
      <c r="AK285" s="36"/>
      <c r="AL285" s="4"/>
      <c r="AM285" s="4"/>
    </row>
    <row r="286" s="2" customFormat="1" ht="75" customHeight="1" spans="2:39">
      <c r="B286" s="41">
        <v>144</v>
      </c>
      <c r="C286" s="35" t="s">
        <v>78</v>
      </c>
      <c r="D286" s="35" t="s">
        <v>22</v>
      </c>
      <c r="E286" s="35" t="s">
        <v>668</v>
      </c>
      <c r="F286" s="41" t="s">
        <v>1263</v>
      </c>
      <c r="G286" s="35" t="s">
        <v>1264</v>
      </c>
      <c r="H286" s="35" t="s">
        <v>167</v>
      </c>
      <c r="I286" s="35" t="s">
        <v>1265</v>
      </c>
      <c r="J286" s="36" t="s">
        <v>130</v>
      </c>
      <c r="K286" s="35" t="s">
        <v>167</v>
      </c>
      <c r="L286" s="35" t="s">
        <v>86</v>
      </c>
      <c r="M286" s="35" t="s">
        <v>168</v>
      </c>
      <c r="N286" s="36">
        <v>19991515979</v>
      </c>
      <c r="O286" s="36">
        <v>70</v>
      </c>
      <c r="P286" s="36">
        <v>70</v>
      </c>
      <c r="Q286" s="36">
        <v>70</v>
      </c>
      <c r="R286" s="36"/>
      <c r="S286" s="36"/>
      <c r="T286" s="36"/>
      <c r="U286" s="36"/>
      <c r="V286" s="36"/>
      <c r="W286" s="36"/>
      <c r="X286" s="36"/>
      <c r="Y286" s="35" t="s">
        <v>89</v>
      </c>
      <c r="Z286" s="35" t="s">
        <v>90</v>
      </c>
      <c r="AA286" s="35" t="s">
        <v>91</v>
      </c>
      <c r="AB286" s="35" t="s">
        <v>91</v>
      </c>
      <c r="AC286" s="35" t="s">
        <v>91</v>
      </c>
      <c r="AD286" s="35" t="s">
        <v>91</v>
      </c>
      <c r="AE286" s="36">
        <v>597</v>
      </c>
      <c r="AF286" s="36">
        <v>2345</v>
      </c>
      <c r="AG286" s="36">
        <v>97</v>
      </c>
      <c r="AH286" s="36">
        <v>299</v>
      </c>
      <c r="AI286" s="35" t="s">
        <v>319</v>
      </c>
      <c r="AJ286" s="35" t="s">
        <v>1266</v>
      </c>
      <c r="AK286" s="36"/>
      <c r="AL286" s="4"/>
      <c r="AM286" s="4"/>
    </row>
    <row r="287" s="2" customFormat="1" ht="75" customHeight="1" spans="2:39">
      <c r="B287" s="41">
        <v>145</v>
      </c>
      <c r="C287" s="35" t="s">
        <v>78</v>
      </c>
      <c r="D287" s="35" t="s">
        <v>22</v>
      </c>
      <c r="E287" s="35" t="s">
        <v>668</v>
      </c>
      <c r="F287" s="41" t="s">
        <v>1267</v>
      </c>
      <c r="G287" s="35" t="s">
        <v>1268</v>
      </c>
      <c r="H287" s="35" t="s">
        <v>129</v>
      </c>
      <c r="I287" s="35" t="s">
        <v>1269</v>
      </c>
      <c r="J287" s="36" t="s">
        <v>130</v>
      </c>
      <c r="K287" s="35" t="s">
        <v>129</v>
      </c>
      <c r="L287" s="35" t="s">
        <v>86</v>
      </c>
      <c r="M287" s="35" t="s">
        <v>1270</v>
      </c>
      <c r="N287" s="36">
        <v>13379152777</v>
      </c>
      <c r="O287" s="36">
        <v>88</v>
      </c>
      <c r="P287" s="36">
        <v>88</v>
      </c>
      <c r="Q287" s="36">
        <v>88</v>
      </c>
      <c r="R287" s="36"/>
      <c r="S287" s="36"/>
      <c r="T287" s="36"/>
      <c r="U287" s="36"/>
      <c r="V287" s="36"/>
      <c r="W287" s="36"/>
      <c r="X287" s="36"/>
      <c r="Y287" s="35" t="s">
        <v>1271</v>
      </c>
      <c r="Z287" s="35" t="s">
        <v>90</v>
      </c>
      <c r="AA287" s="35" t="s">
        <v>91</v>
      </c>
      <c r="AB287" s="35" t="s">
        <v>91</v>
      </c>
      <c r="AC287" s="35" t="s">
        <v>91</v>
      </c>
      <c r="AD287" s="35" t="s">
        <v>91</v>
      </c>
      <c r="AE287" s="36">
        <v>50</v>
      </c>
      <c r="AF287" s="36">
        <v>190</v>
      </c>
      <c r="AG287" s="36">
        <v>10</v>
      </c>
      <c r="AH287" s="35">
        <v>34</v>
      </c>
      <c r="AI287" s="35" t="s">
        <v>1272</v>
      </c>
      <c r="AJ287" s="35" t="s">
        <v>1273</v>
      </c>
      <c r="AK287" s="90"/>
      <c r="AM287" s="4"/>
    </row>
    <row r="288" s="2" customFormat="1" ht="75" customHeight="1" spans="2:39">
      <c r="B288" s="41">
        <v>146</v>
      </c>
      <c r="C288" s="35" t="s">
        <v>78</v>
      </c>
      <c r="D288" s="35" t="s">
        <v>22</v>
      </c>
      <c r="E288" s="35" t="s">
        <v>668</v>
      </c>
      <c r="F288" s="41" t="s">
        <v>1274</v>
      </c>
      <c r="G288" s="35" t="s">
        <v>1275</v>
      </c>
      <c r="H288" s="35" t="s">
        <v>220</v>
      </c>
      <c r="I288" s="35" t="s">
        <v>1276</v>
      </c>
      <c r="J288" s="36" t="s">
        <v>130</v>
      </c>
      <c r="K288" s="35" t="s">
        <v>220</v>
      </c>
      <c r="L288" s="33" t="s">
        <v>86</v>
      </c>
      <c r="M288" s="35" t="s">
        <v>221</v>
      </c>
      <c r="N288" s="36">
        <v>13992525803</v>
      </c>
      <c r="O288" s="36">
        <v>32</v>
      </c>
      <c r="P288" s="36">
        <v>32</v>
      </c>
      <c r="Q288" s="36">
        <v>32</v>
      </c>
      <c r="R288" s="36"/>
      <c r="S288" s="36"/>
      <c r="T288" s="36"/>
      <c r="U288" s="36"/>
      <c r="V288" s="36"/>
      <c r="W288" s="36"/>
      <c r="X288" s="36"/>
      <c r="Y288" s="35" t="s">
        <v>1277</v>
      </c>
      <c r="Z288" s="35" t="s">
        <v>169</v>
      </c>
      <c r="AA288" s="35" t="s">
        <v>91</v>
      </c>
      <c r="AB288" s="35" t="s">
        <v>169</v>
      </c>
      <c r="AC288" s="35" t="s">
        <v>169</v>
      </c>
      <c r="AD288" s="35" t="s">
        <v>91</v>
      </c>
      <c r="AE288" s="36">
        <v>25</v>
      </c>
      <c r="AF288" s="36">
        <v>65</v>
      </c>
      <c r="AG288" s="36">
        <v>10</v>
      </c>
      <c r="AH288" s="36">
        <v>32</v>
      </c>
      <c r="AI288" s="35" t="s">
        <v>1158</v>
      </c>
      <c r="AJ288" s="35" t="s">
        <v>1278</v>
      </c>
      <c r="AK288" s="36"/>
      <c r="AL288" s="4"/>
      <c r="AM288" s="4"/>
    </row>
    <row r="289" s="2" customFormat="1" ht="75" customHeight="1" spans="2:39">
      <c r="B289" s="41">
        <v>147</v>
      </c>
      <c r="C289" s="35" t="s">
        <v>78</v>
      </c>
      <c r="D289" s="35" t="s">
        <v>22</v>
      </c>
      <c r="E289" s="35" t="s">
        <v>668</v>
      </c>
      <c r="F289" s="41" t="s">
        <v>1279</v>
      </c>
      <c r="G289" s="35" t="s">
        <v>1280</v>
      </c>
      <c r="H289" s="35" t="s">
        <v>182</v>
      </c>
      <c r="I289" s="35" t="s">
        <v>1281</v>
      </c>
      <c r="J289" s="36" t="s">
        <v>130</v>
      </c>
      <c r="K289" s="35" t="s">
        <v>182</v>
      </c>
      <c r="L289" s="33" t="s">
        <v>86</v>
      </c>
      <c r="M289" s="35" t="s">
        <v>183</v>
      </c>
      <c r="N289" s="36" t="s">
        <v>184</v>
      </c>
      <c r="O289" s="36">
        <v>42.9</v>
      </c>
      <c r="P289" s="36">
        <v>42.9</v>
      </c>
      <c r="Q289" s="36"/>
      <c r="R289" s="36"/>
      <c r="S289" s="36"/>
      <c r="T289" s="36">
        <v>42.9</v>
      </c>
      <c r="U289" s="36"/>
      <c r="V289" s="36"/>
      <c r="W289" s="36"/>
      <c r="X289" s="36"/>
      <c r="Y289" s="35" t="s">
        <v>89</v>
      </c>
      <c r="Z289" s="35" t="s">
        <v>90</v>
      </c>
      <c r="AA289" s="35" t="s">
        <v>90</v>
      </c>
      <c r="AB289" s="35" t="s">
        <v>91</v>
      </c>
      <c r="AC289" s="35" t="s">
        <v>91</v>
      </c>
      <c r="AD289" s="35" t="s">
        <v>91</v>
      </c>
      <c r="AE289" s="36">
        <v>102</v>
      </c>
      <c r="AF289" s="36">
        <v>378</v>
      </c>
      <c r="AG289" s="36">
        <v>22</v>
      </c>
      <c r="AH289" s="36">
        <v>84</v>
      </c>
      <c r="AI289" s="35" t="s">
        <v>1282</v>
      </c>
      <c r="AJ289" s="35" t="s">
        <v>1283</v>
      </c>
      <c r="AK289" s="36"/>
      <c r="AL289" s="4"/>
      <c r="AM289" s="4"/>
    </row>
    <row r="290" s="2" customFormat="1" ht="75" customHeight="1" spans="2:39">
      <c r="B290" s="41">
        <v>148</v>
      </c>
      <c r="C290" s="35" t="s">
        <v>78</v>
      </c>
      <c r="D290" s="35" t="s">
        <v>22</v>
      </c>
      <c r="E290" s="35" t="s">
        <v>668</v>
      </c>
      <c r="F290" s="41" t="s">
        <v>1284</v>
      </c>
      <c r="G290" s="35" t="s">
        <v>1285</v>
      </c>
      <c r="H290" s="35" t="s">
        <v>182</v>
      </c>
      <c r="I290" s="35" t="s">
        <v>1281</v>
      </c>
      <c r="J290" s="36" t="s">
        <v>130</v>
      </c>
      <c r="K290" s="35" t="s">
        <v>182</v>
      </c>
      <c r="L290" s="33" t="s">
        <v>86</v>
      </c>
      <c r="M290" s="35" t="s">
        <v>183</v>
      </c>
      <c r="N290" s="36" t="s">
        <v>184</v>
      </c>
      <c r="O290" s="36">
        <v>46</v>
      </c>
      <c r="P290" s="36">
        <v>46</v>
      </c>
      <c r="Q290" s="36"/>
      <c r="R290" s="36"/>
      <c r="S290" s="36"/>
      <c r="T290" s="36">
        <v>46</v>
      </c>
      <c r="U290" s="36"/>
      <c r="V290" s="36"/>
      <c r="W290" s="36"/>
      <c r="X290" s="36"/>
      <c r="Y290" s="35" t="s">
        <v>89</v>
      </c>
      <c r="Z290" s="35" t="s">
        <v>90</v>
      </c>
      <c r="AA290" s="35" t="s">
        <v>91</v>
      </c>
      <c r="AB290" s="35" t="s">
        <v>91</v>
      </c>
      <c r="AC290" s="35" t="s">
        <v>91</v>
      </c>
      <c r="AD290" s="35" t="s">
        <v>91</v>
      </c>
      <c r="AE290" s="36">
        <v>23</v>
      </c>
      <c r="AF290" s="36">
        <v>71</v>
      </c>
      <c r="AG290" s="36">
        <v>19</v>
      </c>
      <c r="AH290" s="36">
        <v>68</v>
      </c>
      <c r="AI290" s="35" t="s">
        <v>1282</v>
      </c>
      <c r="AJ290" s="35" t="s">
        <v>1286</v>
      </c>
      <c r="AK290" s="36"/>
      <c r="AL290" s="4"/>
      <c r="AM290" s="4"/>
    </row>
    <row r="291" s="2" customFormat="1" ht="99" customHeight="1" spans="2:39">
      <c r="B291" s="41">
        <v>149</v>
      </c>
      <c r="C291" s="35" t="s">
        <v>78</v>
      </c>
      <c r="D291" s="35" t="s">
        <v>22</v>
      </c>
      <c r="E291" s="35" t="s">
        <v>668</v>
      </c>
      <c r="F291" s="41" t="s">
        <v>1287</v>
      </c>
      <c r="G291" s="35" t="s">
        <v>1288</v>
      </c>
      <c r="H291" s="35" t="s">
        <v>224</v>
      </c>
      <c r="I291" s="35" t="s">
        <v>1289</v>
      </c>
      <c r="J291" s="36" t="s">
        <v>130</v>
      </c>
      <c r="K291" s="35" t="s">
        <v>224</v>
      </c>
      <c r="L291" s="33" t="s">
        <v>86</v>
      </c>
      <c r="M291" s="35" t="s">
        <v>225</v>
      </c>
      <c r="N291" s="36">
        <v>13891522150</v>
      </c>
      <c r="O291" s="36">
        <v>35</v>
      </c>
      <c r="P291" s="36">
        <v>35</v>
      </c>
      <c r="Q291" s="36"/>
      <c r="R291" s="36"/>
      <c r="S291" s="36"/>
      <c r="T291" s="36">
        <v>35</v>
      </c>
      <c r="U291" s="36"/>
      <c r="V291" s="36"/>
      <c r="W291" s="36"/>
      <c r="X291" s="36"/>
      <c r="Y291" s="35" t="s">
        <v>1290</v>
      </c>
      <c r="Z291" s="35" t="s">
        <v>90</v>
      </c>
      <c r="AA291" s="35" t="s">
        <v>90</v>
      </c>
      <c r="AB291" s="35" t="s">
        <v>91</v>
      </c>
      <c r="AC291" s="35" t="s">
        <v>91</v>
      </c>
      <c r="AD291" s="35" t="s">
        <v>91</v>
      </c>
      <c r="AE291" s="36">
        <v>106</v>
      </c>
      <c r="AF291" s="36">
        <v>350</v>
      </c>
      <c r="AG291" s="36">
        <v>40</v>
      </c>
      <c r="AH291" s="36">
        <v>135</v>
      </c>
      <c r="AI291" s="35" t="s">
        <v>1291</v>
      </c>
      <c r="AJ291" s="35" t="s">
        <v>1292</v>
      </c>
      <c r="AK291" s="36"/>
      <c r="AL291" s="4"/>
      <c r="AM291" s="4"/>
    </row>
    <row r="292" s="2" customFormat="1" ht="75" customHeight="1" spans="2:39">
      <c r="B292" s="41">
        <v>150</v>
      </c>
      <c r="C292" s="35" t="s">
        <v>78</v>
      </c>
      <c r="D292" s="35" t="s">
        <v>22</v>
      </c>
      <c r="E292" s="35" t="s">
        <v>668</v>
      </c>
      <c r="F292" s="41" t="s">
        <v>1293</v>
      </c>
      <c r="G292" s="35" t="s">
        <v>1294</v>
      </c>
      <c r="H292" s="35" t="s">
        <v>220</v>
      </c>
      <c r="I292" s="35" t="s">
        <v>1295</v>
      </c>
      <c r="J292" s="36" t="s">
        <v>130</v>
      </c>
      <c r="K292" s="35" t="s">
        <v>220</v>
      </c>
      <c r="L292" s="33" t="s">
        <v>1296</v>
      </c>
      <c r="M292" s="35" t="s">
        <v>221</v>
      </c>
      <c r="N292" s="36" t="s">
        <v>1297</v>
      </c>
      <c r="O292" s="36">
        <v>19.8</v>
      </c>
      <c r="P292" s="36">
        <v>19.8</v>
      </c>
      <c r="Q292" s="36"/>
      <c r="R292" s="36"/>
      <c r="S292" s="36"/>
      <c r="T292" s="36">
        <v>19.8</v>
      </c>
      <c r="U292" s="36"/>
      <c r="V292" s="36"/>
      <c r="W292" s="36"/>
      <c r="X292" s="36"/>
      <c r="Y292" s="35" t="s">
        <v>1290</v>
      </c>
      <c r="Z292" s="35" t="s">
        <v>90</v>
      </c>
      <c r="AA292" s="35" t="s">
        <v>90</v>
      </c>
      <c r="AB292" s="35" t="s">
        <v>91</v>
      </c>
      <c r="AC292" s="35" t="s">
        <v>91</v>
      </c>
      <c r="AD292" s="35" t="s">
        <v>91</v>
      </c>
      <c r="AE292" s="36">
        <v>67</v>
      </c>
      <c r="AF292" s="36">
        <v>263</v>
      </c>
      <c r="AG292" s="36">
        <v>20</v>
      </c>
      <c r="AH292" s="36">
        <v>65</v>
      </c>
      <c r="AI292" s="35" t="s">
        <v>771</v>
      </c>
      <c r="AJ292" s="35" t="s">
        <v>1298</v>
      </c>
      <c r="AK292" s="36"/>
      <c r="AL292" s="4"/>
      <c r="AM292" s="4"/>
    </row>
    <row r="293" s="2" customFormat="1" ht="75" customHeight="1" spans="2:39">
      <c r="B293" s="41">
        <v>151</v>
      </c>
      <c r="C293" s="35" t="s">
        <v>78</v>
      </c>
      <c r="D293" s="35" t="s">
        <v>22</v>
      </c>
      <c r="E293" s="35" t="s">
        <v>668</v>
      </c>
      <c r="F293" s="41" t="s">
        <v>1299</v>
      </c>
      <c r="G293" s="35" t="s">
        <v>1300</v>
      </c>
      <c r="H293" s="35" t="s">
        <v>220</v>
      </c>
      <c r="I293" s="35" t="s">
        <v>782</v>
      </c>
      <c r="J293" s="36" t="s">
        <v>130</v>
      </c>
      <c r="K293" s="35" t="s">
        <v>220</v>
      </c>
      <c r="L293" s="33" t="s">
        <v>1296</v>
      </c>
      <c r="M293" s="35" t="s">
        <v>221</v>
      </c>
      <c r="N293" s="36" t="s">
        <v>1297</v>
      </c>
      <c r="O293" s="36">
        <v>20</v>
      </c>
      <c r="P293" s="36">
        <v>20</v>
      </c>
      <c r="Q293" s="36"/>
      <c r="R293" s="36"/>
      <c r="S293" s="36"/>
      <c r="T293" s="36">
        <v>20</v>
      </c>
      <c r="U293" s="36"/>
      <c r="V293" s="36"/>
      <c r="W293" s="36"/>
      <c r="X293" s="36"/>
      <c r="Y293" s="35" t="s">
        <v>1290</v>
      </c>
      <c r="Z293" s="35" t="s">
        <v>90</v>
      </c>
      <c r="AA293" s="35" t="s">
        <v>90</v>
      </c>
      <c r="AB293" s="35" t="s">
        <v>91</v>
      </c>
      <c r="AC293" s="35" t="s">
        <v>91</v>
      </c>
      <c r="AD293" s="35" t="s">
        <v>91</v>
      </c>
      <c r="AE293" s="36">
        <v>7</v>
      </c>
      <c r="AF293" s="36">
        <v>31</v>
      </c>
      <c r="AG293" s="36">
        <v>7</v>
      </c>
      <c r="AH293" s="36">
        <v>31</v>
      </c>
      <c r="AI293" s="35" t="s">
        <v>771</v>
      </c>
      <c r="AJ293" s="35" t="s">
        <v>1301</v>
      </c>
      <c r="AK293" s="36"/>
      <c r="AL293" s="4"/>
      <c r="AM293" s="4"/>
    </row>
    <row r="294" s="2" customFormat="1" ht="75" customHeight="1" spans="2:39">
      <c r="B294" s="41">
        <v>152</v>
      </c>
      <c r="C294" s="35" t="s">
        <v>78</v>
      </c>
      <c r="D294" s="35" t="s">
        <v>22</v>
      </c>
      <c r="E294" s="35" t="s">
        <v>668</v>
      </c>
      <c r="F294" s="41" t="s">
        <v>1302</v>
      </c>
      <c r="G294" s="35" t="s">
        <v>1303</v>
      </c>
      <c r="H294" s="35" t="s">
        <v>220</v>
      </c>
      <c r="I294" s="35" t="s">
        <v>1304</v>
      </c>
      <c r="J294" s="36" t="s">
        <v>130</v>
      </c>
      <c r="K294" s="35" t="s">
        <v>220</v>
      </c>
      <c r="L294" s="33" t="s">
        <v>1296</v>
      </c>
      <c r="M294" s="35" t="s">
        <v>221</v>
      </c>
      <c r="N294" s="36" t="s">
        <v>1297</v>
      </c>
      <c r="O294" s="36">
        <v>27</v>
      </c>
      <c r="P294" s="36">
        <v>27</v>
      </c>
      <c r="Q294" s="36"/>
      <c r="R294" s="36"/>
      <c r="S294" s="36"/>
      <c r="T294" s="36">
        <v>27</v>
      </c>
      <c r="U294" s="36"/>
      <c r="V294" s="36"/>
      <c r="W294" s="36"/>
      <c r="X294" s="36"/>
      <c r="Y294" s="35" t="s">
        <v>1290</v>
      </c>
      <c r="Z294" s="35" t="s">
        <v>90</v>
      </c>
      <c r="AA294" s="35" t="s">
        <v>90</v>
      </c>
      <c r="AB294" s="35" t="s">
        <v>91</v>
      </c>
      <c r="AC294" s="35" t="s">
        <v>91</v>
      </c>
      <c r="AD294" s="35" t="s">
        <v>91</v>
      </c>
      <c r="AE294" s="36">
        <v>602</v>
      </c>
      <c r="AF294" s="36">
        <v>2010</v>
      </c>
      <c r="AG294" s="36">
        <v>17</v>
      </c>
      <c r="AH294" s="36">
        <v>45</v>
      </c>
      <c r="AI294" s="35" t="s">
        <v>771</v>
      </c>
      <c r="AJ294" s="35" t="s">
        <v>1305</v>
      </c>
      <c r="AK294" s="36"/>
      <c r="AL294" s="4"/>
      <c r="AM294" s="4"/>
    </row>
    <row r="295" s="2" customFormat="1" ht="75" customHeight="1" spans="2:39">
      <c r="B295" s="41">
        <v>153</v>
      </c>
      <c r="C295" s="35" t="s">
        <v>78</v>
      </c>
      <c r="D295" s="35" t="s">
        <v>22</v>
      </c>
      <c r="E295" s="35" t="s">
        <v>668</v>
      </c>
      <c r="F295" s="41" t="s">
        <v>1306</v>
      </c>
      <c r="G295" s="35" t="s">
        <v>1307</v>
      </c>
      <c r="H295" s="35" t="s">
        <v>220</v>
      </c>
      <c r="I295" s="35" t="s">
        <v>794</v>
      </c>
      <c r="J295" s="36" t="s">
        <v>130</v>
      </c>
      <c r="K295" s="35" t="s">
        <v>220</v>
      </c>
      <c r="L295" s="33" t="s">
        <v>1296</v>
      </c>
      <c r="M295" s="35" t="s">
        <v>221</v>
      </c>
      <c r="N295" s="36" t="s">
        <v>1297</v>
      </c>
      <c r="O295" s="36">
        <v>20</v>
      </c>
      <c r="P295" s="36">
        <v>20</v>
      </c>
      <c r="Q295" s="36"/>
      <c r="R295" s="36"/>
      <c r="S295" s="36"/>
      <c r="T295" s="36">
        <v>20</v>
      </c>
      <c r="U295" s="36"/>
      <c r="V295" s="36"/>
      <c r="W295" s="36"/>
      <c r="X295" s="36"/>
      <c r="Y295" s="35" t="s">
        <v>1290</v>
      </c>
      <c r="Z295" s="35" t="s">
        <v>90</v>
      </c>
      <c r="AA295" s="35" t="s">
        <v>90</v>
      </c>
      <c r="AB295" s="35" t="s">
        <v>91</v>
      </c>
      <c r="AC295" s="35" t="s">
        <v>91</v>
      </c>
      <c r="AD295" s="35" t="s">
        <v>91</v>
      </c>
      <c r="AE295" s="36">
        <v>30</v>
      </c>
      <c r="AF295" s="36">
        <v>90</v>
      </c>
      <c r="AG295" s="36">
        <v>20</v>
      </c>
      <c r="AH295" s="36">
        <v>45</v>
      </c>
      <c r="AI295" s="35" t="s">
        <v>771</v>
      </c>
      <c r="AJ295" s="35" t="s">
        <v>1308</v>
      </c>
      <c r="AK295" s="36"/>
      <c r="AL295" s="4"/>
      <c r="AM295" s="4"/>
    </row>
    <row r="296" s="2" customFormat="1" ht="37" customHeight="1" spans="2:39">
      <c r="B296" s="52" t="s">
        <v>1309</v>
      </c>
      <c r="C296" s="52"/>
      <c r="D296" s="52"/>
      <c r="E296" s="52"/>
      <c r="F296" s="51">
        <v>4</v>
      </c>
      <c r="G296" s="51"/>
      <c r="H296" s="51"/>
      <c r="I296" s="52"/>
      <c r="J296" s="52"/>
      <c r="K296" s="52"/>
      <c r="L296" s="52"/>
      <c r="M296" s="52"/>
      <c r="N296" s="52"/>
      <c r="O296" s="52">
        <f>SUM(O297:O300)</f>
        <v>258</v>
      </c>
      <c r="P296" s="52">
        <f t="shared" ref="P296:AH296" si="16">SUM(P297:P300)</f>
        <v>118</v>
      </c>
      <c r="Q296" s="52">
        <f t="shared" si="16"/>
        <v>118</v>
      </c>
      <c r="R296" s="52">
        <f t="shared" si="16"/>
        <v>0</v>
      </c>
      <c r="S296" s="52">
        <f t="shared" si="16"/>
        <v>0</v>
      </c>
      <c r="T296" s="52">
        <f t="shared" si="16"/>
        <v>0</v>
      </c>
      <c r="U296" s="52">
        <f t="shared" si="16"/>
        <v>140</v>
      </c>
      <c r="V296" s="52">
        <f t="shared" si="16"/>
        <v>0</v>
      </c>
      <c r="W296" s="52">
        <f t="shared" si="16"/>
        <v>0</v>
      </c>
      <c r="X296" s="52">
        <f t="shared" si="16"/>
        <v>0</v>
      </c>
      <c r="Y296" s="52">
        <f t="shared" si="16"/>
        <v>0</v>
      </c>
      <c r="Z296" s="52">
        <f t="shared" si="16"/>
        <v>0</v>
      </c>
      <c r="AA296" s="52">
        <f t="shared" si="16"/>
        <v>0</v>
      </c>
      <c r="AB296" s="52">
        <f t="shared" si="16"/>
        <v>0</v>
      </c>
      <c r="AC296" s="52">
        <f t="shared" si="16"/>
        <v>0</v>
      </c>
      <c r="AD296" s="52">
        <f t="shared" si="16"/>
        <v>0</v>
      </c>
      <c r="AE296" s="52">
        <f t="shared" si="16"/>
        <v>946</v>
      </c>
      <c r="AF296" s="52">
        <f t="shared" si="16"/>
        <v>2953</v>
      </c>
      <c r="AG296" s="52">
        <f t="shared" si="16"/>
        <v>322</v>
      </c>
      <c r="AH296" s="52">
        <f t="shared" si="16"/>
        <v>936</v>
      </c>
      <c r="AI296" s="52"/>
      <c r="AJ296" s="52"/>
      <c r="AK296" s="52"/>
      <c r="AL296" s="4"/>
      <c r="AM296" s="4"/>
    </row>
    <row r="297" s="2" customFormat="1" ht="75" customHeight="1" spans="2:39">
      <c r="B297" s="36">
        <v>1</v>
      </c>
      <c r="C297" s="35" t="s">
        <v>78</v>
      </c>
      <c r="D297" s="35" t="s">
        <v>1310</v>
      </c>
      <c r="E297" s="35" t="s">
        <v>1311</v>
      </c>
      <c r="F297" s="36" t="s">
        <v>1312</v>
      </c>
      <c r="G297" s="35" t="s">
        <v>1313</v>
      </c>
      <c r="H297" s="35" t="s">
        <v>167</v>
      </c>
      <c r="I297" s="35" t="s">
        <v>600</v>
      </c>
      <c r="J297" s="36" t="s">
        <v>130</v>
      </c>
      <c r="K297" s="35" t="s">
        <v>167</v>
      </c>
      <c r="L297" s="35" t="s">
        <v>86</v>
      </c>
      <c r="M297" s="35" t="s">
        <v>168</v>
      </c>
      <c r="N297" s="36">
        <v>19991515979</v>
      </c>
      <c r="O297" s="36">
        <v>48</v>
      </c>
      <c r="P297" s="36">
        <v>48</v>
      </c>
      <c r="Q297" s="36">
        <v>48</v>
      </c>
      <c r="R297" s="36"/>
      <c r="S297" s="36"/>
      <c r="T297" s="36"/>
      <c r="U297" s="36"/>
      <c r="V297" s="36"/>
      <c r="W297" s="36"/>
      <c r="X297" s="36"/>
      <c r="Y297" s="35" t="s">
        <v>89</v>
      </c>
      <c r="Z297" s="35" t="s">
        <v>169</v>
      </c>
      <c r="AA297" s="35" t="s">
        <v>91</v>
      </c>
      <c r="AB297" s="35" t="s">
        <v>91</v>
      </c>
      <c r="AC297" s="35" t="s">
        <v>91</v>
      </c>
      <c r="AD297" s="35" t="s">
        <v>91</v>
      </c>
      <c r="AE297" s="36">
        <v>86</v>
      </c>
      <c r="AF297" s="36">
        <v>321</v>
      </c>
      <c r="AG297" s="36">
        <v>10</v>
      </c>
      <c r="AH297" s="36">
        <v>50</v>
      </c>
      <c r="AI297" s="35" t="s">
        <v>1257</v>
      </c>
      <c r="AJ297" s="35" t="s">
        <v>1314</v>
      </c>
      <c r="AK297" s="36"/>
      <c r="AL297" s="4"/>
      <c r="AM297" s="4"/>
    </row>
    <row r="298" s="2" customFormat="1" ht="146" customHeight="1" spans="2:39">
      <c r="B298" s="36">
        <v>2</v>
      </c>
      <c r="C298" s="35" t="s">
        <v>78</v>
      </c>
      <c r="D298" s="35" t="s">
        <v>1310</v>
      </c>
      <c r="E298" s="35" t="s">
        <v>1315</v>
      </c>
      <c r="F298" s="36" t="s">
        <v>1316</v>
      </c>
      <c r="G298" s="35" t="s">
        <v>1317</v>
      </c>
      <c r="H298" s="41" t="s">
        <v>82</v>
      </c>
      <c r="I298" s="33" t="s">
        <v>83</v>
      </c>
      <c r="J298" s="36" t="s">
        <v>130</v>
      </c>
      <c r="K298" s="35" t="s">
        <v>1318</v>
      </c>
      <c r="L298" s="33" t="s">
        <v>86</v>
      </c>
      <c r="M298" s="35" t="s">
        <v>87</v>
      </c>
      <c r="N298" s="36" t="s">
        <v>88</v>
      </c>
      <c r="O298" s="36">
        <v>140</v>
      </c>
      <c r="P298" s="36"/>
      <c r="Q298" s="36"/>
      <c r="R298" s="36"/>
      <c r="S298" s="36"/>
      <c r="T298" s="36"/>
      <c r="U298" s="36">
        <v>140</v>
      </c>
      <c r="V298" s="36"/>
      <c r="W298" s="36"/>
      <c r="X298" s="36"/>
      <c r="Y298" s="35" t="s">
        <v>89</v>
      </c>
      <c r="Z298" s="35" t="s">
        <v>90</v>
      </c>
      <c r="AA298" s="35" t="s">
        <v>91</v>
      </c>
      <c r="AB298" s="35" t="s">
        <v>91</v>
      </c>
      <c r="AC298" s="35" t="s">
        <v>91</v>
      </c>
      <c r="AD298" s="35" t="s">
        <v>91</v>
      </c>
      <c r="AE298" s="36">
        <v>250</v>
      </c>
      <c r="AF298" s="36">
        <v>750</v>
      </c>
      <c r="AG298" s="36">
        <v>150</v>
      </c>
      <c r="AH298" s="36">
        <v>400</v>
      </c>
      <c r="AI298" s="35" t="s">
        <v>1319</v>
      </c>
      <c r="AJ298" s="35" t="s">
        <v>1320</v>
      </c>
      <c r="AK298" s="36"/>
      <c r="AL298" s="4"/>
      <c r="AM298" s="4"/>
    </row>
    <row r="299" s="2" customFormat="1" ht="75" customHeight="1" spans="2:39">
      <c r="B299" s="36">
        <v>3</v>
      </c>
      <c r="C299" s="35" t="s">
        <v>78</v>
      </c>
      <c r="D299" s="35" t="s">
        <v>1310</v>
      </c>
      <c r="E299" s="35" t="s">
        <v>1321</v>
      </c>
      <c r="F299" s="36" t="s">
        <v>1322</v>
      </c>
      <c r="G299" s="35" t="s">
        <v>1323</v>
      </c>
      <c r="H299" s="35" t="s">
        <v>82</v>
      </c>
      <c r="I299" s="33" t="s">
        <v>83</v>
      </c>
      <c r="J299" s="36" t="s">
        <v>130</v>
      </c>
      <c r="K299" s="35" t="s">
        <v>1324</v>
      </c>
      <c r="L299" s="33" t="s">
        <v>86</v>
      </c>
      <c r="M299" s="35" t="s">
        <v>87</v>
      </c>
      <c r="N299" s="36" t="s">
        <v>88</v>
      </c>
      <c r="O299" s="36">
        <v>10</v>
      </c>
      <c r="P299" s="36">
        <v>10</v>
      </c>
      <c r="Q299" s="36">
        <v>10</v>
      </c>
      <c r="R299" s="36"/>
      <c r="S299" s="36"/>
      <c r="T299" s="36"/>
      <c r="U299" s="36"/>
      <c r="V299" s="36"/>
      <c r="W299" s="36"/>
      <c r="X299" s="36"/>
      <c r="Y299" s="35" t="s">
        <v>89</v>
      </c>
      <c r="Z299" s="35" t="s">
        <v>90</v>
      </c>
      <c r="AA299" s="35" t="s">
        <v>91</v>
      </c>
      <c r="AB299" s="35" t="s">
        <v>90</v>
      </c>
      <c r="AC299" s="35" t="s">
        <v>90</v>
      </c>
      <c r="AD299" s="35" t="s">
        <v>91</v>
      </c>
      <c r="AE299" s="36">
        <v>400</v>
      </c>
      <c r="AF299" s="36">
        <v>1200</v>
      </c>
      <c r="AG299" s="36">
        <v>120</v>
      </c>
      <c r="AH299" s="36">
        <v>360</v>
      </c>
      <c r="AI299" s="35" t="s">
        <v>1325</v>
      </c>
      <c r="AJ299" s="35" t="s">
        <v>1326</v>
      </c>
      <c r="AK299" s="36"/>
      <c r="AL299" s="4"/>
      <c r="AM299" s="4"/>
    </row>
    <row r="300" s="2" customFormat="1" ht="75" customHeight="1" spans="2:39">
      <c r="B300" s="36">
        <v>4</v>
      </c>
      <c r="C300" s="35" t="s">
        <v>78</v>
      </c>
      <c r="D300" s="35" t="s">
        <v>1310</v>
      </c>
      <c r="E300" s="35" t="s">
        <v>1327</v>
      </c>
      <c r="F300" s="36" t="s">
        <v>1328</v>
      </c>
      <c r="G300" s="36" t="s">
        <v>1329</v>
      </c>
      <c r="H300" s="35" t="s">
        <v>147</v>
      </c>
      <c r="I300" s="35" t="s">
        <v>1330</v>
      </c>
      <c r="J300" s="36" t="s">
        <v>130</v>
      </c>
      <c r="K300" s="34" t="s">
        <v>147</v>
      </c>
      <c r="L300" s="35" t="s">
        <v>86</v>
      </c>
      <c r="M300" s="35" t="s">
        <v>148</v>
      </c>
      <c r="N300" s="36">
        <v>13909152287</v>
      </c>
      <c r="O300" s="36">
        <v>60</v>
      </c>
      <c r="P300" s="36">
        <v>60</v>
      </c>
      <c r="Q300" s="36">
        <v>60</v>
      </c>
      <c r="R300" s="36"/>
      <c r="S300" s="36"/>
      <c r="T300" s="36"/>
      <c r="U300" s="36"/>
      <c r="V300" s="36"/>
      <c r="W300" s="36"/>
      <c r="X300" s="36"/>
      <c r="Y300" s="35" t="s">
        <v>89</v>
      </c>
      <c r="Z300" s="35" t="s">
        <v>90</v>
      </c>
      <c r="AA300" s="35" t="s">
        <v>91</v>
      </c>
      <c r="AB300" s="35" t="s">
        <v>91</v>
      </c>
      <c r="AC300" s="35" t="s">
        <v>91</v>
      </c>
      <c r="AD300" s="35" t="s">
        <v>91</v>
      </c>
      <c r="AE300" s="36">
        <v>210</v>
      </c>
      <c r="AF300" s="36">
        <v>682</v>
      </c>
      <c r="AG300" s="36">
        <v>42</v>
      </c>
      <c r="AH300" s="36">
        <v>126</v>
      </c>
      <c r="AI300" s="35" t="s">
        <v>1331</v>
      </c>
      <c r="AJ300" s="35" t="s">
        <v>1332</v>
      </c>
      <c r="AK300" s="36"/>
      <c r="AL300" s="4"/>
      <c r="AM300" s="4"/>
    </row>
    <row r="301" s="2" customFormat="1" ht="37" customHeight="1" spans="2:39">
      <c r="B301" s="52" t="s">
        <v>1333</v>
      </c>
      <c r="C301" s="52"/>
      <c r="D301" s="52"/>
      <c r="E301" s="52"/>
      <c r="F301" s="52">
        <v>3</v>
      </c>
      <c r="G301" s="52"/>
      <c r="H301" s="52"/>
      <c r="I301" s="52"/>
      <c r="J301" s="52"/>
      <c r="K301" s="52"/>
      <c r="L301" s="52"/>
      <c r="M301" s="52"/>
      <c r="N301" s="52"/>
      <c r="O301" s="52">
        <f>SUM(O302:O304)</f>
        <v>3070</v>
      </c>
      <c r="P301" s="52">
        <f t="shared" ref="P301:AH301" si="17">SUM(P302:P304)</f>
        <v>3070</v>
      </c>
      <c r="Q301" s="52">
        <f t="shared" si="17"/>
        <v>3070</v>
      </c>
      <c r="R301" s="52">
        <f t="shared" si="17"/>
        <v>0</v>
      </c>
      <c r="S301" s="52">
        <f t="shared" si="17"/>
        <v>0</v>
      </c>
      <c r="T301" s="52">
        <f t="shared" si="17"/>
        <v>0</v>
      </c>
      <c r="U301" s="52">
        <f t="shared" si="17"/>
        <v>0</v>
      </c>
      <c r="V301" s="52">
        <f t="shared" si="17"/>
        <v>0</v>
      </c>
      <c r="W301" s="52">
        <f t="shared" si="17"/>
        <v>0</v>
      </c>
      <c r="X301" s="52">
        <f t="shared" si="17"/>
        <v>0</v>
      </c>
      <c r="Y301" s="52">
        <f t="shared" si="17"/>
        <v>0</v>
      </c>
      <c r="Z301" s="52">
        <f t="shared" si="17"/>
        <v>0</v>
      </c>
      <c r="AA301" s="52">
        <f t="shared" si="17"/>
        <v>0</v>
      </c>
      <c r="AB301" s="52">
        <f t="shared" si="17"/>
        <v>0</v>
      </c>
      <c r="AC301" s="52">
        <f t="shared" si="17"/>
        <v>0</v>
      </c>
      <c r="AD301" s="52">
        <f t="shared" si="17"/>
        <v>0</v>
      </c>
      <c r="AE301" s="52">
        <f t="shared" si="17"/>
        <v>12873</v>
      </c>
      <c r="AF301" s="52">
        <f t="shared" si="17"/>
        <v>13842</v>
      </c>
      <c r="AG301" s="52">
        <f t="shared" si="17"/>
        <v>12653</v>
      </c>
      <c r="AH301" s="52">
        <f t="shared" si="17"/>
        <v>13172</v>
      </c>
      <c r="AI301" s="52"/>
      <c r="AJ301" s="52"/>
      <c r="AK301" s="52"/>
      <c r="AL301" s="4"/>
      <c r="AM301" s="4"/>
    </row>
    <row r="302" s="2" customFormat="1" ht="77" customHeight="1" spans="2:39">
      <c r="B302" s="36">
        <v>1</v>
      </c>
      <c r="C302" s="35" t="s">
        <v>78</v>
      </c>
      <c r="D302" s="35" t="s">
        <v>24</v>
      </c>
      <c r="E302" s="35" t="s">
        <v>1334</v>
      </c>
      <c r="F302" s="36" t="s">
        <v>1335</v>
      </c>
      <c r="G302" s="35" t="s">
        <v>1336</v>
      </c>
      <c r="H302" s="35" t="s">
        <v>82</v>
      </c>
      <c r="I302" s="33" t="s">
        <v>83</v>
      </c>
      <c r="J302" s="36" t="s">
        <v>130</v>
      </c>
      <c r="K302" s="41" t="s">
        <v>86</v>
      </c>
      <c r="L302" s="33" t="s">
        <v>86</v>
      </c>
      <c r="M302" s="35" t="s">
        <v>87</v>
      </c>
      <c r="N302" s="36" t="s">
        <v>88</v>
      </c>
      <c r="O302" s="36">
        <v>2400</v>
      </c>
      <c r="P302" s="36">
        <v>2400</v>
      </c>
      <c r="Q302" s="36">
        <v>2400</v>
      </c>
      <c r="R302" s="36"/>
      <c r="S302" s="36"/>
      <c r="T302" s="36"/>
      <c r="U302" s="36"/>
      <c r="V302" s="36"/>
      <c r="W302" s="36"/>
      <c r="X302" s="36"/>
      <c r="Y302" s="35" t="s">
        <v>89</v>
      </c>
      <c r="Z302" s="35" t="s">
        <v>90</v>
      </c>
      <c r="AA302" s="35" t="s">
        <v>91</v>
      </c>
      <c r="AB302" s="35" t="s">
        <v>91</v>
      </c>
      <c r="AC302" s="35" t="s">
        <v>91</v>
      </c>
      <c r="AD302" s="35" t="s">
        <v>91</v>
      </c>
      <c r="AE302" s="36">
        <v>10694</v>
      </c>
      <c r="AF302" s="36">
        <v>10694</v>
      </c>
      <c r="AG302" s="36">
        <v>10694</v>
      </c>
      <c r="AH302" s="36">
        <v>10694</v>
      </c>
      <c r="AI302" s="35" t="s">
        <v>1337</v>
      </c>
      <c r="AJ302" s="35" t="s">
        <v>1338</v>
      </c>
      <c r="AK302" s="36"/>
      <c r="AL302" s="4"/>
      <c r="AM302" s="4"/>
    </row>
    <row r="303" s="2" customFormat="1" ht="85" customHeight="1" spans="2:39">
      <c r="B303" s="36">
        <v>2</v>
      </c>
      <c r="C303" s="35" t="s">
        <v>78</v>
      </c>
      <c r="D303" s="35" t="s">
        <v>24</v>
      </c>
      <c r="E303" s="35" t="s">
        <v>1339</v>
      </c>
      <c r="F303" s="36" t="s">
        <v>1340</v>
      </c>
      <c r="G303" s="35" t="s">
        <v>1341</v>
      </c>
      <c r="H303" s="33" t="s">
        <v>82</v>
      </c>
      <c r="I303" s="33" t="s">
        <v>83</v>
      </c>
      <c r="J303" s="36" t="s">
        <v>130</v>
      </c>
      <c r="K303" s="41" t="s">
        <v>86</v>
      </c>
      <c r="L303" s="33" t="s">
        <v>86</v>
      </c>
      <c r="M303" s="35" t="s">
        <v>87</v>
      </c>
      <c r="N303" s="36" t="s">
        <v>88</v>
      </c>
      <c r="O303" s="36">
        <v>500</v>
      </c>
      <c r="P303" s="36">
        <v>500</v>
      </c>
      <c r="Q303" s="36">
        <v>500</v>
      </c>
      <c r="R303" s="36"/>
      <c r="S303" s="36"/>
      <c r="T303" s="36"/>
      <c r="U303" s="36"/>
      <c r="V303" s="36"/>
      <c r="W303" s="36"/>
      <c r="X303" s="36"/>
      <c r="Y303" s="35" t="s">
        <v>89</v>
      </c>
      <c r="Z303" s="35" t="s">
        <v>90</v>
      </c>
      <c r="AA303" s="35" t="s">
        <v>91</v>
      </c>
      <c r="AB303" s="35" t="s">
        <v>91</v>
      </c>
      <c r="AC303" s="35" t="s">
        <v>91</v>
      </c>
      <c r="AD303" s="35" t="s">
        <v>91</v>
      </c>
      <c r="AE303" s="36">
        <v>479</v>
      </c>
      <c r="AF303" s="36">
        <v>1448</v>
      </c>
      <c r="AG303" s="36">
        <v>259</v>
      </c>
      <c r="AH303" s="36">
        <v>778</v>
      </c>
      <c r="AI303" s="35" t="s">
        <v>1342</v>
      </c>
      <c r="AJ303" s="35" t="s">
        <v>1343</v>
      </c>
      <c r="AK303" s="36"/>
      <c r="AL303" s="4"/>
      <c r="AM303" s="4"/>
    </row>
    <row r="304" s="2" customFormat="1" ht="77" customHeight="1" spans="2:39">
      <c r="B304" s="36">
        <v>3</v>
      </c>
      <c r="C304" s="35" t="s">
        <v>78</v>
      </c>
      <c r="D304" s="35" t="s">
        <v>24</v>
      </c>
      <c r="E304" s="35" t="s">
        <v>37</v>
      </c>
      <c r="F304" s="36" t="s">
        <v>1344</v>
      </c>
      <c r="G304" s="35" t="s">
        <v>1345</v>
      </c>
      <c r="H304" s="35" t="s">
        <v>82</v>
      </c>
      <c r="I304" s="33" t="s">
        <v>83</v>
      </c>
      <c r="J304" s="36" t="s">
        <v>130</v>
      </c>
      <c r="K304" s="41" t="s">
        <v>86</v>
      </c>
      <c r="L304" s="33" t="s">
        <v>86</v>
      </c>
      <c r="M304" s="35" t="s">
        <v>87</v>
      </c>
      <c r="N304" s="36" t="s">
        <v>88</v>
      </c>
      <c r="O304" s="36">
        <v>170</v>
      </c>
      <c r="P304" s="36">
        <v>170</v>
      </c>
      <c r="Q304" s="36">
        <v>170</v>
      </c>
      <c r="R304" s="36"/>
      <c r="S304" s="36"/>
      <c r="T304" s="36"/>
      <c r="U304" s="36"/>
      <c r="V304" s="36"/>
      <c r="W304" s="36"/>
      <c r="X304" s="36"/>
      <c r="Y304" s="35" t="s">
        <v>89</v>
      </c>
      <c r="Z304" s="35" t="s">
        <v>90</v>
      </c>
      <c r="AA304" s="35" t="s">
        <v>91</v>
      </c>
      <c r="AB304" s="35" t="s">
        <v>91</v>
      </c>
      <c r="AC304" s="35" t="s">
        <v>91</v>
      </c>
      <c r="AD304" s="35" t="s">
        <v>91</v>
      </c>
      <c r="AE304" s="36">
        <v>1700</v>
      </c>
      <c r="AF304" s="36">
        <v>1700</v>
      </c>
      <c r="AG304" s="36">
        <v>1700</v>
      </c>
      <c r="AH304" s="36">
        <v>1700</v>
      </c>
      <c r="AI304" s="35" t="s">
        <v>1346</v>
      </c>
      <c r="AJ304" s="35" t="s">
        <v>1347</v>
      </c>
      <c r="AK304" s="36"/>
      <c r="AL304" s="4"/>
      <c r="AM304" s="4"/>
    </row>
    <row r="305" s="2" customFormat="1" ht="37" customHeight="1" spans="2:39">
      <c r="B305" s="72" t="s">
        <v>1348</v>
      </c>
      <c r="C305" s="73"/>
      <c r="D305" s="52"/>
      <c r="E305" s="52"/>
      <c r="F305" s="52">
        <v>1</v>
      </c>
      <c r="G305" s="52"/>
      <c r="H305" s="52"/>
      <c r="I305" s="52"/>
      <c r="J305" s="52"/>
      <c r="K305" s="89"/>
      <c r="L305" s="52"/>
      <c r="M305" s="52"/>
      <c r="N305" s="52"/>
      <c r="O305" s="52">
        <f>SUM(O306:O306)</f>
        <v>500</v>
      </c>
      <c r="P305" s="52">
        <f t="shared" ref="P305:AH305" si="18">SUM(P306:P306)</f>
        <v>500</v>
      </c>
      <c r="Q305" s="52">
        <f t="shared" si="18"/>
        <v>500</v>
      </c>
      <c r="R305" s="52">
        <f t="shared" si="18"/>
        <v>0</v>
      </c>
      <c r="S305" s="52">
        <f t="shared" si="18"/>
        <v>0</v>
      </c>
      <c r="T305" s="52">
        <f t="shared" si="18"/>
        <v>0</v>
      </c>
      <c r="U305" s="52">
        <f t="shared" si="18"/>
        <v>0</v>
      </c>
      <c r="V305" s="52">
        <f t="shared" si="18"/>
        <v>0</v>
      </c>
      <c r="W305" s="52">
        <f t="shared" si="18"/>
        <v>0</v>
      </c>
      <c r="X305" s="52">
        <f t="shared" si="18"/>
        <v>0</v>
      </c>
      <c r="Y305" s="52">
        <f t="shared" si="18"/>
        <v>0</v>
      </c>
      <c r="Z305" s="52">
        <f t="shared" si="18"/>
        <v>0</v>
      </c>
      <c r="AA305" s="52">
        <f t="shared" si="18"/>
        <v>0</v>
      </c>
      <c r="AB305" s="52">
        <f t="shared" si="18"/>
        <v>0</v>
      </c>
      <c r="AC305" s="52">
        <f t="shared" si="18"/>
        <v>0</v>
      </c>
      <c r="AD305" s="52">
        <f t="shared" si="18"/>
        <v>0</v>
      </c>
      <c r="AE305" s="52">
        <f t="shared" si="18"/>
        <v>400</v>
      </c>
      <c r="AF305" s="52">
        <f t="shared" si="18"/>
        <v>1225</v>
      </c>
      <c r="AG305" s="52">
        <f t="shared" si="18"/>
        <v>122</v>
      </c>
      <c r="AH305" s="52">
        <f t="shared" si="18"/>
        <v>375</v>
      </c>
      <c r="AI305" s="52"/>
      <c r="AJ305" s="52"/>
      <c r="AK305" s="52"/>
      <c r="AL305" s="4"/>
      <c r="AM305" s="4"/>
    </row>
    <row r="306" s="2" customFormat="1" ht="350" customHeight="1" spans="2:39">
      <c r="B306" s="74">
        <v>1</v>
      </c>
      <c r="C306" s="75" t="s">
        <v>78</v>
      </c>
      <c r="D306" s="35" t="s">
        <v>25</v>
      </c>
      <c r="E306" s="35" t="s">
        <v>1349</v>
      </c>
      <c r="F306" s="35" t="s">
        <v>1350</v>
      </c>
      <c r="G306" s="36" t="s">
        <v>1351</v>
      </c>
      <c r="H306" s="33" t="s">
        <v>82</v>
      </c>
      <c r="I306" s="33" t="s">
        <v>83</v>
      </c>
      <c r="J306" s="36" t="s">
        <v>130</v>
      </c>
      <c r="K306" s="34" t="s">
        <v>1318</v>
      </c>
      <c r="L306" s="33" t="s">
        <v>86</v>
      </c>
      <c r="M306" s="35" t="s">
        <v>87</v>
      </c>
      <c r="N306" s="36" t="s">
        <v>88</v>
      </c>
      <c r="O306" s="36">
        <v>500</v>
      </c>
      <c r="P306" s="36">
        <v>500</v>
      </c>
      <c r="Q306" s="36">
        <v>500</v>
      </c>
      <c r="R306" s="36"/>
      <c r="S306" s="36"/>
      <c r="T306" s="36"/>
      <c r="U306" s="36"/>
      <c r="V306" s="36"/>
      <c r="W306" s="36"/>
      <c r="X306" s="36"/>
      <c r="Y306" s="35" t="s">
        <v>89</v>
      </c>
      <c r="Z306" s="35" t="s">
        <v>90</v>
      </c>
      <c r="AA306" s="35" t="s">
        <v>91</v>
      </c>
      <c r="AB306" s="35" t="s">
        <v>91</v>
      </c>
      <c r="AC306" s="35" t="s">
        <v>91</v>
      </c>
      <c r="AD306" s="35" t="s">
        <v>91</v>
      </c>
      <c r="AE306" s="36">
        <v>400</v>
      </c>
      <c r="AF306" s="36">
        <v>1225</v>
      </c>
      <c r="AG306" s="36">
        <v>122</v>
      </c>
      <c r="AH306" s="36">
        <v>375</v>
      </c>
      <c r="AI306" s="35" t="s">
        <v>1352</v>
      </c>
      <c r="AJ306" s="35" t="s">
        <v>1353</v>
      </c>
      <c r="AK306" s="36"/>
      <c r="AL306" s="4"/>
      <c r="AM306" s="4"/>
    </row>
    <row r="307" s="2" customFormat="1" ht="37" customHeight="1" spans="2:39">
      <c r="B307" s="76" t="s">
        <v>1354</v>
      </c>
      <c r="C307" s="77"/>
      <c r="D307" s="78"/>
      <c r="E307" s="52"/>
      <c r="F307" s="52">
        <v>1</v>
      </c>
      <c r="G307" s="52"/>
      <c r="H307" s="52"/>
      <c r="I307" s="52"/>
      <c r="J307" s="52"/>
      <c r="K307" s="52"/>
      <c r="L307" s="52"/>
      <c r="M307" s="52"/>
      <c r="N307" s="52"/>
      <c r="O307" s="52">
        <f>O308</f>
        <v>3000</v>
      </c>
      <c r="P307" s="52">
        <f t="shared" ref="P307:AH307" si="19">P308</f>
        <v>3000</v>
      </c>
      <c r="Q307" s="52">
        <f t="shared" si="19"/>
        <v>1000</v>
      </c>
      <c r="R307" s="52">
        <f t="shared" si="19"/>
        <v>2000</v>
      </c>
      <c r="S307" s="52">
        <f t="shared" si="19"/>
        <v>0</v>
      </c>
      <c r="T307" s="52">
        <f t="shared" si="19"/>
        <v>0</v>
      </c>
      <c r="U307" s="52">
        <f t="shared" si="19"/>
        <v>0</v>
      </c>
      <c r="V307" s="52">
        <f t="shared" si="19"/>
        <v>0</v>
      </c>
      <c r="W307" s="52">
        <f t="shared" si="19"/>
        <v>0</v>
      </c>
      <c r="X307" s="52">
        <f t="shared" si="19"/>
        <v>0</v>
      </c>
      <c r="Y307" s="52"/>
      <c r="Z307" s="52"/>
      <c r="AA307" s="52"/>
      <c r="AB307" s="52"/>
      <c r="AC307" s="52"/>
      <c r="AD307" s="52"/>
      <c r="AE307" s="52">
        <f t="shared" si="19"/>
        <v>10000</v>
      </c>
      <c r="AF307" s="52">
        <f t="shared" si="19"/>
        <v>30000</v>
      </c>
      <c r="AG307" s="52">
        <f t="shared" si="19"/>
        <v>6000</v>
      </c>
      <c r="AH307" s="52">
        <f t="shared" si="19"/>
        <v>18000</v>
      </c>
      <c r="AI307" s="52"/>
      <c r="AJ307" s="52"/>
      <c r="AK307" s="52"/>
      <c r="AL307" s="4"/>
      <c r="AM307" s="4"/>
    </row>
    <row r="308" s="2" customFormat="1" ht="89" customHeight="1" spans="2:39">
      <c r="B308" s="79">
        <v>1</v>
      </c>
      <c r="C308" s="80" t="s">
        <v>78</v>
      </c>
      <c r="D308" s="81" t="s">
        <v>26</v>
      </c>
      <c r="E308" s="35" t="s">
        <v>26</v>
      </c>
      <c r="F308" s="36" t="s">
        <v>1355</v>
      </c>
      <c r="G308" s="35" t="s">
        <v>1356</v>
      </c>
      <c r="H308" s="41" t="s">
        <v>82</v>
      </c>
      <c r="I308" s="33" t="s">
        <v>83</v>
      </c>
      <c r="J308" s="36" t="s">
        <v>130</v>
      </c>
      <c r="K308" s="35" t="s">
        <v>1318</v>
      </c>
      <c r="L308" s="33" t="s">
        <v>86</v>
      </c>
      <c r="M308" s="35" t="s">
        <v>87</v>
      </c>
      <c r="N308" s="36" t="s">
        <v>88</v>
      </c>
      <c r="O308" s="36">
        <v>3000</v>
      </c>
      <c r="P308" s="36">
        <v>3000</v>
      </c>
      <c r="Q308" s="36">
        <v>1000</v>
      </c>
      <c r="R308" s="36">
        <v>2000</v>
      </c>
      <c r="S308" s="36"/>
      <c r="T308" s="36"/>
      <c r="U308" s="36"/>
      <c r="V308" s="36"/>
      <c r="W308" s="36"/>
      <c r="X308" s="36"/>
      <c r="Y308" s="35" t="s">
        <v>89</v>
      </c>
      <c r="Z308" s="35" t="s">
        <v>90</v>
      </c>
      <c r="AA308" s="35" t="s">
        <v>91</v>
      </c>
      <c r="AB308" s="35" t="s">
        <v>90</v>
      </c>
      <c r="AC308" s="35" t="s">
        <v>90</v>
      </c>
      <c r="AD308" s="35" t="s">
        <v>91</v>
      </c>
      <c r="AE308" s="36">
        <v>10000</v>
      </c>
      <c r="AF308" s="36">
        <v>30000</v>
      </c>
      <c r="AG308" s="36">
        <v>6000</v>
      </c>
      <c r="AH308" s="36">
        <v>18000</v>
      </c>
      <c r="AI308" s="35" t="s">
        <v>1357</v>
      </c>
      <c r="AJ308" s="35" t="s">
        <v>1358</v>
      </c>
      <c r="AK308" s="36"/>
      <c r="AL308" s="4"/>
      <c r="AM308" s="4"/>
    </row>
    <row r="309" s="2" customFormat="1" ht="37" customHeight="1" spans="2:39">
      <c r="B309" s="76" t="s">
        <v>1359</v>
      </c>
      <c r="C309" s="77"/>
      <c r="D309" s="82"/>
      <c r="E309" s="52"/>
      <c r="F309" s="52">
        <v>1</v>
      </c>
      <c r="G309" s="52"/>
      <c r="H309" s="52"/>
      <c r="I309" s="52"/>
      <c r="J309" s="52"/>
      <c r="K309" s="52"/>
      <c r="L309" s="52"/>
      <c r="M309" s="52"/>
      <c r="N309" s="52"/>
      <c r="O309" s="52">
        <f>O310</f>
        <v>2500</v>
      </c>
      <c r="P309" s="52">
        <f t="shared" ref="P309:AH309" si="20">P310</f>
        <v>2500</v>
      </c>
      <c r="Q309" s="52">
        <f t="shared" si="20"/>
        <v>500</v>
      </c>
      <c r="R309" s="52">
        <f t="shared" si="20"/>
        <v>2000</v>
      </c>
      <c r="S309" s="52">
        <f t="shared" si="20"/>
        <v>0</v>
      </c>
      <c r="T309" s="52">
        <f t="shared" si="20"/>
        <v>0</v>
      </c>
      <c r="U309" s="52">
        <f t="shared" si="20"/>
        <v>0</v>
      </c>
      <c r="V309" s="52">
        <f t="shared" si="20"/>
        <v>0</v>
      </c>
      <c r="W309" s="52">
        <f t="shared" si="20"/>
        <v>0</v>
      </c>
      <c r="X309" s="52">
        <f t="shared" si="20"/>
        <v>0</v>
      </c>
      <c r="Y309" s="52"/>
      <c r="Z309" s="52"/>
      <c r="AA309" s="52"/>
      <c r="AB309" s="52"/>
      <c r="AC309" s="52"/>
      <c r="AD309" s="52"/>
      <c r="AE309" s="52">
        <f t="shared" si="20"/>
        <v>5500</v>
      </c>
      <c r="AF309" s="52">
        <f t="shared" si="20"/>
        <v>5500</v>
      </c>
      <c r="AG309" s="52">
        <f t="shared" si="20"/>
        <v>100</v>
      </c>
      <c r="AH309" s="52">
        <f t="shared" si="20"/>
        <v>500</v>
      </c>
      <c r="AI309" s="52"/>
      <c r="AJ309" s="52"/>
      <c r="AK309" s="52"/>
      <c r="AL309" s="4"/>
      <c r="AM309" s="4"/>
    </row>
    <row r="310" s="2" customFormat="1" ht="197" customHeight="1" spans="2:39">
      <c r="B310" s="79">
        <v>1</v>
      </c>
      <c r="C310" s="80" t="s">
        <v>78</v>
      </c>
      <c r="D310" s="81" t="s">
        <v>37</v>
      </c>
      <c r="E310" s="35" t="s">
        <v>37</v>
      </c>
      <c r="F310" s="36" t="s">
        <v>1360</v>
      </c>
      <c r="G310" s="35" t="s">
        <v>1361</v>
      </c>
      <c r="H310" s="35" t="s">
        <v>82</v>
      </c>
      <c r="I310" s="36"/>
      <c r="J310" s="36" t="s">
        <v>130</v>
      </c>
      <c r="K310" s="35" t="s">
        <v>1362</v>
      </c>
      <c r="L310" s="35" t="s">
        <v>1362</v>
      </c>
      <c r="M310" s="35" t="s">
        <v>1363</v>
      </c>
      <c r="N310" s="36" t="s">
        <v>1364</v>
      </c>
      <c r="O310" s="36">
        <v>2500</v>
      </c>
      <c r="P310" s="36">
        <v>2500</v>
      </c>
      <c r="Q310" s="36">
        <v>500</v>
      </c>
      <c r="R310" s="36">
        <v>2000</v>
      </c>
      <c r="S310" s="36"/>
      <c r="T310" s="36"/>
      <c r="U310" s="36"/>
      <c r="V310" s="36"/>
      <c r="W310" s="36"/>
      <c r="X310" s="36"/>
      <c r="Y310" s="35" t="s">
        <v>89</v>
      </c>
      <c r="Z310" s="35" t="s">
        <v>90</v>
      </c>
      <c r="AA310" s="35" t="s">
        <v>91</v>
      </c>
      <c r="AB310" s="35" t="s">
        <v>91</v>
      </c>
      <c r="AC310" s="35" t="s">
        <v>91</v>
      </c>
      <c r="AD310" s="35" t="s">
        <v>90</v>
      </c>
      <c r="AE310" s="36">
        <v>5500</v>
      </c>
      <c r="AF310" s="36">
        <v>5500</v>
      </c>
      <c r="AG310" s="36">
        <v>100</v>
      </c>
      <c r="AH310" s="36">
        <v>500</v>
      </c>
      <c r="AI310" s="35" t="s">
        <v>1365</v>
      </c>
      <c r="AJ310" s="35" t="s">
        <v>1366</v>
      </c>
      <c r="AK310" s="36"/>
      <c r="AL310" s="4"/>
      <c r="AM310" s="4"/>
    </row>
    <row r="311" s="2" customFormat="1" ht="37" customHeight="1" spans="2:39">
      <c r="B311" s="83" t="s">
        <v>28</v>
      </c>
      <c r="C311" s="84"/>
      <c r="D311" s="85"/>
      <c r="E311" s="49"/>
      <c r="F311" s="49">
        <v>2</v>
      </c>
      <c r="G311" s="49"/>
      <c r="H311" s="49"/>
      <c r="I311" s="49"/>
      <c r="J311" s="49"/>
      <c r="K311" s="49"/>
      <c r="L311" s="49"/>
      <c r="M311" s="49"/>
      <c r="N311" s="49"/>
      <c r="O311" s="49">
        <f>SUM(O312:O313)</f>
        <v>6100</v>
      </c>
      <c r="P311" s="49">
        <f t="shared" ref="P311:AH311" si="21">SUM(P312:P313)</f>
        <v>5300</v>
      </c>
      <c r="Q311" s="49">
        <f t="shared" si="21"/>
        <v>3000</v>
      </c>
      <c r="R311" s="49">
        <f t="shared" si="21"/>
        <v>0</v>
      </c>
      <c r="S311" s="49">
        <f t="shared" si="21"/>
        <v>2300</v>
      </c>
      <c r="T311" s="49">
        <f t="shared" si="21"/>
        <v>0</v>
      </c>
      <c r="U311" s="49">
        <f t="shared" si="21"/>
        <v>800</v>
      </c>
      <c r="V311" s="49">
        <f t="shared" si="21"/>
        <v>0</v>
      </c>
      <c r="W311" s="49">
        <f t="shared" si="21"/>
        <v>0</v>
      </c>
      <c r="X311" s="49">
        <f t="shared" si="21"/>
        <v>0</v>
      </c>
      <c r="Y311" s="49">
        <f t="shared" si="21"/>
        <v>0</v>
      </c>
      <c r="Z311" s="49">
        <f t="shared" si="21"/>
        <v>0</v>
      </c>
      <c r="AA311" s="49">
        <f t="shared" si="21"/>
        <v>0</v>
      </c>
      <c r="AB311" s="49">
        <f t="shared" si="21"/>
        <v>0</v>
      </c>
      <c r="AC311" s="49">
        <f t="shared" si="21"/>
        <v>0</v>
      </c>
      <c r="AD311" s="49">
        <f t="shared" si="21"/>
        <v>0</v>
      </c>
      <c r="AE311" s="49">
        <f t="shared" si="21"/>
        <v>45000</v>
      </c>
      <c r="AF311" s="49">
        <f t="shared" si="21"/>
        <v>68000</v>
      </c>
      <c r="AG311" s="49">
        <f t="shared" si="21"/>
        <v>40000</v>
      </c>
      <c r="AH311" s="49">
        <f t="shared" si="21"/>
        <v>41000</v>
      </c>
      <c r="AI311" s="49"/>
      <c r="AJ311" s="49"/>
      <c r="AK311" s="49"/>
      <c r="AL311" s="4"/>
      <c r="AM311" s="4"/>
    </row>
    <row r="312" s="2" customFormat="1" ht="75" customHeight="1" spans="2:39">
      <c r="B312" s="40">
        <v>1</v>
      </c>
      <c r="C312" s="34" t="s">
        <v>1367</v>
      </c>
      <c r="D312" s="35" t="s">
        <v>29</v>
      </c>
      <c r="E312" s="35" t="s">
        <v>1368</v>
      </c>
      <c r="F312" s="36" t="s">
        <v>1369</v>
      </c>
      <c r="G312" s="35" t="s">
        <v>1370</v>
      </c>
      <c r="H312" s="35" t="s">
        <v>82</v>
      </c>
      <c r="I312" s="36"/>
      <c r="J312" s="36" t="s">
        <v>130</v>
      </c>
      <c r="K312" s="35" t="s">
        <v>1362</v>
      </c>
      <c r="L312" s="35" t="s">
        <v>1362</v>
      </c>
      <c r="M312" s="35" t="s">
        <v>1363</v>
      </c>
      <c r="N312" s="36" t="s">
        <v>1371</v>
      </c>
      <c r="O312" s="36">
        <v>1900</v>
      </c>
      <c r="P312" s="36">
        <v>1700</v>
      </c>
      <c r="Q312" s="36">
        <v>1000</v>
      </c>
      <c r="R312" s="36"/>
      <c r="S312" s="36">
        <v>700</v>
      </c>
      <c r="T312" s="36"/>
      <c r="U312" s="36">
        <v>200</v>
      </c>
      <c r="V312" s="36"/>
      <c r="W312" s="36"/>
      <c r="X312" s="36"/>
      <c r="Y312" s="35" t="s">
        <v>89</v>
      </c>
      <c r="Z312" s="35" t="s">
        <v>90</v>
      </c>
      <c r="AA312" s="35" t="s">
        <v>91</v>
      </c>
      <c r="AB312" s="35" t="s">
        <v>91</v>
      </c>
      <c r="AC312" s="35" t="s">
        <v>91</v>
      </c>
      <c r="AD312" s="35" t="s">
        <v>91</v>
      </c>
      <c r="AE312" s="36">
        <v>40000</v>
      </c>
      <c r="AF312" s="36">
        <v>60000</v>
      </c>
      <c r="AG312" s="36">
        <v>35000</v>
      </c>
      <c r="AH312" s="36">
        <v>35000</v>
      </c>
      <c r="AI312" s="35" t="s">
        <v>1372</v>
      </c>
      <c r="AJ312" s="35" t="s">
        <v>1373</v>
      </c>
      <c r="AK312" s="36"/>
      <c r="AL312" s="4"/>
      <c r="AM312" s="4"/>
    </row>
    <row r="313" s="2" customFormat="1" ht="75" customHeight="1" spans="2:39">
      <c r="B313" s="40">
        <v>2</v>
      </c>
      <c r="C313" s="75" t="s">
        <v>1367</v>
      </c>
      <c r="D313" s="35" t="s">
        <v>30</v>
      </c>
      <c r="E313" s="35" t="s">
        <v>30</v>
      </c>
      <c r="F313" s="36" t="s">
        <v>1374</v>
      </c>
      <c r="G313" s="35" t="s">
        <v>1375</v>
      </c>
      <c r="H313" s="35" t="s">
        <v>82</v>
      </c>
      <c r="I313" s="36"/>
      <c r="J313" s="36" t="s">
        <v>130</v>
      </c>
      <c r="K313" s="35" t="s">
        <v>1362</v>
      </c>
      <c r="L313" s="35" t="s">
        <v>1362</v>
      </c>
      <c r="M313" s="35" t="s">
        <v>1363</v>
      </c>
      <c r="N313" s="36" t="s">
        <v>1371</v>
      </c>
      <c r="O313" s="36">
        <v>4200</v>
      </c>
      <c r="P313" s="36">
        <v>3600</v>
      </c>
      <c r="Q313" s="36">
        <v>2000</v>
      </c>
      <c r="R313" s="36"/>
      <c r="S313" s="36">
        <v>1600</v>
      </c>
      <c r="T313" s="36"/>
      <c r="U313" s="36">
        <v>600</v>
      </c>
      <c r="V313" s="36"/>
      <c r="W313" s="36"/>
      <c r="X313" s="36"/>
      <c r="Y313" s="35" t="s">
        <v>89</v>
      </c>
      <c r="Z313" s="35" t="s">
        <v>90</v>
      </c>
      <c r="AA313" s="35" t="s">
        <v>91</v>
      </c>
      <c r="AB313" s="35" t="s">
        <v>91</v>
      </c>
      <c r="AC313" s="35" t="s">
        <v>91</v>
      </c>
      <c r="AD313" s="35" t="s">
        <v>91</v>
      </c>
      <c r="AE313" s="36">
        <v>5000</v>
      </c>
      <c r="AF313" s="36">
        <v>8000</v>
      </c>
      <c r="AG313" s="36">
        <v>5000</v>
      </c>
      <c r="AH313" s="36">
        <v>6000</v>
      </c>
      <c r="AI313" s="35" t="s">
        <v>1376</v>
      </c>
      <c r="AJ313" s="35" t="s">
        <v>1377</v>
      </c>
      <c r="AK313" s="36"/>
      <c r="AL313" s="4"/>
      <c r="AM313" s="4"/>
    </row>
    <row r="314" s="2" customFormat="1" ht="37" customHeight="1" spans="2:39">
      <c r="B314" s="83" t="s">
        <v>31</v>
      </c>
      <c r="C314" s="84"/>
      <c r="D314" s="85"/>
      <c r="E314" s="49"/>
      <c r="F314" s="49">
        <f>F315+F317+F392+F438+F476+F565</f>
        <v>242</v>
      </c>
      <c r="G314" s="49">
        <f t="shared" ref="G314:AH314" si="22">G315+G317+G392+G438+G476+G565</f>
        <v>0</v>
      </c>
      <c r="H314" s="49">
        <f t="shared" si="22"/>
        <v>0</v>
      </c>
      <c r="I314" s="49">
        <f t="shared" si="22"/>
        <v>0</v>
      </c>
      <c r="J314" s="49">
        <f t="shared" si="22"/>
        <v>0</v>
      </c>
      <c r="K314" s="49">
        <f t="shared" si="22"/>
        <v>0</v>
      </c>
      <c r="L314" s="49">
        <f t="shared" si="22"/>
        <v>0</v>
      </c>
      <c r="M314" s="49">
        <f t="shared" si="22"/>
        <v>0</v>
      </c>
      <c r="N314" s="49">
        <f t="shared" si="22"/>
        <v>0</v>
      </c>
      <c r="O314" s="49">
        <f t="shared" si="22"/>
        <v>45191.387</v>
      </c>
      <c r="P314" s="49">
        <f t="shared" si="22"/>
        <v>20799.717</v>
      </c>
      <c r="Q314" s="49">
        <f t="shared" si="22"/>
        <v>8134.71</v>
      </c>
      <c r="R314" s="49">
        <f t="shared" si="22"/>
        <v>0</v>
      </c>
      <c r="S314" s="49">
        <f t="shared" si="22"/>
        <v>0</v>
      </c>
      <c r="T314" s="49">
        <f t="shared" si="22"/>
        <v>12665.007</v>
      </c>
      <c r="U314" s="49">
        <f t="shared" si="22"/>
        <v>24150.67</v>
      </c>
      <c r="V314" s="49">
        <f t="shared" si="22"/>
        <v>221</v>
      </c>
      <c r="W314" s="49">
        <f t="shared" si="22"/>
        <v>20</v>
      </c>
      <c r="X314" s="49">
        <f t="shared" si="22"/>
        <v>0</v>
      </c>
      <c r="Y314" s="49">
        <f t="shared" si="22"/>
        <v>0</v>
      </c>
      <c r="Z314" s="49">
        <f t="shared" si="22"/>
        <v>0</v>
      </c>
      <c r="AA314" s="49">
        <f t="shared" si="22"/>
        <v>0</v>
      </c>
      <c r="AB314" s="49">
        <f t="shared" si="22"/>
        <v>0</v>
      </c>
      <c r="AC314" s="49">
        <f t="shared" si="22"/>
        <v>0</v>
      </c>
      <c r="AD314" s="49">
        <f t="shared" si="22"/>
        <v>2296</v>
      </c>
      <c r="AE314" s="49">
        <f t="shared" si="22"/>
        <v>487682.5</v>
      </c>
      <c r="AF314" s="49">
        <f t="shared" si="22"/>
        <v>1847914</v>
      </c>
      <c r="AG314" s="49">
        <f t="shared" si="22"/>
        <v>145076.65</v>
      </c>
      <c r="AH314" s="49">
        <f t="shared" si="22"/>
        <v>511777.8</v>
      </c>
      <c r="AI314" s="49"/>
      <c r="AJ314" s="49"/>
      <c r="AK314" s="49"/>
      <c r="AL314" s="4"/>
      <c r="AM314" s="4"/>
    </row>
    <row r="315" s="3" customFormat="1" ht="37" customHeight="1" spans="2:39">
      <c r="B315" s="26" t="s">
        <v>1378</v>
      </c>
      <c r="C315" s="27"/>
      <c r="D315" s="78"/>
      <c r="E315" s="52"/>
      <c r="F315" s="52">
        <v>1</v>
      </c>
      <c r="G315" s="52"/>
      <c r="H315" s="52"/>
      <c r="I315" s="52"/>
      <c r="J315" s="52"/>
      <c r="K315" s="52"/>
      <c r="L315" s="52"/>
      <c r="M315" s="52"/>
      <c r="N315" s="52"/>
      <c r="O315" s="52">
        <f t="shared" ref="O315:X315" si="23">SUM(O316:O316)</f>
        <v>760</v>
      </c>
      <c r="P315" s="52">
        <f t="shared" si="23"/>
        <v>500</v>
      </c>
      <c r="Q315" s="52">
        <f t="shared" si="23"/>
        <v>0</v>
      </c>
      <c r="R315" s="52">
        <f t="shared" si="23"/>
        <v>0</v>
      </c>
      <c r="S315" s="52">
        <f t="shared" si="23"/>
        <v>0</v>
      </c>
      <c r="T315" s="52">
        <f t="shared" si="23"/>
        <v>500</v>
      </c>
      <c r="U315" s="52">
        <f t="shared" si="23"/>
        <v>260</v>
      </c>
      <c r="V315" s="52">
        <f t="shared" si="23"/>
        <v>0</v>
      </c>
      <c r="W315" s="52">
        <f t="shared" si="23"/>
        <v>0</v>
      </c>
      <c r="X315" s="52">
        <f t="shared" si="23"/>
        <v>0</v>
      </c>
      <c r="Y315" s="52">
        <f t="shared" ref="P315:AH315" si="24">SUM(Y316:Y316)</f>
        <v>0</v>
      </c>
      <c r="Z315" s="52">
        <f t="shared" si="24"/>
        <v>0</v>
      </c>
      <c r="AA315" s="52">
        <f t="shared" si="24"/>
        <v>0</v>
      </c>
      <c r="AB315" s="52">
        <f t="shared" si="24"/>
        <v>0</v>
      </c>
      <c r="AC315" s="52">
        <f t="shared" si="24"/>
        <v>0</v>
      </c>
      <c r="AD315" s="52">
        <f t="shared" si="24"/>
        <v>0</v>
      </c>
      <c r="AE315" s="52">
        <f t="shared" si="24"/>
        <v>3303</v>
      </c>
      <c r="AF315" s="52">
        <f t="shared" si="24"/>
        <v>10819</v>
      </c>
      <c r="AG315" s="52">
        <f t="shared" si="24"/>
        <v>1082</v>
      </c>
      <c r="AH315" s="52">
        <f t="shared" si="24"/>
        <v>3838</v>
      </c>
      <c r="AI315" s="52"/>
      <c r="AJ315" s="52"/>
      <c r="AK315" s="52"/>
      <c r="AL315" s="4"/>
      <c r="AM315" s="4"/>
    </row>
    <row r="316" s="3" customFormat="1" ht="75" customHeight="1" spans="2:39">
      <c r="B316" s="33">
        <v>1</v>
      </c>
      <c r="C316" s="86" t="s">
        <v>1379</v>
      </c>
      <c r="D316" s="87" t="s">
        <v>32</v>
      </c>
      <c r="E316" s="41" t="s">
        <v>32</v>
      </c>
      <c r="F316" s="42" t="s">
        <v>1380</v>
      </c>
      <c r="G316" s="41" t="s">
        <v>1381</v>
      </c>
      <c r="H316" s="33" t="s">
        <v>82</v>
      </c>
      <c r="I316" s="33" t="s">
        <v>83</v>
      </c>
      <c r="J316" s="42" t="s">
        <v>130</v>
      </c>
      <c r="K316" s="41" t="s">
        <v>1382</v>
      </c>
      <c r="L316" s="41" t="s">
        <v>1382</v>
      </c>
      <c r="M316" s="41" t="s">
        <v>1383</v>
      </c>
      <c r="N316" s="42">
        <v>17709031184</v>
      </c>
      <c r="O316" s="42">
        <v>760</v>
      </c>
      <c r="P316" s="42">
        <v>500</v>
      </c>
      <c r="Q316" s="42"/>
      <c r="R316" s="42"/>
      <c r="S316" s="42"/>
      <c r="T316" s="42">
        <v>500</v>
      </c>
      <c r="U316" s="42">
        <v>260</v>
      </c>
      <c r="V316" s="42"/>
      <c r="W316" s="42"/>
      <c r="X316" s="42"/>
      <c r="Y316" s="35" t="s">
        <v>89</v>
      </c>
      <c r="Z316" s="41" t="s">
        <v>90</v>
      </c>
      <c r="AA316" s="41" t="s">
        <v>90</v>
      </c>
      <c r="AB316" s="41" t="s">
        <v>91</v>
      </c>
      <c r="AC316" s="41" t="s">
        <v>91</v>
      </c>
      <c r="AD316" s="41" t="s">
        <v>91</v>
      </c>
      <c r="AE316" s="42">
        <v>3303</v>
      </c>
      <c r="AF316" s="42">
        <v>10819</v>
      </c>
      <c r="AG316" s="42">
        <v>1082</v>
      </c>
      <c r="AH316" s="42">
        <v>3838</v>
      </c>
      <c r="AI316" s="42"/>
      <c r="AJ316" s="42" t="s">
        <v>1384</v>
      </c>
      <c r="AK316" s="42"/>
      <c r="AL316" s="4"/>
      <c r="AM316" s="4"/>
    </row>
    <row r="317" s="3" customFormat="1" ht="37" customHeight="1" spans="2:39">
      <c r="B317" s="26" t="s">
        <v>1385</v>
      </c>
      <c r="C317" s="27"/>
      <c r="D317" s="82"/>
      <c r="E317" s="52"/>
      <c r="F317" s="52">
        <f>F318+F334+F370</f>
        <v>71</v>
      </c>
      <c r="G317" s="52">
        <f t="shared" ref="G317:AH317" si="25">G318+G334+G370</f>
        <v>0</v>
      </c>
      <c r="H317" s="52">
        <f t="shared" si="25"/>
        <v>0</v>
      </c>
      <c r="I317" s="52">
        <f t="shared" si="25"/>
        <v>0</v>
      </c>
      <c r="J317" s="52">
        <f t="shared" si="25"/>
        <v>0</v>
      </c>
      <c r="K317" s="52">
        <f t="shared" si="25"/>
        <v>0</v>
      </c>
      <c r="L317" s="52">
        <f t="shared" si="25"/>
        <v>0</v>
      </c>
      <c r="M317" s="52">
        <f t="shared" si="25"/>
        <v>0</v>
      </c>
      <c r="N317" s="52">
        <f t="shared" si="25"/>
        <v>0</v>
      </c>
      <c r="O317" s="52">
        <f t="shared" si="25"/>
        <v>8853.207</v>
      </c>
      <c r="P317" s="52">
        <f t="shared" si="25"/>
        <v>8308.207</v>
      </c>
      <c r="Q317" s="52">
        <f t="shared" si="25"/>
        <v>5412.68</v>
      </c>
      <c r="R317" s="52">
        <f t="shared" si="25"/>
        <v>0</v>
      </c>
      <c r="S317" s="52">
        <f t="shared" si="25"/>
        <v>0</v>
      </c>
      <c r="T317" s="52">
        <f t="shared" si="25"/>
        <v>2895.527</v>
      </c>
      <c r="U317" s="52">
        <f t="shared" si="25"/>
        <v>324</v>
      </c>
      <c r="V317" s="52">
        <f t="shared" si="25"/>
        <v>221</v>
      </c>
      <c r="W317" s="52">
        <f t="shared" si="25"/>
        <v>0</v>
      </c>
      <c r="X317" s="52">
        <f t="shared" si="25"/>
        <v>0</v>
      </c>
      <c r="Y317" s="52">
        <f t="shared" si="25"/>
        <v>0</v>
      </c>
      <c r="Z317" s="52">
        <f t="shared" si="25"/>
        <v>0</v>
      </c>
      <c r="AA317" s="52">
        <f t="shared" si="25"/>
        <v>0</v>
      </c>
      <c r="AB317" s="52">
        <f t="shared" si="25"/>
        <v>0</v>
      </c>
      <c r="AC317" s="52">
        <f t="shared" si="25"/>
        <v>0</v>
      </c>
      <c r="AD317" s="52">
        <f t="shared" si="25"/>
        <v>0</v>
      </c>
      <c r="AE317" s="52">
        <f t="shared" si="25"/>
        <v>29656</v>
      </c>
      <c r="AF317" s="52">
        <f t="shared" si="25"/>
        <v>107281</v>
      </c>
      <c r="AG317" s="52">
        <f t="shared" si="25"/>
        <v>9075</v>
      </c>
      <c r="AH317" s="52">
        <f t="shared" si="25"/>
        <v>32380</v>
      </c>
      <c r="AI317" s="52"/>
      <c r="AJ317" s="52"/>
      <c r="AK317" s="52"/>
      <c r="AL317" s="4"/>
      <c r="AM317" s="4"/>
    </row>
    <row r="318" s="3" customFormat="1" ht="37" customHeight="1" spans="2:39">
      <c r="B318" s="29" t="s">
        <v>1386</v>
      </c>
      <c r="C318" s="30"/>
      <c r="D318" s="88"/>
      <c r="E318" s="49"/>
      <c r="F318" s="49">
        <v>15</v>
      </c>
      <c r="G318" s="49"/>
      <c r="H318" s="49"/>
      <c r="I318" s="49"/>
      <c r="J318" s="49"/>
      <c r="K318" s="49"/>
      <c r="L318" s="58"/>
      <c r="M318" s="49"/>
      <c r="N318" s="49"/>
      <c r="O318" s="49">
        <f>SUM(O319:O333)</f>
        <v>2764.049</v>
      </c>
      <c r="P318" s="49">
        <f t="shared" ref="P318:X318" si="26">SUM(P319:P333)</f>
        <v>2263.049</v>
      </c>
      <c r="Q318" s="49">
        <f t="shared" si="26"/>
        <v>1068.1</v>
      </c>
      <c r="R318" s="49">
        <f t="shared" si="26"/>
        <v>0</v>
      </c>
      <c r="S318" s="49">
        <f t="shared" si="26"/>
        <v>0</v>
      </c>
      <c r="T318" s="49">
        <f t="shared" si="26"/>
        <v>1194.949</v>
      </c>
      <c r="U318" s="49">
        <f t="shared" si="26"/>
        <v>280</v>
      </c>
      <c r="V318" s="49">
        <f t="shared" si="26"/>
        <v>221</v>
      </c>
      <c r="W318" s="49">
        <f t="shared" si="26"/>
        <v>0</v>
      </c>
      <c r="X318" s="49">
        <f t="shared" si="26"/>
        <v>0</v>
      </c>
      <c r="Y318" s="49">
        <f t="shared" ref="P318:AH318" si="27">SUM(Y319:Y332)</f>
        <v>0</v>
      </c>
      <c r="Z318" s="49">
        <f t="shared" si="27"/>
        <v>0</v>
      </c>
      <c r="AA318" s="49">
        <f t="shared" si="27"/>
        <v>0</v>
      </c>
      <c r="AB318" s="49">
        <f t="shared" si="27"/>
        <v>0</v>
      </c>
      <c r="AC318" s="49">
        <f t="shared" si="27"/>
        <v>0</v>
      </c>
      <c r="AD318" s="49">
        <f t="shared" si="27"/>
        <v>0</v>
      </c>
      <c r="AE318" s="49">
        <f t="shared" si="27"/>
        <v>4816</v>
      </c>
      <c r="AF318" s="49">
        <f t="shared" si="27"/>
        <v>16493</v>
      </c>
      <c r="AG318" s="49">
        <f t="shared" si="27"/>
        <v>1562</v>
      </c>
      <c r="AH318" s="49">
        <f t="shared" si="27"/>
        <v>5287</v>
      </c>
      <c r="AI318" s="49"/>
      <c r="AJ318" s="49"/>
      <c r="AK318" s="49"/>
      <c r="AL318" s="4"/>
      <c r="AM318" s="4"/>
    </row>
    <row r="319" s="3" customFormat="1" ht="95" customHeight="1" spans="2:39">
      <c r="B319" s="33">
        <v>1</v>
      </c>
      <c r="C319" s="34" t="s">
        <v>1379</v>
      </c>
      <c r="D319" s="35" t="s">
        <v>1387</v>
      </c>
      <c r="E319" s="35" t="s">
        <v>1388</v>
      </c>
      <c r="F319" s="42" t="s">
        <v>1389</v>
      </c>
      <c r="G319" s="41" t="s">
        <v>1390</v>
      </c>
      <c r="H319" s="41" t="s">
        <v>191</v>
      </c>
      <c r="I319" s="41" t="s">
        <v>552</v>
      </c>
      <c r="J319" s="42" t="s">
        <v>130</v>
      </c>
      <c r="K319" s="41" t="s">
        <v>191</v>
      </c>
      <c r="L319" s="59" t="s">
        <v>1391</v>
      </c>
      <c r="M319" s="41" t="s">
        <v>1392</v>
      </c>
      <c r="N319" s="176" t="s">
        <v>1393</v>
      </c>
      <c r="O319" s="42">
        <v>213</v>
      </c>
      <c r="P319" s="42">
        <v>213</v>
      </c>
      <c r="Q319" s="42">
        <v>213</v>
      </c>
      <c r="R319" s="42"/>
      <c r="S319" s="42"/>
      <c r="T319" s="42"/>
      <c r="U319" s="42"/>
      <c r="V319" s="42"/>
      <c r="W319" s="42"/>
      <c r="X319" s="42"/>
      <c r="Y319" s="35" t="s">
        <v>89</v>
      </c>
      <c r="Z319" s="41" t="s">
        <v>90</v>
      </c>
      <c r="AA319" s="41" t="s">
        <v>90</v>
      </c>
      <c r="AB319" s="41" t="s">
        <v>91</v>
      </c>
      <c r="AC319" s="41" t="s">
        <v>91</v>
      </c>
      <c r="AD319" s="41" t="s">
        <v>91</v>
      </c>
      <c r="AE319" s="42">
        <v>180</v>
      </c>
      <c r="AF319" s="42">
        <v>550</v>
      </c>
      <c r="AG319" s="42">
        <v>20</v>
      </c>
      <c r="AH319" s="42">
        <v>55</v>
      </c>
      <c r="AI319" s="41" t="s">
        <v>1394</v>
      </c>
      <c r="AJ319" s="41" t="s">
        <v>1395</v>
      </c>
      <c r="AK319" s="42"/>
      <c r="AL319" s="4"/>
      <c r="AM319" s="4"/>
    </row>
    <row r="320" s="3" customFormat="1" ht="75" customHeight="1" spans="2:39">
      <c r="B320" s="33">
        <v>2</v>
      </c>
      <c r="C320" s="34" t="s">
        <v>1379</v>
      </c>
      <c r="D320" s="35" t="s">
        <v>1387</v>
      </c>
      <c r="E320" s="35" t="s">
        <v>1388</v>
      </c>
      <c r="F320" s="42" t="s">
        <v>1396</v>
      </c>
      <c r="G320" s="41" t="s">
        <v>1397</v>
      </c>
      <c r="H320" s="41" t="s">
        <v>159</v>
      </c>
      <c r="I320" s="41" t="s">
        <v>1202</v>
      </c>
      <c r="J320" s="42" t="s">
        <v>130</v>
      </c>
      <c r="K320" s="41" t="s">
        <v>159</v>
      </c>
      <c r="L320" s="59" t="s">
        <v>1391</v>
      </c>
      <c r="M320" s="41" t="s">
        <v>1392</v>
      </c>
      <c r="N320" s="176" t="s">
        <v>1393</v>
      </c>
      <c r="O320" s="42">
        <v>195</v>
      </c>
      <c r="P320" s="42">
        <v>195</v>
      </c>
      <c r="Q320" s="42">
        <v>195</v>
      </c>
      <c r="R320" s="42"/>
      <c r="S320" s="42"/>
      <c r="T320" s="42"/>
      <c r="U320" s="42"/>
      <c r="V320" s="42"/>
      <c r="W320" s="42"/>
      <c r="X320" s="42"/>
      <c r="Y320" s="35" t="s">
        <v>89</v>
      </c>
      <c r="Z320" s="41" t="s">
        <v>90</v>
      </c>
      <c r="AA320" s="41" t="s">
        <v>90</v>
      </c>
      <c r="AB320" s="41" t="s">
        <v>91</v>
      </c>
      <c r="AC320" s="41" t="s">
        <v>91</v>
      </c>
      <c r="AD320" s="41" t="s">
        <v>91</v>
      </c>
      <c r="AE320" s="42">
        <v>156</v>
      </c>
      <c r="AF320" s="42">
        <v>356</v>
      </c>
      <c r="AG320" s="42">
        <v>33</v>
      </c>
      <c r="AH320" s="42">
        <v>106</v>
      </c>
      <c r="AI320" s="41" t="s">
        <v>1398</v>
      </c>
      <c r="AJ320" s="41" t="s">
        <v>1399</v>
      </c>
      <c r="AK320" s="42"/>
      <c r="AL320" s="4"/>
      <c r="AM320" s="4"/>
    </row>
    <row r="321" s="3" customFormat="1" ht="75" customHeight="1" spans="2:39">
      <c r="B321" s="33">
        <v>3</v>
      </c>
      <c r="C321" s="34" t="s">
        <v>1379</v>
      </c>
      <c r="D321" s="35" t="s">
        <v>1387</v>
      </c>
      <c r="E321" s="35" t="s">
        <v>1388</v>
      </c>
      <c r="F321" s="42" t="s">
        <v>1400</v>
      </c>
      <c r="G321" s="41" t="s">
        <v>1401</v>
      </c>
      <c r="H321" s="41" t="s">
        <v>151</v>
      </c>
      <c r="I321" s="41" t="s">
        <v>1402</v>
      </c>
      <c r="J321" s="42" t="s">
        <v>130</v>
      </c>
      <c r="K321" s="41" t="s">
        <v>151</v>
      </c>
      <c r="L321" s="59" t="s">
        <v>1391</v>
      </c>
      <c r="M321" s="41" t="s">
        <v>1392</v>
      </c>
      <c r="N321" s="176" t="s">
        <v>1393</v>
      </c>
      <c r="O321" s="42">
        <v>150</v>
      </c>
      <c r="P321" s="42">
        <v>150</v>
      </c>
      <c r="Q321" s="42">
        <v>150</v>
      </c>
      <c r="R321" s="42"/>
      <c r="S321" s="42"/>
      <c r="T321" s="42"/>
      <c r="U321" s="42"/>
      <c r="V321" s="42"/>
      <c r="W321" s="42"/>
      <c r="X321" s="42"/>
      <c r="Y321" s="35" t="s">
        <v>89</v>
      </c>
      <c r="Z321" s="41" t="s">
        <v>90</v>
      </c>
      <c r="AA321" s="41" t="s">
        <v>90</v>
      </c>
      <c r="AB321" s="41" t="s">
        <v>91</v>
      </c>
      <c r="AC321" s="41" t="s">
        <v>91</v>
      </c>
      <c r="AD321" s="41" t="s">
        <v>91</v>
      </c>
      <c r="AE321" s="42">
        <v>108</v>
      </c>
      <c r="AF321" s="42">
        <v>432</v>
      </c>
      <c r="AG321" s="42">
        <v>29</v>
      </c>
      <c r="AH321" s="42">
        <v>115</v>
      </c>
      <c r="AI321" s="41" t="s">
        <v>1398</v>
      </c>
      <c r="AJ321" s="41" t="s">
        <v>1403</v>
      </c>
      <c r="AK321" s="42"/>
      <c r="AL321" s="4"/>
      <c r="AM321" s="4"/>
    </row>
    <row r="322" s="3" customFormat="1" ht="105" customHeight="1" spans="2:39">
      <c r="B322" s="33">
        <v>4</v>
      </c>
      <c r="C322" s="34" t="s">
        <v>1379</v>
      </c>
      <c r="D322" s="35" t="s">
        <v>1387</v>
      </c>
      <c r="E322" s="35" t="s">
        <v>1388</v>
      </c>
      <c r="F322" s="42" t="s">
        <v>1404</v>
      </c>
      <c r="G322" s="41" t="s">
        <v>1405</v>
      </c>
      <c r="H322" s="41" t="s">
        <v>220</v>
      </c>
      <c r="I322" s="41" t="s">
        <v>786</v>
      </c>
      <c r="J322" s="42" t="s">
        <v>130</v>
      </c>
      <c r="K322" s="41" t="s">
        <v>220</v>
      </c>
      <c r="L322" s="59" t="s">
        <v>1391</v>
      </c>
      <c r="M322" s="41" t="s">
        <v>1392</v>
      </c>
      <c r="N322" s="176" t="s">
        <v>1393</v>
      </c>
      <c r="O322" s="42">
        <v>87.5</v>
      </c>
      <c r="P322" s="42">
        <v>87.5</v>
      </c>
      <c r="Q322" s="42">
        <v>87.5</v>
      </c>
      <c r="R322" s="42"/>
      <c r="S322" s="42"/>
      <c r="T322" s="42"/>
      <c r="U322" s="42"/>
      <c r="V322" s="42"/>
      <c r="W322" s="42"/>
      <c r="X322" s="42"/>
      <c r="Y322" s="35" t="s">
        <v>89</v>
      </c>
      <c r="Z322" s="41" t="s">
        <v>90</v>
      </c>
      <c r="AA322" s="41" t="s">
        <v>90</v>
      </c>
      <c r="AB322" s="41" t="s">
        <v>91</v>
      </c>
      <c r="AC322" s="41" t="s">
        <v>91</v>
      </c>
      <c r="AD322" s="41" t="s">
        <v>91</v>
      </c>
      <c r="AE322" s="42">
        <v>116</v>
      </c>
      <c r="AF322" s="42">
        <v>450</v>
      </c>
      <c r="AG322" s="42">
        <v>28</v>
      </c>
      <c r="AH322" s="42">
        <v>113</v>
      </c>
      <c r="AI322" s="41" t="s">
        <v>1406</v>
      </c>
      <c r="AJ322" s="41" t="s">
        <v>1407</v>
      </c>
      <c r="AK322" s="42"/>
      <c r="AL322" s="4"/>
      <c r="AM322" s="4"/>
    </row>
    <row r="323" s="3" customFormat="1" ht="104" customHeight="1" spans="2:39">
      <c r="B323" s="33">
        <v>5</v>
      </c>
      <c r="C323" s="34" t="s">
        <v>1379</v>
      </c>
      <c r="D323" s="35" t="s">
        <v>1387</v>
      </c>
      <c r="E323" s="35" t="s">
        <v>1388</v>
      </c>
      <c r="F323" s="42" t="s">
        <v>1408</v>
      </c>
      <c r="G323" s="41" t="s">
        <v>1409</v>
      </c>
      <c r="H323" s="41" t="s">
        <v>224</v>
      </c>
      <c r="I323" s="41" t="s">
        <v>1085</v>
      </c>
      <c r="J323" s="42" t="s">
        <v>130</v>
      </c>
      <c r="K323" s="41" t="s">
        <v>224</v>
      </c>
      <c r="L323" s="59" t="s">
        <v>1391</v>
      </c>
      <c r="M323" s="41" t="s">
        <v>1392</v>
      </c>
      <c r="N323" s="176" t="s">
        <v>1393</v>
      </c>
      <c r="O323" s="42">
        <v>58.2</v>
      </c>
      <c r="P323" s="42">
        <v>58.2</v>
      </c>
      <c r="Q323" s="42">
        <v>58.2</v>
      </c>
      <c r="R323" s="42"/>
      <c r="S323" s="42"/>
      <c r="T323" s="42"/>
      <c r="U323" s="42"/>
      <c r="V323" s="42"/>
      <c r="W323" s="42"/>
      <c r="X323" s="42"/>
      <c r="Y323" s="35" t="s">
        <v>89</v>
      </c>
      <c r="Z323" s="41" t="s">
        <v>90</v>
      </c>
      <c r="AA323" s="41" t="s">
        <v>90</v>
      </c>
      <c r="AB323" s="41" t="s">
        <v>91</v>
      </c>
      <c r="AC323" s="41" t="s">
        <v>91</v>
      </c>
      <c r="AD323" s="41" t="s">
        <v>91</v>
      </c>
      <c r="AE323" s="42">
        <v>658</v>
      </c>
      <c r="AF323" s="42">
        <v>2263</v>
      </c>
      <c r="AG323" s="42">
        <v>232</v>
      </c>
      <c r="AH323" s="42">
        <v>821</v>
      </c>
      <c r="AI323" s="41" t="s">
        <v>1410</v>
      </c>
      <c r="AJ323" s="41" t="s">
        <v>1411</v>
      </c>
      <c r="AK323" s="42"/>
      <c r="AL323" s="4"/>
      <c r="AM323" s="4"/>
    </row>
    <row r="324" s="3" customFormat="1" ht="75" customHeight="1" spans="2:39">
      <c r="B324" s="33">
        <v>6</v>
      </c>
      <c r="C324" s="34" t="s">
        <v>1379</v>
      </c>
      <c r="D324" s="35" t="s">
        <v>1387</v>
      </c>
      <c r="E324" s="35" t="s">
        <v>1388</v>
      </c>
      <c r="F324" s="42" t="s">
        <v>1412</v>
      </c>
      <c r="G324" s="41" t="s">
        <v>1413</v>
      </c>
      <c r="H324" s="41" t="s">
        <v>224</v>
      </c>
      <c r="I324" s="41" t="s">
        <v>1067</v>
      </c>
      <c r="J324" s="42" t="s">
        <v>130</v>
      </c>
      <c r="K324" s="41" t="s">
        <v>224</v>
      </c>
      <c r="L324" s="59" t="s">
        <v>1391</v>
      </c>
      <c r="M324" s="41" t="s">
        <v>1392</v>
      </c>
      <c r="N324" s="176" t="s">
        <v>1393</v>
      </c>
      <c r="O324" s="42">
        <v>64.4</v>
      </c>
      <c r="P324" s="42">
        <v>64.4</v>
      </c>
      <c r="Q324" s="42">
        <v>64.4</v>
      </c>
      <c r="R324" s="42"/>
      <c r="S324" s="42"/>
      <c r="T324" s="42"/>
      <c r="U324" s="42"/>
      <c r="V324" s="42"/>
      <c r="W324" s="42"/>
      <c r="X324" s="42"/>
      <c r="Y324" s="35" t="s">
        <v>89</v>
      </c>
      <c r="Z324" s="41" t="s">
        <v>90</v>
      </c>
      <c r="AA324" s="41" t="s">
        <v>90</v>
      </c>
      <c r="AB324" s="41" t="s">
        <v>91</v>
      </c>
      <c r="AC324" s="41" t="s">
        <v>91</v>
      </c>
      <c r="AD324" s="41" t="s">
        <v>91</v>
      </c>
      <c r="AE324" s="42">
        <v>371</v>
      </c>
      <c r="AF324" s="42">
        <v>1483</v>
      </c>
      <c r="AG324" s="42">
        <v>78</v>
      </c>
      <c r="AH324" s="42">
        <v>265</v>
      </c>
      <c r="AI324" s="41" t="s">
        <v>1414</v>
      </c>
      <c r="AJ324" s="41" t="s">
        <v>1415</v>
      </c>
      <c r="AK324" s="42"/>
      <c r="AL324" s="4"/>
      <c r="AM324" s="4"/>
    </row>
    <row r="325" s="2" customFormat="1" ht="75" customHeight="1" spans="2:39">
      <c r="B325" s="33">
        <v>7</v>
      </c>
      <c r="C325" s="34" t="s">
        <v>1379</v>
      </c>
      <c r="D325" s="35" t="s">
        <v>1387</v>
      </c>
      <c r="E325" s="35" t="s">
        <v>1388</v>
      </c>
      <c r="F325" s="35" t="s">
        <v>1416</v>
      </c>
      <c r="G325" s="35" t="s">
        <v>1417</v>
      </c>
      <c r="H325" s="35" t="s">
        <v>220</v>
      </c>
      <c r="I325" s="35" t="s">
        <v>1295</v>
      </c>
      <c r="J325" s="36" t="s">
        <v>130</v>
      </c>
      <c r="K325" s="35" t="s">
        <v>220</v>
      </c>
      <c r="L325" s="34" t="s">
        <v>86</v>
      </c>
      <c r="M325" s="34" t="s">
        <v>221</v>
      </c>
      <c r="N325" s="40">
        <v>13992525803</v>
      </c>
      <c r="O325" s="36">
        <v>138</v>
      </c>
      <c r="P325" s="36">
        <v>138</v>
      </c>
      <c r="Q325" s="36"/>
      <c r="R325" s="36"/>
      <c r="S325" s="36"/>
      <c r="T325" s="36">
        <v>138</v>
      </c>
      <c r="U325" s="36"/>
      <c r="V325" s="36"/>
      <c r="W325" s="36"/>
      <c r="X325" s="36"/>
      <c r="Y325" s="35" t="s">
        <v>89</v>
      </c>
      <c r="Z325" s="35" t="s">
        <v>90</v>
      </c>
      <c r="AA325" s="35" t="s">
        <v>90</v>
      </c>
      <c r="AB325" s="35" t="s">
        <v>90</v>
      </c>
      <c r="AC325" s="35" t="s">
        <v>91</v>
      </c>
      <c r="AD325" s="35" t="s">
        <v>91</v>
      </c>
      <c r="AE325" s="36">
        <v>571</v>
      </c>
      <c r="AF325" s="36">
        <v>2000</v>
      </c>
      <c r="AG325" s="36">
        <v>99</v>
      </c>
      <c r="AH325" s="36">
        <v>344</v>
      </c>
      <c r="AI325" s="35" t="s">
        <v>1394</v>
      </c>
      <c r="AJ325" s="46" t="s">
        <v>1418</v>
      </c>
      <c r="AK325" s="60" t="s">
        <v>929</v>
      </c>
      <c r="AL325" s="4"/>
      <c r="AM325" s="4"/>
    </row>
    <row r="326" s="2" customFormat="1" ht="75" customHeight="1" spans="2:39">
      <c r="B326" s="33">
        <v>8</v>
      </c>
      <c r="C326" s="34" t="s">
        <v>1379</v>
      </c>
      <c r="D326" s="35" t="s">
        <v>1387</v>
      </c>
      <c r="E326" s="35" t="s">
        <v>1388</v>
      </c>
      <c r="F326" s="91" t="s">
        <v>1419</v>
      </c>
      <c r="G326" s="91" t="s">
        <v>1420</v>
      </c>
      <c r="H326" s="91" t="s">
        <v>139</v>
      </c>
      <c r="I326" s="91" t="s">
        <v>1421</v>
      </c>
      <c r="J326" s="36" t="s">
        <v>130</v>
      </c>
      <c r="K326" s="34" t="s">
        <v>139</v>
      </c>
      <c r="L326" s="35" t="s">
        <v>86</v>
      </c>
      <c r="M326" s="35" t="s">
        <v>140</v>
      </c>
      <c r="N326" s="36">
        <v>18329533633</v>
      </c>
      <c r="O326" s="36">
        <v>36.5</v>
      </c>
      <c r="P326" s="36">
        <v>36.5</v>
      </c>
      <c r="Q326" s="36"/>
      <c r="R326" s="36"/>
      <c r="S326" s="36"/>
      <c r="T326" s="36">
        <v>36.5</v>
      </c>
      <c r="U326" s="36"/>
      <c r="V326" s="36"/>
      <c r="W326" s="36"/>
      <c r="X326" s="36"/>
      <c r="Y326" s="35" t="s">
        <v>89</v>
      </c>
      <c r="Z326" s="35" t="s">
        <v>90</v>
      </c>
      <c r="AA326" s="35" t="s">
        <v>91</v>
      </c>
      <c r="AB326" s="35" t="s">
        <v>91</v>
      </c>
      <c r="AC326" s="35" t="s">
        <v>91</v>
      </c>
      <c r="AD326" s="35" t="s">
        <v>91</v>
      </c>
      <c r="AE326" s="36">
        <v>78</v>
      </c>
      <c r="AF326" s="36">
        <v>278</v>
      </c>
      <c r="AG326" s="36">
        <v>33</v>
      </c>
      <c r="AH326" s="36">
        <v>98</v>
      </c>
      <c r="AI326" s="35" t="s">
        <v>1394</v>
      </c>
      <c r="AJ326" s="46" t="s">
        <v>1422</v>
      </c>
      <c r="AK326" s="61" t="s">
        <v>929</v>
      </c>
      <c r="AL326" s="4"/>
      <c r="AM326" s="4"/>
    </row>
    <row r="327" s="2" customFormat="1" ht="113" customHeight="1" spans="2:39">
      <c r="B327" s="33">
        <v>9</v>
      </c>
      <c r="C327" s="34" t="s">
        <v>1379</v>
      </c>
      <c r="D327" s="35" t="s">
        <v>1387</v>
      </c>
      <c r="E327" s="35" t="s">
        <v>1388</v>
      </c>
      <c r="F327" s="91" t="s">
        <v>1423</v>
      </c>
      <c r="G327" s="91" t="s">
        <v>1424</v>
      </c>
      <c r="H327" s="91" t="s">
        <v>139</v>
      </c>
      <c r="I327" s="91" t="s">
        <v>1425</v>
      </c>
      <c r="J327" s="36" t="s">
        <v>130</v>
      </c>
      <c r="K327" s="34" t="s">
        <v>139</v>
      </c>
      <c r="L327" s="35" t="s">
        <v>86</v>
      </c>
      <c r="M327" s="35" t="s">
        <v>140</v>
      </c>
      <c r="N327" s="36">
        <v>18329533633</v>
      </c>
      <c r="O327" s="36">
        <v>43.769</v>
      </c>
      <c r="P327" s="36">
        <v>43.769</v>
      </c>
      <c r="Q327" s="36"/>
      <c r="R327" s="36"/>
      <c r="S327" s="36"/>
      <c r="T327" s="36">
        <v>43.769</v>
      </c>
      <c r="U327" s="36"/>
      <c r="V327" s="36"/>
      <c r="W327" s="36"/>
      <c r="X327" s="36"/>
      <c r="Y327" s="35" t="s">
        <v>89</v>
      </c>
      <c r="Z327" s="35" t="s">
        <v>90</v>
      </c>
      <c r="AA327" s="35" t="s">
        <v>91</v>
      </c>
      <c r="AB327" s="35" t="s">
        <v>91</v>
      </c>
      <c r="AC327" s="35" t="s">
        <v>91</v>
      </c>
      <c r="AD327" s="35" t="s">
        <v>91</v>
      </c>
      <c r="AE327" s="36">
        <v>150</v>
      </c>
      <c r="AF327" s="36">
        <v>630</v>
      </c>
      <c r="AG327" s="36">
        <v>96</v>
      </c>
      <c r="AH327" s="36">
        <v>385</v>
      </c>
      <c r="AI327" s="35" t="s">
        <v>1394</v>
      </c>
      <c r="AJ327" s="35" t="s">
        <v>1426</v>
      </c>
      <c r="AK327" s="36"/>
      <c r="AL327" s="4"/>
      <c r="AM327" s="4"/>
    </row>
    <row r="328" s="2" customFormat="1" ht="92" customHeight="1" spans="2:39">
      <c r="B328" s="33">
        <v>10</v>
      </c>
      <c r="C328" s="34" t="s">
        <v>1379</v>
      </c>
      <c r="D328" s="35" t="s">
        <v>1387</v>
      </c>
      <c r="E328" s="35" t="s">
        <v>1388</v>
      </c>
      <c r="F328" s="91" t="s">
        <v>1427</v>
      </c>
      <c r="G328" s="91" t="s">
        <v>1428</v>
      </c>
      <c r="H328" s="91" t="s">
        <v>203</v>
      </c>
      <c r="I328" s="91" t="s">
        <v>1429</v>
      </c>
      <c r="J328" s="36" t="s">
        <v>130</v>
      </c>
      <c r="K328" s="34" t="s">
        <v>203</v>
      </c>
      <c r="L328" s="34" t="s">
        <v>86</v>
      </c>
      <c r="M328" s="35" t="s">
        <v>204</v>
      </c>
      <c r="N328" s="36">
        <v>13992535959</v>
      </c>
      <c r="O328" s="36">
        <v>135</v>
      </c>
      <c r="P328" s="36">
        <v>135</v>
      </c>
      <c r="Q328" s="36"/>
      <c r="R328" s="36"/>
      <c r="S328" s="36"/>
      <c r="T328" s="36">
        <v>135</v>
      </c>
      <c r="U328" s="36"/>
      <c r="V328" s="36"/>
      <c r="W328" s="36"/>
      <c r="X328" s="36"/>
      <c r="Y328" s="35" t="s">
        <v>89</v>
      </c>
      <c r="Z328" s="35" t="s">
        <v>90</v>
      </c>
      <c r="AA328" s="35" t="s">
        <v>90</v>
      </c>
      <c r="AB328" s="35" t="s">
        <v>91</v>
      </c>
      <c r="AC328" s="35" t="s">
        <v>91</v>
      </c>
      <c r="AD328" s="35" t="s">
        <v>91</v>
      </c>
      <c r="AE328" s="36">
        <v>291</v>
      </c>
      <c r="AF328" s="36">
        <v>1050</v>
      </c>
      <c r="AG328" s="36">
        <v>130</v>
      </c>
      <c r="AH328" s="36">
        <v>530</v>
      </c>
      <c r="AI328" s="35" t="s">
        <v>1394</v>
      </c>
      <c r="AJ328" s="35" t="s">
        <v>1430</v>
      </c>
      <c r="AK328" s="36"/>
      <c r="AL328" s="4"/>
      <c r="AM328" s="4"/>
    </row>
    <row r="329" s="2" customFormat="1" ht="75" customHeight="1" spans="2:39">
      <c r="B329" s="33">
        <v>11</v>
      </c>
      <c r="C329" s="34" t="s">
        <v>1379</v>
      </c>
      <c r="D329" s="35" t="s">
        <v>1387</v>
      </c>
      <c r="E329" s="35" t="s">
        <v>1388</v>
      </c>
      <c r="F329" s="91" t="s">
        <v>1431</v>
      </c>
      <c r="G329" s="91" t="s">
        <v>1432</v>
      </c>
      <c r="H329" s="91" t="s">
        <v>191</v>
      </c>
      <c r="I329" s="91" t="s">
        <v>547</v>
      </c>
      <c r="J329" s="36" t="s">
        <v>130</v>
      </c>
      <c r="K329" s="35" t="s">
        <v>191</v>
      </c>
      <c r="L329" s="34" t="s">
        <v>86</v>
      </c>
      <c r="M329" s="35" t="s">
        <v>192</v>
      </c>
      <c r="N329" s="36">
        <v>18691514992</v>
      </c>
      <c r="O329" s="36">
        <v>285</v>
      </c>
      <c r="P329" s="36">
        <v>285</v>
      </c>
      <c r="Q329" s="36"/>
      <c r="R329" s="36"/>
      <c r="S329" s="36"/>
      <c r="T329" s="36">
        <v>285</v>
      </c>
      <c r="U329" s="36"/>
      <c r="V329" s="36"/>
      <c r="W329" s="36"/>
      <c r="X329" s="36"/>
      <c r="Y329" s="35" t="s">
        <v>89</v>
      </c>
      <c r="Z329" s="35" t="s">
        <v>90</v>
      </c>
      <c r="AA329" s="35" t="s">
        <v>90</v>
      </c>
      <c r="AB329" s="35" t="s">
        <v>91</v>
      </c>
      <c r="AC329" s="35" t="s">
        <v>91</v>
      </c>
      <c r="AD329" s="35" t="s">
        <v>91</v>
      </c>
      <c r="AE329" s="36">
        <v>607</v>
      </c>
      <c r="AF329" s="36">
        <v>2067</v>
      </c>
      <c r="AG329" s="36">
        <v>12</v>
      </c>
      <c r="AH329" s="36">
        <v>48</v>
      </c>
      <c r="AI329" s="35" t="s">
        <v>1394</v>
      </c>
      <c r="AJ329" s="35" t="s">
        <v>1433</v>
      </c>
      <c r="AK329" s="36"/>
      <c r="AL329" s="4"/>
      <c r="AM329" s="4"/>
    </row>
    <row r="330" s="2" customFormat="1" ht="75" customHeight="1" spans="2:39">
      <c r="B330" s="33">
        <v>12</v>
      </c>
      <c r="C330" s="34" t="s">
        <v>1379</v>
      </c>
      <c r="D330" s="35" t="s">
        <v>1387</v>
      </c>
      <c r="E330" s="35" t="s">
        <v>1388</v>
      </c>
      <c r="F330" s="91" t="s">
        <v>1434</v>
      </c>
      <c r="G330" s="91" t="s">
        <v>1435</v>
      </c>
      <c r="H330" s="91" t="s">
        <v>178</v>
      </c>
      <c r="I330" s="91" t="s">
        <v>635</v>
      </c>
      <c r="J330" s="36" t="s">
        <v>130</v>
      </c>
      <c r="K330" s="34" t="s">
        <v>178</v>
      </c>
      <c r="L330" s="34" t="s">
        <v>86</v>
      </c>
      <c r="M330" s="35" t="s">
        <v>1436</v>
      </c>
      <c r="N330" s="36">
        <v>13709156825</v>
      </c>
      <c r="O330" s="36">
        <v>280</v>
      </c>
      <c r="P330" s="36">
        <v>280</v>
      </c>
      <c r="Q330" s="36"/>
      <c r="R330" s="36"/>
      <c r="S330" s="36"/>
      <c r="T330" s="36">
        <v>280</v>
      </c>
      <c r="U330" s="36"/>
      <c r="V330" s="36"/>
      <c r="W330" s="36"/>
      <c r="X330" s="36"/>
      <c r="Y330" s="35" t="s">
        <v>89</v>
      </c>
      <c r="Z330" s="35" t="s">
        <v>169</v>
      </c>
      <c r="AA330" s="35" t="s">
        <v>91</v>
      </c>
      <c r="AB330" s="35" t="s">
        <v>91</v>
      </c>
      <c r="AC330" s="35" t="s">
        <v>91</v>
      </c>
      <c r="AD330" s="35" t="s">
        <v>91</v>
      </c>
      <c r="AE330" s="36">
        <v>310</v>
      </c>
      <c r="AF330" s="36">
        <v>1070</v>
      </c>
      <c r="AG330" s="36">
        <v>100</v>
      </c>
      <c r="AH330" s="36">
        <v>302</v>
      </c>
      <c r="AI330" s="35" t="s">
        <v>1394</v>
      </c>
      <c r="AJ330" s="46" t="s">
        <v>1437</v>
      </c>
      <c r="AK330" s="62" t="s">
        <v>321</v>
      </c>
      <c r="AL330" s="4"/>
      <c r="AM330" s="4"/>
    </row>
    <row r="331" s="2" customFormat="1" ht="88" customHeight="1" spans="2:39">
      <c r="B331" s="33">
        <v>13</v>
      </c>
      <c r="C331" s="34" t="s">
        <v>1379</v>
      </c>
      <c r="D331" s="35" t="s">
        <v>1387</v>
      </c>
      <c r="E331" s="35" t="s">
        <v>1388</v>
      </c>
      <c r="F331" s="91" t="s">
        <v>1438</v>
      </c>
      <c r="G331" s="91" t="s">
        <v>1439</v>
      </c>
      <c r="H331" s="91" t="s">
        <v>155</v>
      </c>
      <c r="I331" s="91" t="s">
        <v>354</v>
      </c>
      <c r="J331" s="36" t="s">
        <v>130</v>
      </c>
      <c r="K331" s="34" t="s">
        <v>155</v>
      </c>
      <c r="L331" s="34" t="s">
        <v>86</v>
      </c>
      <c r="M331" s="41" t="s">
        <v>156</v>
      </c>
      <c r="N331" s="42">
        <v>13992578126</v>
      </c>
      <c r="O331" s="36">
        <v>151.68</v>
      </c>
      <c r="P331" s="36">
        <v>151.68</v>
      </c>
      <c r="Q331" s="36"/>
      <c r="R331" s="36"/>
      <c r="S331" s="36"/>
      <c r="T331" s="36">
        <v>151.68</v>
      </c>
      <c r="U331" s="36"/>
      <c r="V331" s="36"/>
      <c r="W331" s="36"/>
      <c r="X331" s="36"/>
      <c r="Y331" s="35" t="s">
        <v>89</v>
      </c>
      <c r="Z331" s="35" t="s">
        <v>169</v>
      </c>
      <c r="AA331" s="35" t="s">
        <v>91</v>
      </c>
      <c r="AB331" s="35" t="s">
        <v>91</v>
      </c>
      <c r="AC331" s="35" t="s">
        <v>91</v>
      </c>
      <c r="AD331" s="35" t="s">
        <v>91</v>
      </c>
      <c r="AE331" s="36">
        <v>608</v>
      </c>
      <c r="AF331" s="36">
        <v>1804</v>
      </c>
      <c r="AG331" s="36">
        <v>432</v>
      </c>
      <c r="AH331" s="36">
        <v>1290</v>
      </c>
      <c r="AI331" s="35" t="s">
        <v>1394</v>
      </c>
      <c r="AJ331" s="46" t="s">
        <v>1440</v>
      </c>
      <c r="AK331" s="61" t="s">
        <v>350</v>
      </c>
      <c r="AL331" s="4"/>
      <c r="AM331" s="4"/>
    </row>
    <row r="332" s="2" customFormat="1" ht="75" customHeight="1" spans="2:39">
      <c r="B332" s="33">
        <v>14</v>
      </c>
      <c r="C332" s="34" t="s">
        <v>1379</v>
      </c>
      <c r="D332" s="35" t="s">
        <v>1387</v>
      </c>
      <c r="E332" s="35" t="s">
        <v>1388</v>
      </c>
      <c r="F332" s="91" t="s">
        <v>1441</v>
      </c>
      <c r="G332" s="91" t="s">
        <v>1442</v>
      </c>
      <c r="H332" s="91" t="s">
        <v>167</v>
      </c>
      <c r="I332" s="91" t="s">
        <v>605</v>
      </c>
      <c r="J332" s="98" t="s">
        <v>130</v>
      </c>
      <c r="K332" s="34" t="s">
        <v>167</v>
      </c>
      <c r="L332" s="34" t="s">
        <v>86</v>
      </c>
      <c r="M332" s="35" t="s">
        <v>388</v>
      </c>
      <c r="N332" s="36">
        <v>13488200079</v>
      </c>
      <c r="O332" s="36">
        <v>125</v>
      </c>
      <c r="P332" s="36">
        <v>125</v>
      </c>
      <c r="Q332" s="36"/>
      <c r="R332" s="36"/>
      <c r="S332" s="36"/>
      <c r="T332" s="36">
        <v>125</v>
      </c>
      <c r="U332" s="36"/>
      <c r="V332" s="36"/>
      <c r="W332" s="36"/>
      <c r="X332" s="36"/>
      <c r="Y332" s="35" t="s">
        <v>89</v>
      </c>
      <c r="Z332" s="35" t="s">
        <v>90</v>
      </c>
      <c r="AA332" s="35" t="s">
        <v>169</v>
      </c>
      <c r="AB332" s="35" t="s">
        <v>91</v>
      </c>
      <c r="AC332" s="35" t="s">
        <v>91</v>
      </c>
      <c r="AD332" s="35" t="s">
        <v>91</v>
      </c>
      <c r="AE332" s="36">
        <v>612</v>
      </c>
      <c r="AF332" s="36">
        <v>2060</v>
      </c>
      <c r="AG332" s="36">
        <v>240</v>
      </c>
      <c r="AH332" s="36">
        <v>815</v>
      </c>
      <c r="AI332" s="35" t="s">
        <v>1394</v>
      </c>
      <c r="AJ332" s="35" t="s">
        <v>1443</v>
      </c>
      <c r="AK332" s="36"/>
      <c r="AL332" s="4"/>
      <c r="AM332" s="4"/>
    </row>
    <row r="333" s="2" customFormat="1" ht="123" customHeight="1" spans="2:39">
      <c r="B333" s="33">
        <v>15</v>
      </c>
      <c r="C333" s="34" t="s">
        <v>1379</v>
      </c>
      <c r="D333" s="35" t="s">
        <v>1387</v>
      </c>
      <c r="E333" s="35" t="s">
        <v>1388</v>
      </c>
      <c r="F333" s="92" t="s">
        <v>1444</v>
      </c>
      <c r="G333" s="91" t="s">
        <v>1445</v>
      </c>
      <c r="H333" s="91" t="s">
        <v>155</v>
      </c>
      <c r="I333" s="91" t="s">
        <v>1446</v>
      </c>
      <c r="J333" s="36" t="s">
        <v>130</v>
      </c>
      <c r="K333" s="34" t="s">
        <v>155</v>
      </c>
      <c r="L333" s="34" t="s">
        <v>86</v>
      </c>
      <c r="M333" s="35" t="s">
        <v>1447</v>
      </c>
      <c r="N333" s="36">
        <v>15909155163</v>
      </c>
      <c r="O333" s="36">
        <v>801</v>
      </c>
      <c r="P333" s="36">
        <v>300</v>
      </c>
      <c r="Q333" s="36">
        <v>300</v>
      </c>
      <c r="R333" s="36"/>
      <c r="S333" s="36"/>
      <c r="T333" s="36"/>
      <c r="U333" s="36">
        <v>280</v>
      </c>
      <c r="V333" s="36">
        <v>221</v>
      </c>
      <c r="W333" s="36"/>
      <c r="X333" s="36"/>
      <c r="Y333" s="35" t="s">
        <v>89</v>
      </c>
      <c r="Z333" s="35" t="s">
        <v>1448</v>
      </c>
      <c r="AA333" s="35" t="s">
        <v>91</v>
      </c>
      <c r="AB333" s="35" t="s">
        <v>91</v>
      </c>
      <c r="AC333" s="35" t="s">
        <v>91</v>
      </c>
      <c r="AD333" s="35" t="s">
        <v>91</v>
      </c>
      <c r="AE333" s="36">
        <v>351</v>
      </c>
      <c r="AF333" s="36">
        <v>924</v>
      </c>
      <c r="AG333" s="36">
        <v>120</v>
      </c>
      <c r="AH333" s="36">
        <v>268</v>
      </c>
      <c r="AI333" s="35" t="s">
        <v>1394</v>
      </c>
      <c r="AJ333" s="35" t="s">
        <v>1449</v>
      </c>
      <c r="AK333" s="36"/>
      <c r="AL333" s="4"/>
      <c r="AM333" s="4"/>
    </row>
    <row r="334" s="2" customFormat="1" ht="37" customHeight="1" spans="2:39">
      <c r="B334" s="93" t="s">
        <v>1450</v>
      </c>
      <c r="C334" s="58"/>
      <c r="D334" s="94"/>
      <c r="E334" s="95"/>
      <c r="F334" s="83">
        <v>35</v>
      </c>
      <c r="G334" s="83"/>
      <c r="H334" s="83"/>
      <c r="I334" s="95"/>
      <c r="J334" s="99"/>
      <c r="K334" s="58"/>
      <c r="L334" s="58"/>
      <c r="M334" s="49"/>
      <c r="N334" s="49"/>
      <c r="O334" s="49">
        <f>SUM(O335:O369)</f>
        <v>4085.808</v>
      </c>
      <c r="P334" s="49">
        <f t="shared" ref="P334:X334" si="28">SUM(P335:P369)</f>
        <v>4041.808</v>
      </c>
      <c r="Q334" s="49">
        <f t="shared" si="28"/>
        <v>2731.23</v>
      </c>
      <c r="R334" s="49">
        <f t="shared" si="28"/>
        <v>0</v>
      </c>
      <c r="S334" s="49">
        <f t="shared" si="28"/>
        <v>0</v>
      </c>
      <c r="T334" s="49">
        <f t="shared" si="28"/>
        <v>1310.578</v>
      </c>
      <c r="U334" s="49">
        <f t="shared" si="28"/>
        <v>44</v>
      </c>
      <c r="V334" s="49">
        <f t="shared" si="28"/>
        <v>0</v>
      </c>
      <c r="W334" s="49">
        <f t="shared" si="28"/>
        <v>0</v>
      </c>
      <c r="X334" s="49">
        <f t="shared" si="28"/>
        <v>0</v>
      </c>
      <c r="Y334" s="49">
        <f t="shared" ref="P334:AH334" si="29">SUM(Y335:Y368)</f>
        <v>0</v>
      </c>
      <c r="Z334" s="49">
        <f t="shared" si="29"/>
        <v>0</v>
      </c>
      <c r="AA334" s="49">
        <f t="shared" si="29"/>
        <v>0</v>
      </c>
      <c r="AB334" s="49">
        <f t="shared" si="29"/>
        <v>0</v>
      </c>
      <c r="AC334" s="49">
        <f t="shared" si="29"/>
        <v>0</v>
      </c>
      <c r="AD334" s="49">
        <f t="shared" si="29"/>
        <v>0</v>
      </c>
      <c r="AE334" s="49">
        <f t="shared" si="29"/>
        <v>21235</v>
      </c>
      <c r="AF334" s="49">
        <f t="shared" si="29"/>
        <v>77641</v>
      </c>
      <c r="AG334" s="49">
        <f t="shared" si="29"/>
        <v>6061</v>
      </c>
      <c r="AH334" s="49">
        <f t="shared" si="29"/>
        <v>22110</v>
      </c>
      <c r="AI334" s="49"/>
      <c r="AJ334" s="49"/>
      <c r="AK334" s="49"/>
      <c r="AL334" s="4"/>
      <c r="AM334" s="4"/>
    </row>
    <row r="335" s="2" customFormat="1" ht="75" customHeight="1" spans="2:39">
      <c r="B335" s="96">
        <v>1</v>
      </c>
      <c r="C335" s="34" t="s">
        <v>1379</v>
      </c>
      <c r="D335" s="46" t="s">
        <v>1387</v>
      </c>
      <c r="E335" s="91" t="s">
        <v>1451</v>
      </c>
      <c r="F335" s="91" t="s">
        <v>1452</v>
      </c>
      <c r="G335" s="91" t="s">
        <v>1453</v>
      </c>
      <c r="H335" s="91" t="s">
        <v>155</v>
      </c>
      <c r="I335" s="33" t="s">
        <v>83</v>
      </c>
      <c r="J335" s="98" t="s">
        <v>130</v>
      </c>
      <c r="K335" s="34" t="s">
        <v>155</v>
      </c>
      <c r="L335" s="59" t="s">
        <v>1391</v>
      </c>
      <c r="M335" s="35" t="s">
        <v>1392</v>
      </c>
      <c r="N335" s="177" t="s">
        <v>1393</v>
      </c>
      <c r="O335" s="36">
        <v>86.14</v>
      </c>
      <c r="P335" s="36">
        <v>86.14</v>
      </c>
      <c r="Q335" s="36">
        <v>86.14</v>
      </c>
      <c r="R335" s="36"/>
      <c r="S335" s="36"/>
      <c r="T335" s="36"/>
      <c r="U335" s="36"/>
      <c r="V335" s="36"/>
      <c r="W335" s="36"/>
      <c r="X335" s="36"/>
      <c r="Y335" s="35" t="s">
        <v>89</v>
      </c>
      <c r="Z335" s="35" t="s">
        <v>90</v>
      </c>
      <c r="AA335" s="35" t="s">
        <v>90</v>
      </c>
      <c r="AB335" s="35" t="s">
        <v>91</v>
      </c>
      <c r="AC335" s="35" t="s">
        <v>91</v>
      </c>
      <c r="AD335" s="35" t="s">
        <v>91</v>
      </c>
      <c r="AE335" s="36">
        <v>1125</v>
      </c>
      <c r="AF335" s="36">
        <v>4013</v>
      </c>
      <c r="AG335" s="36">
        <v>338</v>
      </c>
      <c r="AH335" s="36">
        <v>1204</v>
      </c>
      <c r="AI335" s="35" t="s">
        <v>1394</v>
      </c>
      <c r="AJ335" s="35" t="s">
        <v>1454</v>
      </c>
      <c r="AK335" s="36"/>
      <c r="AL335" s="4"/>
      <c r="AM335" s="4"/>
    </row>
    <row r="336" s="2" customFormat="1" ht="75" customHeight="1" spans="2:39">
      <c r="B336" s="96">
        <v>2</v>
      </c>
      <c r="C336" s="34" t="s">
        <v>1379</v>
      </c>
      <c r="D336" s="46" t="s">
        <v>1387</v>
      </c>
      <c r="E336" s="91" t="s">
        <v>1451</v>
      </c>
      <c r="F336" s="91" t="s">
        <v>1455</v>
      </c>
      <c r="G336" s="91" t="s">
        <v>1456</v>
      </c>
      <c r="H336" s="91" t="s">
        <v>135</v>
      </c>
      <c r="I336" s="33" t="s">
        <v>83</v>
      </c>
      <c r="J336" s="98" t="s">
        <v>130</v>
      </c>
      <c r="K336" s="34" t="s">
        <v>135</v>
      </c>
      <c r="L336" s="59" t="s">
        <v>1391</v>
      </c>
      <c r="M336" s="35" t="s">
        <v>1392</v>
      </c>
      <c r="N336" s="177" t="s">
        <v>1393</v>
      </c>
      <c r="O336" s="36">
        <v>133.61</v>
      </c>
      <c r="P336" s="36">
        <v>133.61</v>
      </c>
      <c r="Q336" s="36">
        <v>133.61</v>
      </c>
      <c r="R336" s="36"/>
      <c r="S336" s="36"/>
      <c r="T336" s="36"/>
      <c r="U336" s="36"/>
      <c r="V336" s="36"/>
      <c r="W336" s="36"/>
      <c r="X336" s="36"/>
      <c r="Y336" s="35" t="s">
        <v>89</v>
      </c>
      <c r="Z336" s="35" t="s">
        <v>90</v>
      </c>
      <c r="AA336" s="35" t="s">
        <v>90</v>
      </c>
      <c r="AB336" s="35" t="s">
        <v>91</v>
      </c>
      <c r="AC336" s="35" t="s">
        <v>91</v>
      </c>
      <c r="AD336" s="35" t="s">
        <v>91</v>
      </c>
      <c r="AE336" s="36">
        <v>1527</v>
      </c>
      <c r="AF336" s="36">
        <v>6996</v>
      </c>
      <c r="AG336" s="36">
        <v>458</v>
      </c>
      <c r="AH336" s="36">
        <v>2099</v>
      </c>
      <c r="AI336" s="35" t="s">
        <v>1457</v>
      </c>
      <c r="AJ336" s="35" t="s">
        <v>1458</v>
      </c>
      <c r="AK336" s="36"/>
      <c r="AL336" s="4"/>
      <c r="AM336" s="4"/>
    </row>
    <row r="337" s="2" customFormat="1" ht="75" customHeight="1" spans="2:39">
      <c r="B337" s="96">
        <v>3</v>
      </c>
      <c r="C337" s="34" t="s">
        <v>1379</v>
      </c>
      <c r="D337" s="46" t="s">
        <v>1387</v>
      </c>
      <c r="E337" s="91" t="s">
        <v>1451</v>
      </c>
      <c r="F337" s="91" t="s">
        <v>1459</v>
      </c>
      <c r="G337" s="91" t="s">
        <v>1460</v>
      </c>
      <c r="H337" s="91" t="s">
        <v>207</v>
      </c>
      <c r="I337" s="33" t="s">
        <v>83</v>
      </c>
      <c r="J337" s="98" t="s">
        <v>130</v>
      </c>
      <c r="K337" s="34" t="s">
        <v>207</v>
      </c>
      <c r="L337" s="59" t="s">
        <v>1391</v>
      </c>
      <c r="M337" s="35" t="s">
        <v>1392</v>
      </c>
      <c r="N337" s="177" t="s">
        <v>1393</v>
      </c>
      <c r="O337" s="36">
        <v>54.94</v>
      </c>
      <c r="P337" s="36">
        <v>54.94</v>
      </c>
      <c r="Q337" s="36">
        <v>54.94</v>
      </c>
      <c r="R337" s="36"/>
      <c r="S337" s="36"/>
      <c r="T337" s="36"/>
      <c r="U337" s="36"/>
      <c r="V337" s="36"/>
      <c r="W337" s="36"/>
      <c r="X337" s="36"/>
      <c r="Y337" s="35" t="s">
        <v>89</v>
      </c>
      <c r="Z337" s="35" t="s">
        <v>90</v>
      </c>
      <c r="AA337" s="35" t="s">
        <v>90</v>
      </c>
      <c r="AB337" s="35" t="s">
        <v>91</v>
      </c>
      <c r="AC337" s="35" t="s">
        <v>91</v>
      </c>
      <c r="AD337" s="35" t="s">
        <v>91</v>
      </c>
      <c r="AE337" s="36">
        <v>256</v>
      </c>
      <c r="AF337" s="36">
        <v>670</v>
      </c>
      <c r="AG337" s="36">
        <v>77</v>
      </c>
      <c r="AH337" s="36">
        <v>201</v>
      </c>
      <c r="AI337" s="35" t="s">
        <v>1394</v>
      </c>
      <c r="AJ337" s="35" t="s">
        <v>1461</v>
      </c>
      <c r="AK337" s="36"/>
      <c r="AL337" s="4"/>
      <c r="AM337" s="4"/>
    </row>
    <row r="338" s="2" customFormat="1" ht="75" customHeight="1" spans="2:39">
      <c r="B338" s="96">
        <v>4</v>
      </c>
      <c r="C338" s="34" t="s">
        <v>1379</v>
      </c>
      <c r="D338" s="46" t="s">
        <v>1387</v>
      </c>
      <c r="E338" s="91" t="s">
        <v>1451</v>
      </c>
      <c r="F338" s="91" t="s">
        <v>1462</v>
      </c>
      <c r="G338" s="91" t="s">
        <v>1463</v>
      </c>
      <c r="H338" s="91" t="s">
        <v>151</v>
      </c>
      <c r="I338" s="33" t="s">
        <v>83</v>
      </c>
      <c r="J338" s="98" t="s">
        <v>130</v>
      </c>
      <c r="K338" s="34" t="s">
        <v>151</v>
      </c>
      <c r="L338" s="59" t="s">
        <v>1391</v>
      </c>
      <c r="M338" s="35" t="s">
        <v>1392</v>
      </c>
      <c r="N338" s="177" t="s">
        <v>1393</v>
      </c>
      <c r="O338" s="36">
        <v>129.95</v>
      </c>
      <c r="P338" s="36">
        <v>129.95</v>
      </c>
      <c r="Q338" s="36">
        <v>129.95</v>
      </c>
      <c r="R338" s="36"/>
      <c r="S338" s="36"/>
      <c r="T338" s="36"/>
      <c r="U338" s="36"/>
      <c r="V338" s="36"/>
      <c r="W338" s="36"/>
      <c r="X338" s="36"/>
      <c r="Y338" s="35" t="s">
        <v>89</v>
      </c>
      <c r="Z338" s="35" t="s">
        <v>90</v>
      </c>
      <c r="AA338" s="35" t="s">
        <v>90</v>
      </c>
      <c r="AB338" s="35" t="s">
        <v>91</v>
      </c>
      <c r="AC338" s="35" t="s">
        <v>91</v>
      </c>
      <c r="AD338" s="35" t="s">
        <v>91</v>
      </c>
      <c r="AE338" s="36">
        <v>1202</v>
      </c>
      <c r="AF338" s="36">
        <v>4865</v>
      </c>
      <c r="AG338" s="36">
        <v>361</v>
      </c>
      <c r="AH338" s="36">
        <v>1460</v>
      </c>
      <c r="AI338" s="35" t="s">
        <v>1394</v>
      </c>
      <c r="AJ338" s="35" t="s">
        <v>1464</v>
      </c>
      <c r="AK338" s="36"/>
      <c r="AL338" s="4"/>
      <c r="AM338" s="4"/>
    </row>
    <row r="339" s="2" customFormat="1" ht="75" customHeight="1" spans="2:39">
      <c r="B339" s="96">
        <v>5</v>
      </c>
      <c r="C339" s="34" t="s">
        <v>1379</v>
      </c>
      <c r="D339" s="46" t="s">
        <v>1387</v>
      </c>
      <c r="E339" s="91" t="s">
        <v>1451</v>
      </c>
      <c r="F339" s="91" t="s">
        <v>1465</v>
      </c>
      <c r="G339" s="91" t="s">
        <v>1466</v>
      </c>
      <c r="H339" s="91" t="s">
        <v>147</v>
      </c>
      <c r="I339" s="33" t="s">
        <v>83</v>
      </c>
      <c r="J339" s="98" t="s">
        <v>130</v>
      </c>
      <c r="K339" s="34" t="s">
        <v>147</v>
      </c>
      <c r="L339" s="59" t="s">
        <v>1391</v>
      </c>
      <c r="M339" s="35" t="s">
        <v>1392</v>
      </c>
      <c r="N339" s="177" t="s">
        <v>1393</v>
      </c>
      <c r="O339" s="36">
        <v>125.98</v>
      </c>
      <c r="P339" s="36">
        <v>125.98</v>
      </c>
      <c r="Q339" s="36">
        <v>125.98</v>
      </c>
      <c r="R339" s="36"/>
      <c r="S339" s="36"/>
      <c r="T339" s="36"/>
      <c r="U339" s="36"/>
      <c r="V339" s="36"/>
      <c r="W339" s="36"/>
      <c r="X339" s="36"/>
      <c r="Y339" s="35" t="s">
        <v>89</v>
      </c>
      <c r="Z339" s="35" t="s">
        <v>90</v>
      </c>
      <c r="AA339" s="35" t="s">
        <v>90</v>
      </c>
      <c r="AB339" s="35" t="s">
        <v>91</v>
      </c>
      <c r="AC339" s="35" t="s">
        <v>91</v>
      </c>
      <c r="AD339" s="35" t="s">
        <v>91</v>
      </c>
      <c r="AE339" s="36">
        <v>472</v>
      </c>
      <c r="AF339" s="36">
        <v>1594</v>
      </c>
      <c r="AG339" s="36">
        <v>142</v>
      </c>
      <c r="AH339" s="36">
        <v>478</v>
      </c>
      <c r="AI339" s="35" t="s">
        <v>1394</v>
      </c>
      <c r="AJ339" s="35" t="s">
        <v>1467</v>
      </c>
      <c r="AK339" s="36"/>
      <c r="AL339" s="4"/>
      <c r="AM339" s="4"/>
    </row>
    <row r="340" s="2" customFormat="1" ht="75" customHeight="1" spans="2:39">
      <c r="B340" s="96">
        <v>6</v>
      </c>
      <c r="C340" s="34" t="s">
        <v>1379</v>
      </c>
      <c r="D340" s="46" t="s">
        <v>1387</v>
      </c>
      <c r="E340" s="91" t="s">
        <v>1451</v>
      </c>
      <c r="F340" s="91" t="s">
        <v>1468</v>
      </c>
      <c r="G340" s="91" t="s">
        <v>1469</v>
      </c>
      <c r="H340" s="91" t="s">
        <v>195</v>
      </c>
      <c r="I340" s="33" t="s">
        <v>83</v>
      </c>
      <c r="J340" s="98" t="s">
        <v>130</v>
      </c>
      <c r="K340" s="34" t="s">
        <v>195</v>
      </c>
      <c r="L340" s="59" t="s">
        <v>1391</v>
      </c>
      <c r="M340" s="35" t="s">
        <v>1392</v>
      </c>
      <c r="N340" s="177" t="s">
        <v>1393</v>
      </c>
      <c r="O340" s="36">
        <v>145.17</v>
      </c>
      <c r="P340" s="36">
        <v>145.17</v>
      </c>
      <c r="Q340" s="36">
        <v>145.17</v>
      </c>
      <c r="R340" s="36"/>
      <c r="S340" s="36"/>
      <c r="T340" s="36"/>
      <c r="U340" s="36"/>
      <c r="V340" s="36"/>
      <c r="W340" s="36"/>
      <c r="X340" s="36"/>
      <c r="Y340" s="35" t="s">
        <v>89</v>
      </c>
      <c r="Z340" s="35" t="s">
        <v>90</v>
      </c>
      <c r="AA340" s="35" t="s">
        <v>90</v>
      </c>
      <c r="AB340" s="35" t="s">
        <v>91</v>
      </c>
      <c r="AC340" s="35" t="s">
        <v>91</v>
      </c>
      <c r="AD340" s="35" t="s">
        <v>91</v>
      </c>
      <c r="AE340" s="36">
        <v>962</v>
      </c>
      <c r="AF340" s="36">
        <v>3716</v>
      </c>
      <c r="AG340" s="36">
        <v>289</v>
      </c>
      <c r="AH340" s="36">
        <v>1115</v>
      </c>
      <c r="AI340" s="35" t="s">
        <v>1394</v>
      </c>
      <c r="AJ340" s="35" t="s">
        <v>1470</v>
      </c>
      <c r="AK340" s="36"/>
      <c r="AL340" s="4"/>
      <c r="AM340" s="4"/>
    </row>
    <row r="341" s="2" customFormat="1" ht="75" customHeight="1" spans="2:39">
      <c r="B341" s="96">
        <v>7</v>
      </c>
      <c r="C341" s="34" t="s">
        <v>1379</v>
      </c>
      <c r="D341" s="46" t="s">
        <v>1387</v>
      </c>
      <c r="E341" s="91" t="s">
        <v>1451</v>
      </c>
      <c r="F341" s="91" t="s">
        <v>1471</v>
      </c>
      <c r="G341" s="91" t="s">
        <v>1472</v>
      </c>
      <c r="H341" s="91" t="s">
        <v>216</v>
      </c>
      <c r="I341" s="33" t="s">
        <v>83</v>
      </c>
      <c r="J341" s="98" t="s">
        <v>130</v>
      </c>
      <c r="K341" s="34" t="s">
        <v>216</v>
      </c>
      <c r="L341" s="59" t="s">
        <v>1391</v>
      </c>
      <c r="M341" s="35" t="s">
        <v>1392</v>
      </c>
      <c r="N341" s="177" t="s">
        <v>1393</v>
      </c>
      <c r="O341" s="36">
        <v>104.94</v>
      </c>
      <c r="P341" s="36">
        <v>104.94</v>
      </c>
      <c r="Q341" s="36">
        <v>104.94</v>
      </c>
      <c r="R341" s="36"/>
      <c r="S341" s="36"/>
      <c r="T341" s="36"/>
      <c r="U341" s="36"/>
      <c r="V341" s="36"/>
      <c r="W341" s="36"/>
      <c r="X341" s="36"/>
      <c r="Y341" s="35" t="s">
        <v>89</v>
      </c>
      <c r="Z341" s="35" t="s">
        <v>90</v>
      </c>
      <c r="AA341" s="35" t="s">
        <v>90</v>
      </c>
      <c r="AB341" s="35" t="s">
        <v>91</v>
      </c>
      <c r="AC341" s="35" t="s">
        <v>91</v>
      </c>
      <c r="AD341" s="35" t="s">
        <v>91</v>
      </c>
      <c r="AE341" s="36">
        <v>334</v>
      </c>
      <c r="AF341" s="36">
        <v>1094</v>
      </c>
      <c r="AG341" s="36">
        <v>100</v>
      </c>
      <c r="AH341" s="36">
        <v>328</v>
      </c>
      <c r="AI341" s="35" t="s">
        <v>1394</v>
      </c>
      <c r="AJ341" s="35" t="s">
        <v>1473</v>
      </c>
      <c r="AK341" s="36"/>
      <c r="AL341" s="4"/>
      <c r="AM341" s="4"/>
    </row>
    <row r="342" s="2" customFormat="1" ht="75" customHeight="1" spans="2:39">
      <c r="B342" s="96">
        <v>8</v>
      </c>
      <c r="C342" s="34" t="s">
        <v>1379</v>
      </c>
      <c r="D342" s="46" t="s">
        <v>1387</v>
      </c>
      <c r="E342" s="91" t="s">
        <v>1451</v>
      </c>
      <c r="F342" s="91" t="s">
        <v>1474</v>
      </c>
      <c r="G342" s="91" t="s">
        <v>1475</v>
      </c>
      <c r="H342" s="91" t="s">
        <v>199</v>
      </c>
      <c r="I342" s="33" t="s">
        <v>83</v>
      </c>
      <c r="J342" s="98" t="s">
        <v>130</v>
      </c>
      <c r="K342" s="34" t="s">
        <v>199</v>
      </c>
      <c r="L342" s="59" t="s">
        <v>1391</v>
      </c>
      <c r="M342" s="35" t="s">
        <v>1392</v>
      </c>
      <c r="N342" s="177" t="s">
        <v>1393</v>
      </c>
      <c r="O342" s="36">
        <v>94.15</v>
      </c>
      <c r="P342" s="36">
        <v>94.15</v>
      </c>
      <c r="Q342" s="36">
        <v>94.15</v>
      </c>
      <c r="R342" s="36"/>
      <c r="S342" s="36"/>
      <c r="T342" s="36"/>
      <c r="U342" s="36"/>
      <c r="V342" s="36"/>
      <c r="W342" s="36"/>
      <c r="X342" s="36"/>
      <c r="Y342" s="35" t="s">
        <v>89</v>
      </c>
      <c r="Z342" s="35" t="s">
        <v>90</v>
      </c>
      <c r="AA342" s="35" t="s">
        <v>90</v>
      </c>
      <c r="AB342" s="35" t="s">
        <v>91</v>
      </c>
      <c r="AC342" s="35" t="s">
        <v>91</v>
      </c>
      <c r="AD342" s="35" t="s">
        <v>91</v>
      </c>
      <c r="AE342" s="36">
        <v>850</v>
      </c>
      <c r="AF342" s="36">
        <v>3402</v>
      </c>
      <c r="AG342" s="36">
        <v>220</v>
      </c>
      <c r="AH342" s="36">
        <v>980</v>
      </c>
      <c r="AI342" s="35" t="s">
        <v>1394</v>
      </c>
      <c r="AJ342" s="35" t="s">
        <v>1476</v>
      </c>
      <c r="AK342" s="36"/>
      <c r="AL342" s="4"/>
      <c r="AM342" s="4"/>
    </row>
    <row r="343" s="2" customFormat="1" ht="75" customHeight="1" spans="2:39">
      <c r="B343" s="96">
        <v>9</v>
      </c>
      <c r="C343" s="34" t="s">
        <v>1379</v>
      </c>
      <c r="D343" s="46" t="s">
        <v>1387</v>
      </c>
      <c r="E343" s="91" t="s">
        <v>1451</v>
      </c>
      <c r="F343" s="91" t="s">
        <v>1477</v>
      </c>
      <c r="G343" s="91" t="s">
        <v>1478</v>
      </c>
      <c r="H343" s="91" t="s">
        <v>182</v>
      </c>
      <c r="I343" s="33" t="s">
        <v>83</v>
      </c>
      <c r="J343" s="98" t="s">
        <v>130</v>
      </c>
      <c r="K343" s="34" t="s">
        <v>182</v>
      </c>
      <c r="L343" s="59" t="s">
        <v>1391</v>
      </c>
      <c r="M343" s="35" t="s">
        <v>1392</v>
      </c>
      <c r="N343" s="177" t="s">
        <v>1393</v>
      </c>
      <c r="O343" s="36">
        <v>74.62</v>
      </c>
      <c r="P343" s="36">
        <v>74.62</v>
      </c>
      <c r="Q343" s="36">
        <v>74.62</v>
      </c>
      <c r="R343" s="36"/>
      <c r="S343" s="36"/>
      <c r="T343" s="36"/>
      <c r="U343" s="36"/>
      <c r="V343" s="36"/>
      <c r="W343" s="36"/>
      <c r="X343" s="36"/>
      <c r="Y343" s="35" t="s">
        <v>89</v>
      </c>
      <c r="Z343" s="35" t="s">
        <v>90</v>
      </c>
      <c r="AA343" s="35" t="s">
        <v>90</v>
      </c>
      <c r="AB343" s="35" t="s">
        <v>91</v>
      </c>
      <c r="AC343" s="35" t="s">
        <v>91</v>
      </c>
      <c r="AD343" s="35" t="s">
        <v>91</v>
      </c>
      <c r="AE343" s="36">
        <v>642</v>
      </c>
      <c r="AF343" s="36">
        <v>2123</v>
      </c>
      <c r="AG343" s="36">
        <v>163</v>
      </c>
      <c r="AH343" s="36">
        <v>452</v>
      </c>
      <c r="AI343" s="35" t="s">
        <v>1394</v>
      </c>
      <c r="AJ343" s="35" t="s">
        <v>1479</v>
      </c>
      <c r="AK343" s="36"/>
      <c r="AL343" s="4"/>
      <c r="AM343" s="4"/>
    </row>
    <row r="344" s="2" customFormat="1" ht="75" customHeight="1" spans="2:39">
      <c r="B344" s="96">
        <v>10</v>
      </c>
      <c r="C344" s="34" t="s">
        <v>1379</v>
      </c>
      <c r="D344" s="46" t="s">
        <v>1387</v>
      </c>
      <c r="E344" s="91" t="s">
        <v>1451</v>
      </c>
      <c r="F344" s="91" t="s">
        <v>1480</v>
      </c>
      <c r="G344" s="91" t="s">
        <v>1481</v>
      </c>
      <c r="H344" s="35" t="s">
        <v>173</v>
      </c>
      <c r="I344" s="33" t="s">
        <v>83</v>
      </c>
      <c r="J344" s="98" t="s">
        <v>130</v>
      </c>
      <c r="K344" s="35" t="s">
        <v>173</v>
      </c>
      <c r="L344" s="59" t="s">
        <v>1391</v>
      </c>
      <c r="M344" s="35" t="s">
        <v>1392</v>
      </c>
      <c r="N344" s="177" t="s">
        <v>1393</v>
      </c>
      <c r="O344" s="36">
        <v>69.99</v>
      </c>
      <c r="P344" s="36">
        <v>69.99</v>
      </c>
      <c r="Q344" s="36">
        <v>69.99</v>
      </c>
      <c r="R344" s="36"/>
      <c r="S344" s="36"/>
      <c r="T344" s="36"/>
      <c r="U344" s="36"/>
      <c r="V344" s="36"/>
      <c r="W344" s="36"/>
      <c r="X344" s="36"/>
      <c r="Y344" s="35" t="s">
        <v>89</v>
      </c>
      <c r="Z344" s="35" t="s">
        <v>90</v>
      </c>
      <c r="AA344" s="35" t="s">
        <v>90</v>
      </c>
      <c r="AB344" s="35" t="s">
        <v>91</v>
      </c>
      <c r="AC344" s="35" t="s">
        <v>91</v>
      </c>
      <c r="AD344" s="35" t="s">
        <v>91</v>
      </c>
      <c r="AE344" s="36">
        <v>204</v>
      </c>
      <c r="AF344" s="36">
        <v>761</v>
      </c>
      <c r="AG344" s="36">
        <v>61</v>
      </c>
      <c r="AH344" s="36">
        <v>228</v>
      </c>
      <c r="AI344" s="35" t="s">
        <v>1394</v>
      </c>
      <c r="AJ344" s="35" t="s">
        <v>1482</v>
      </c>
      <c r="AK344" s="36"/>
      <c r="AL344" s="4"/>
      <c r="AM344" s="4"/>
    </row>
    <row r="345" s="2" customFormat="1" ht="75" customHeight="1" spans="2:39">
      <c r="B345" s="96">
        <v>11</v>
      </c>
      <c r="C345" s="34" t="s">
        <v>1379</v>
      </c>
      <c r="D345" s="46" t="s">
        <v>1387</v>
      </c>
      <c r="E345" s="91" t="s">
        <v>1451</v>
      </c>
      <c r="F345" s="91" t="s">
        <v>1483</v>
      </c>
      <c r="G345" s="91" t="s">
        <v>1484</v>
      </c>
      <c r="H345" s="91" t="s">
        <v>203</v>
      </c>
      <c r="I345" s="33" t="s">
        <v>83</v>
      </c>
      <c r="J345" s="98" t="s">
        <v>130</v>
      </c>
      <c r="K345" s="34" t="s">
        <v>203</v>
      </c>
      <c r="L345" s="59" t="s">
        <v>1391</v>
      </c>
      <c r="M345" s="35" t="s">
        <v>1392</v>
      </c>
      <c r="N345" s="177" t="s">
        <v>1393</v>
      </c>
      <c r="O345" s="36">
        <v>115.07</v>
      </c>
      <c r="P345" s="36">
        <v>115.07</v>
      </c>
      <c r="Q345" s="36">
        <v>115.07</v>
      </c>
      <c r="R345" s="36"/>
      <c r="S345" s="36"/>
      <c r="T345" s="36"/>
      <c r="U345" s="36"/>
      <c r="V345" s="36"/>
      <c r="W345" s="36"/>
      <c r="X345" s="36"/>
      <c r="Y345" s="35" t="s">
        <v>89</v>
      </c>
      <c r="Z345" s="35" t="s">
        <v>90</v>
      </c>
      <c r="AA345" s="35" t="s">
        <v>90</v>
      </c>
      <c r="AB345" s="35" t="s">
        <v>91</v>
      </c>
      <c r="AC345" s="35" t="s">
        <v>91</v>
      </c>
      <c r="AD345" s="35" t="s">
        <v>91</v>
      </c>
      <c r="AE345" s="36">
        <v>546</v>
      </c>
      <c r="AF345" s="36">
        <v>1534</v>
      </c>
      <c r="AG345" s="36">
        <v>164</v>
      </c>
      <c r="AH345" s="36">
        <v>460</v>
      </c>
      <c r="AI345" s="35" t="s">
        <v>1394</v>
      </c>
      <c r="AJ345" s="35" t="s">
        <v>1485</v>
      </c>
      <c r="AK345" s="36"/>
      <c r="AL345" s="4"/>
      <c r="AM345" s="4"/>
    </row>
    <row r="346" s="2" customFormat="1" ht="75" customHeight="1" spans="2:39">
      <c r="B346" s="96">
        <v>12</v>
      </c>
      <c r="C346" s="34" t="s">
        <v>1379</v>
      </c>
      <c r="D346" s="46" t="s">
        <v>1387</v>
      </c>
      <c r="E346" s="91" t="s">
        <v>1451</v>
      </c>
      <c r="F346" s="91" t="s">
        <v>1486</v>
      </c>
      <c r="G346" s="91" t="s">
        <v>1487</v>
      </c>
      <c r="H346" s="91" t="s">
        <v>167</v>
      </c>
      <c r="I346" s="33" t="s">
        <v>83</v>
      </c>
      <c r="J346" s="98" t="s">
        <v>130</v>
      </c>
      <c r="K346" s="34" t="s">
        <v>167</v>
      </c>
      <c r="L346" s="59" t="s">
        <v>1391</v>
      </c>
      <c r="M346" s="35" t="s">
        <v>1392</v>
      </c>
      <c r="N346" s="177" t="s">
        <v>1393</v>
      </c>
      <c r="O346" s="36">
        <v>85.32</v>
      </c>
      <c r="P346" s="36">
        <v>85.32</v>
      </c>
      <c r="Q346" s="36">
        <v>85.32</v>
      </c>
      <c r="R346" s="36"/>
      <c r="S346" s="36"/>
      <c r="T346" s="36"/>
      <c r="U346" s="36"/>
      <c r="V346" s="36"/>
      <c r="W346" s="36"/>
      <c r="X346" s="36"/>
      <c r="Y346" s="35" t="s">
        <v>89</v>
      </c>
      <c r="Z346" s="35" t="s">
        <v>90</v>
      </c>
      <c r="AA346" s="35" t="s">
        <v>90</v>
      </c>
      <c r="AB346" s="35" t="s">
        <v>91</v>
      </c>
      <c r="AC346" s="35" t="s">
        <v>91</v>
      </c>
      <c r="AD346" s="35" t="s">
        <v>91</v>
      </c>
      <c r="AE346" s="36">
        <v>898</v>
      </c>
      <c r="AF346" s="36">
        <v>2898</v>
      </c>
      <c r="AG346" s="36">
        <v>269</v>
      </c>
      <c r="AH346" s="36">
        <v>869</v>
      </c>
      <c r="AI346" s="35" t="s">
        <v>1394</v>
      </c>
      <c r="AJ346" s="35" t="s">
        <v>1488</v>
      </c>
      <c r="AK346" s="36"/>
      <c r="AL346" s="4"/>
      <c r="AM346" s="4"/>
    </row>
    <row r="347" s="2" customFormat="1" ht="75" customHeight="1" spans="2:39">
      <c r="B347" s="96">
        <v>13</v>
      </c>
      <c r="C347" s="34" t="s">
        <v>1379</v>
      </c>
      <c r="D347" s="46" t="s">
        <v>1387</v>
      </c>
      <c r="E347" s="91" t="s">
        <v>1451</v>
      </c>
      <c r="F347" s="91" t="s">
        <v>1489</v>
      </c>
      <c r="G347" s="91" t="s">
        <v>1490</v>
      </c>
      <c r="H347" s="91" t="s">
        <v>187</v>
      </c>
      <c r="I347" s="33" t="s">
        <v>83</v>
      </c>
      <c r="J347" s="98" t="s">
        <v>130</v>
      </c>
      <c r="K347" s="34" t="s">
        <v>187</v>
      </c>
      <c r="L347" s="59" t="s">
        <v>1391</v>
      </c>
      <c r="M347" s="35" t="s">
        <v>1392</v>
      </c>
      <c r="N347" s="177" t="s">
        <v>1393</v>
      </c>
      <c r="O347" s="36">
        <v>71.37</v>
      </c>
      <c r="P347" s="36">
        <v>71.37</v>
      </c>
      <c r="Q347" s="36">
        <v>71.37</v>
      </c>
      <c r="R347" s="36"/>
      <c r="S347" s="36"/>
      <c r="T347" s="36"/>
      <c r="U347" s="36"/>
      <c r="V347" s="36"/>
      <c r="W347" s="36"/>
      <c r="X347" s="36"/>
      <c r="Y347" s="35" t="s">
        <v>89</v>
      </c>
      <c r="Z347" s="35" t="s">
        <v>90</v>
      </c>
      <c r="AA347" s="35" t="s">
        <v>90</v>
      </c>
      <c r="AB347" s="35" t="s">
        <v>91</v>
      </c>
      <c r="AC347" s="35" t="s">
        <v>91</v>
      </c>
      <c r="AD347" s="35" t="s">
        <v>91</v>
      </c>
      <c r="AE347" s="36">
        <v>986</v>
      </c>
      <c r="AF347" s="36">
        <v>4105</v>
      </c>
      <c r="AG347" s="36">
        <v>296</v>
      </c>
      <c r="AH347" s="36">
        <v>1231</v>
      </c>
      <c r="AI347" s="35" t="s">
        <v>1394</v>
      </c>
      <c r="AJ347" s="35" t="s">
        <v>1491</v>
      </c>
      <c r="AK347" s="36"/>
      <c r="AL347" s="4"/>
      <c r="AM347" s="4"/>
    </row>
    <row r="348" s="2" customFormat="1" ht="75" customHeight="1" spans="2:39">
      <c r="B348" s="96">
        <v>14</v>
      </c>
      <c r="C348" s="34" t="s">
        <v>1379</v>
      </c>
      <c r="D348" s="46" t="s">
        <v>1387</v>
      </c>
      <c r="E348" s="91" t="s">
        <v>1451</v>
      </c>
      <c r="F348" s="91" t="s">
        <v>1492</v>
      </c>
      <c r="G348" s="91" t="s">
        <v>1493</v>
      </c>
      <c r="H348" s="91" t="s">
        <v>159</v>
      </c>
      <c r="I348" s="33" t="s">
        <v>83</v>
      </c>
      <c r="J348" s="98" t="s">
        <v>130</v>
      </c>
      <c r="K348" s="34" t="s">
        <v>159</v>
      </c>
      <c r="L348" s="59" t="s">
        <v>1391</v>
      </c>
      <c r="M348" s="35" t="s">
        <v>1392</v>
      </c>
      <c r="N348" s="177" t="s">
        <v>1393</v>
      </c>
      <c r="O348" s="36">
        <v>98.6</v>
      </c>
      <c r="P348" s="36">
        <v>98.6</v>
      </c>
      <c r="Q348" s="36">
        <v>98.6</v>
      </c>
      <c r="R348" s="36"/>
      <c r="S348" s="36"/>
      <c r="T348" s="36"/>
      <c r="U348" s="36"/>
      <c r="V348" s="36"/>
      <c r="W348" s="36"/>
      <c r="X348" s="36"/>
      <c r="Y348" s="35" t="s">
        <v>89</v>
      </c>
      <c r="Z348" s="35" t="s">
        <v>90</v>
      </c>
      <c r="AA348" s="35" t="s">
        <v>90</v>
      </c>
      <c r="AB348" s="35" t="s">
        <v>91</v>
      </c>
      <c r="AC348" s="35" t="s">
        <v>91</v>
      </c>
      <c r="AD348" s="35" t="s">
        <v>91</v>
      </c>
      <c r="AE348" s="36">
        <v>1280</v>
      </c>
      <c r="AF348" s="36">
        <v>4885</v>
      </c>
      <c r="AG348" s="36">
        <v>384</v>
      </c>
      <c r="AH348" s="36">
        <v>1466</v>
      </c>
      <c r="AI348" s="35" t="s">
        <v>1394</v>
      </c>
      <c r="AJ348" s="35" t="s">
        <v>1494</v>
      </c>
      <c r="AK348" s="36"/>
      <c r="AL348" s="4"/>
      <c r="AM348" s="4"/>
    </row>
    <row r="349" s="2" customFormat="1" ht="75" customHeight="1" spans="2:39">
      <c r="B349" s="96">
        <v>15</v>
      </c>
      <c r="C349" s="34" t="s">
        <v>1379</v>
      </c>
      <c r="D349" s="46" t="s">
        <v>1387</v>
      </c>
      <c r="E349" s="91" t="s">
        <v>1451</v>
      </c>
      <c r="F349" s="91" t="s">
        <v>1495</v>
      </c>
      <c r="G349" s="91" t="s">
        <v>1496</v>
      </c>
      <c r="H349" s="91" t="s">
        <v>220</v>
      </c>
      <c r="I349" s="33" t="s">
        <v>83</v>
      </c>
      <c r="J349" s="98" t="s">
        <v>130</v>
      </c>
      <c r="K349" s="34" t="s">
        <v>220</v>
      </c>
      <c r="L349" s="59" t="s">
        <v>1391</v>
      </c>
      <c r="M349" s="35" t="s">
        <v>1392</v>
      </c>
      <c r="N349" s="177" t="s">
        <v>1393</v>
      </c>
      <c r="O349" s="36">
        <v>92.31</v>
      </c>
      <c r="P349" s="36">
        <v>92.31</v>
      </c>
      <c r="Q349" s="36">
        <v>92.31</v>
      </c>
      <c r="R349" s="36"/>
      <c r="S349" s="36"/>
      <c r="T349" s="36"/>
      <c r="U349" s="36"/>
      <c r="V349" s="36"/>
      <c r="W349" s="36"/>
      <c r="X349" s="36"/>
      <c r="Y349" s="35" t="s">
        <v>89</v>
      </c>
      <c r="Z349" s="35" t="s">
        <v>90</v>
      </c>
      <c r="AA349" s="35" t="s">
        <v>90</v>
      </c>
      <c r="AB349" s="35" t="s">
        <v>91</v>
      </c>
      <c r="AC349" s="35" t="s">
        <v>91</v>
      </c>
      <c r="AD349" s="35" t="s">
        <v>91</v>
      </c>
      <c r="AE349" s="36">
        <v>1385</v>
      </c>
      <c r="AF349" s="36">
        <v>5489</v>
      </c>
      <c r="AG349" s="36">
        <v>416</v>
      </c>
      <c r="AH349" s="36">
        <v>1647</v>
      </c>
      <c r="AI349" s="35" t="s">
        <v>1394</v>
      </c>
      <c r="AJ349" s="35" t="s">
        <v>1497</v>
      </c>
      <c r="AK349" s="36"/>
      <c r="AL349" s="4"/>
      <c r="AM349" s="4"/>
    </row>
    <row r="350" s="2" customFormat="1" ht="75" customHeight="1" spans="2:39">
      <c r="B350" s="96">
        <v>16</v>
      </c>
      <c r="C350" s="34" t="s">
        <v>1379</v>
      </c>
      <c r="D350" s="46" t="s">
        <v>1387</v>
      </c>
      <c r="E350" s="91" t="s">
        <v>1451</v>
      </c>
      <c r="F350" s="92" t="s">
        <v>1498</v>
      </c>
      <c r="G350" s="91" t="s">
        <v>1499</v>
      </c>
      <c r="H350" s="91" t="s">
        <v>224</v>
      </c>
      <c r="I350" s="33" t="s">
        <v>83</v>
      </c>
      <c r="J350" s="98" t="s">
        <v>130</v>
      </c>
      <c r="K350" s="34" t="s">
        <v>224</v>
      </c>
      <c r="L350" s="59" t="s">
        <v>1391</v>
      </c>
      <c r="M350" s="35" t="s">
        <v>1392</v>
      </c>
      <c r="N350" s="177" t="s">
        <v>1393</v>
      </c>
      <c r="O350" s="36">
        <v>169.61</v>
      </c>
      <c r="P350" s="36">
        <v>169.61</v>
      </c>
      <c r="Q350" s="36">
        <v>169.61</v>
      </c>
      <c r="R350" s="36"/>
      <c r="S350" s="36"/>
      <c r="T350" s="36"/>
      <c r="U350" s="36"/>
      <c r="V350" s="36"/>
      <c r="W350" s="36"/>
      <c r="X350" s="36"/>
      <c r="Y350" s="35" t="s">
        <v>89</v>
      </c>
      <c r="Z350" s="35" t="s">
        <v>90</v>
      </c>
      <c r="AA350" s="35" t="s">
        <v>90</v>
      </c>
      <c r="AB350" s="35" t="s">
        <v>91</v>
      </c>
      <c r="AC350" s="35" t="s">
        <v>91</v>
      </c>
      <c r="AD350" s="35" t="s">
        <v>91</v>
      </c>
      <c r="AE350" s="36">
        <v>106</v>
      </c>
      <c r="AF350" s="36">
        <v>353</v>
      </c>
      <c r="AG350" s="36">
        <v>32</v>
      </c>
      <c r="AH350" s="36">
        <v>106</v>
      </c>
      <c r="AI350" s="35" t="s">
        <v>1394</v>
      </c>
      <c r="AJ350" s="35" t="s">
        <v>1500</v>
      </c>
      <c r="AK350" s="36"/>
      <c r="AL350" s="4"/>
      <c r="AM350" s="4"/>
    </row>
    <row r="351" s="2" customFormat="1" ht="75" customHeight="1" spans="2:39">
      <c r="B351" s="96">
        <v>17</v>
      </c>
      <c r="C351" s="34" t="s">
        <v>1379</v>
      </c>
      <c r="D351" s="46" t="s">
        <v>1387</v>
      </c>
      <c r="E351" s="91" t="s">
        <v>1451</v>
      </c>
      <c r="F351" s="91" t="s">
        <v>1501</v>
      </c>
      <c r="G351" s="91" t="s">
        <v>1502</v>
      </c>
      <c r="H351" s="91" t="s">
        <v>228</v>
      </c>
      <c r="I351" s="33" t="s">
        <v>83</v>
      </c>
      <c r="J351" s="98" t="s">
        <v>130</v>
      </c>
      <c r="K351" s="34" t="s">
        <v>228</v>
      </c>
      <c r="L351" s="59" t="s">
        <v>1391</v>
      </c>
      <c r="M351" s="35" t="s">
        <v>1392</v>
      </c>
      <c r="N351" s="177" t="s">
        <v>1393</v>
      </c>
      <c r="O351" s="36">
        <v>170.55</v>
      </c>
      <c r="P351" s="36">
        <v>170.55</v>
      </c>
      <c r="Q351" s="36">
        <v>170.55</v>
      </c>
      <c r="R351" s="36"/>
      <c r="S351" s="36"/>
      <c r="T351" s="36"/>
      <c r="U351" s="36"/>
      <c r="V351" s="36"/>
      <c r="W351" s="36"/>
      <c r="X351" s="36"/>
      <c r="Y351" s="35" t="s">
        <v>89</v>
      </c>
      <c r="Z351" s="35" t="s">
        <v>90</v>
      </c>
      <c r="AA351" s="35" t="s">
        <v>90</v>
      </c>
      <c r="AB351" s="35" t="s">
        <v>91</v>
      </c>
      <c r="AC351" s="35" t="s">
        <v>91</v>
      </c>
      <c r="AD351" s="35" t="s">
        <v>91</v>
      </c>
      <c r="AE351" s="36">
        <v>525</v>
      </c>
      <c r="AF351" s="36">
        <v>1711</v>
      </c>
      <c r="AG351" s="36">
        <v>158</v>
      </c>
      <c r="AH351" s="36">
        <v>513</v>
      </c>
      <c r="AI351" s="35" t="s">
        <v>1503</v>
      </c>
      <c r="AJ351" s="35" t="s">
        <v>1504</v>
      </c>
      <c r="AK351" s="36"/>
      <c r="AL351" s="4"/>
      <c r="AM351" s="4"/>
    </row>
    <row r="352" s="2" customFormat="1" ht="75" customHeight="1" spans="2:39">
      <c r="B352" s="96">
        <v>18</v>
      </c>
      <c r="C352" s="34" t="s">
        <v>1379</v>
      </c>
      <c r="D352" s="46" t="s">
        <v>1387</v>
      </c>
      <c r="E352" s="91" t="s">
        <v>1451</v>
      </c>
      <c r="F352" s="91" t="s">
        <v>1505</v>
      </c>
      <c r="G352" s="91" t="s">
        <v>1506</v>
      </c>
      <c r="H352" s="91" t="s">
        <v>232</v>
      </c>
      <c r="I352" s="33" t="s">
        <v>83</v>
      </c>
      <c r="J352" s="98" t="s">
        <v>130</v>
      </c>
      <c r="K352" s="34" t="s">
        <v>232</v>
      </c>
      <c r="L352" s="59" t="s">
        <v>1391</v>
      </c>
      <c r="M352" s="35" t="s">
        <v>1392</v>
      </c>
      <c r="N352" s="177" t="s">
        <v>1393</v>
      </c>
      <c r="O352" s="36">
        <v>161.15</v>
      </c>
      <c r="P352" s="36">
        <v>161.15</v>
      </c>
      <c r="Q352" s="36">
        <v>161.15</v>
      </c>
      <c r="R352" s="36"/>
      <c r="S352" s="36"/>
      <c r="T352" s="36"/>
      <c r="U352" s="36"/>
      <c r="V352" s="36"/>
      <c r="W352" s="36"/>
      <c r="X352" s="36"/>
      <c r="Y352" s="35" t="s">
        <v>89</v>
      </c>
      <c r="Z352" s="35" t="s">
        <v>90</v>
      </c>
      <c r="AA352" s="35" t="s">
        <v>90</v>
      </c>
      <c r="AB352" s="35" t="s">
        <v>91</v>
      </c>
      <c r="AC352" s="35" t="s">
        <v>91</v>
      </c>
      <c r="AD352" s="35" t="s">
        <v>91</v>
      </c>
      <c r="AE352" s="36">
        <v>80</v>
      </c>
      <c r="AF352" s="36">
        <v>231</v>
      </c>
      <c r="AG352" s="36">
        <v>24</v>
      </c>
      <c r="AH352" s="36">
        <v>70</v>
      </c>
      <c r="AI352" s="35" t="s">
        <v>1394</v>
      </c>
      <c r="AJ352" s="35" t="s">
        <v>1507</v>
      </c>
      <c r="AK352" s="36"/>
      <c r="AL352" s="4"/>
      <c r="AM352" s="4"/>
    </row>
    <row r="353" s="2" customFormat="1" ht="75" customHeight="1" spans="2:39">
      <c r="B353" s="96">
        <v>19</v>
      </c>
      <c r="C353" s="34" t="s">
        <v>1379</v>
      </c>
      <c r="D353" s="46" t="s">
        <v>1387</v>
      </c>
      <c r="E353" s="91" t="s">
        <v>1451</v>
      </c>
      <c r="F353" s="91" t="s">
        <v>1508</v>
      </c>
      <c r="G353" s="91" t="s">
        <v>1509</v>
      </c>
      <c r="H353" s="91" t="s">
        <v>163</v>
      </c>
      <c r="I353" s="33" t="s">
        <v>83</v>
      </c>
      <c r="J353" s="98" t="s">
        <v>130</v>
      </c>
      <c r="K353" s="34" t="s">
        <v>163</v>
      </c>
      <c r="L353" s="59" t="s">
        <v>1391</v>
      </c>
      <c r="M353" s="35" t="s">
        <v>1392</v>
      </c>
      <c r="N353" s="177" t="s">
        <v>1393</v>
      </c>
      <c r="O353" s="36">
        <v>101.72</v>
      </c>
      <c r="P353" s="36">
        <v>101.72</v>
      </c>
      <c r="Q353" s="36">
        <v>101.72</v>
      </c>
      <c r="R353" s="36"/>
      <c r="S353" s="36"/>
      <c r="T353" s="36"/>
      <c r="U353" s="36"/>
      <c r="V353" s="36"/>
      <c r="W353" s="36"/>
      <c r="X353" s="36"/>
      <c r="Y353" s="35" t="s">
        <v>89</v>
      </c>
      <c r="Z353" s="35" t="s">
        <v>90</v>
      </c>
      <c r="AA353" s="35" t="s">
        <v>90</v>
      </c>
      <c r="AB353" s="35" t="s">
        <v>91</v>
      </c>
      <c r="AC353" s="35" t="s">
        <v>91</v>
      </c>
      <c r="AD353" s="35" t="s">
        <v>91</v>
      </c>
      <c r="AE353" s="36">
        <v>487</v>
      </c>
      <c r="AF353" s="36">
        <v>1878</v>
      </c>
      <c r="AG353" s="36">
        <v>146</v>
      </c>
      <c r="AH353" s="36">
        <v>563</v>
      </c>
      <c r="AI353" s="35" t="s">
        <v>1394</v>
      </c>
      <c r="AJ353" s="35" t="s">
        <v>1510</v>
      </c>
      <c r="AK353" s="36"/>
      <c r="AL353" s="4"/>
      <c r="AM353" s="4"/>
    </row>
    <row r="354" s="2" customFormat="1" ht="75" customHeight="1" spans="2:39">
      <c r="B354" s="96">
        <v>20</v>
      </c>
      <c r="C354" s="34" t="s">
        <v>1379</v>
      </c>
      <c r="D354" s="46" t="s">
        <v>1387</v>
      </c>
      <c r="E354" s="91" t="s">
        <v>1451</v>
      </c>
      <c r="F354" s="91" t="s">
        <v>1511</v>
      </c>
      <c r="G354" s="91" t="s">
        <v>1512</v>
      </c>
      <c r="H354" s="91" t="s">
        <v>178</v>
      </c>
      <c r="I354" s="33" t="s">
        <v>83</v>
      </c>
      <c r="J354" s="98" t="s">
        <v>130</v>
      </c>
      <c r="K354" s="34" t="s">
        <v>178</v>
      </c>
      <c r="L354" s="59" t="s">
        <v>1391</v>
      </c>
      <c r="M354" s="35" t="s">
        <v>1392</v>
      </c>
      <c r="N354" s="177" t="s">
        <v>1393</v>
      </c>
      <c r="O354" s="36">
        <v>48.97</v>
      </c>
      <c r="P354" s="36">
        <v>48.97</v>
      </c>
      <c r="Q354" s="36">
        <v>48.97</v>
      </c>
      <c r="R354" s="36"/>
      <c r="S354" s="36"/>
      <c r="T354" s="36"/>
      <c r="U354" s="36"/>
      <c r="V354" s="36"/>
      <c r="W354" s="36"/>
      <c r="X354" s="36"/>
      <c r="Y354" s="35" t="s">
        <v>89</v>
      </c>
      <c r="Z354" s="35" t="s">
        <v>90</v>
      </c>
      <c r="AA354" s="35" t="s">
        <v>90</v>
      </c>
      <c r="AB354" s="35" t="s">
        <v>91</v>
      </c>
      <c r="AC354" s="35" t="s">
        <v>91</v>
      </c>
      <c r="AD354" s="35" t="s">
        <v>91</v>
      </c>
      <c r="AE354" s="36">
        <v>375</v>
      </c>
      <c r="AF354" s="36">
        <v>1308</v>
      </c>
      <c r="AG354" s="36">
        <v>113</v>
      </c>
      <c r="AH354" s="36">
        <v>392</v>
      </c>
      <c r="AI354" s="35" t="s">
        <v>1394</v>
      </c>
      <c r="AJ354" s="35" t="s">
        <v>1513</v>
      </c>
      <c r="AK354" s="36"/>
      <c r="AL354" s="4"/>
      <c r="AM354" s="4"/>
    </row>
    <row r="355" s="2" customFormat="1" ht="75" customHeight="1" spans="2:39">
      <c r="B355" s="96">
        <v>21</v>
      </c>
      <c r="C355" s="34" t="s">
        <v>1379</v>
      </c>
      <c r="D355" s="46" t="s">
        <v>1387</v>
      </c>
      <c r="E355" s="91" t="s">
        <v>1451</v>
      </c>
      <c r="F355" s="91" t="s">
        <v>1514</v>
      </c>
      <c r="G355" s="91" t="s">
        <v>1515</v>
      </c>
      <c r="H355" s="91" t="s">
        <v>212</v>
      </c>
      <c r="I355" s="33" t="s">
        <v>83</v>
      </c>
      <c r="J355" s="98" t="s">
        <v>130</v>
      </c>
      <c r="K355" s="34" t="s">
        <v>212</v>
      </c>
      <c r="L355" s="59" t="s">
        <v>1391</v>
      </c>
      <c r="M355" s="35" t="s">
        <v>1392</v>
      </c>
      <c r="N355" s="177" t="s">
        <v>1393</v>
      </c>
      <c r="O355" s="36">
        <v>33.73</v>
      </c>
      <c r="P355" s="36">
        <v>33.73</v>
      </c>
      <c r="Q355" s="36">
        <v>33.73</v>
      </c>
      <c r="R355" s="36"/>
      <c r="S355" s="36"/>
      <c r="T355" s="36"/>
      <c r="U355" s="36"/>
      <c r="V355" s="36"/>
      <c r="W355" s="36"/>
      <c r="X355" s="36"/>
      <c r="Y355" s="35" t="s">
        <v>89</v>
      </c>
      <c r="Z355" s="35" t="s">
        <v>90</v>
      </c>
      <c r="AA355" s="35" t="s">
        <v>90</v>
      </c>
      <c r="AB355" s="35" t="s">
        <v>91</v>
      </c>
      <c r="AC355" s="35" t="s">
        <v>91</v>
      </c>
      <c r="AD355" s="35" t="s">
        <v>91</v>
      </c>
      <c r="AE355" s="36">
        <v>84</v>
      </c>
      <c r="AF355" s="36">
        <v>373</v>
      </c>
      <c r="AG355" s="36">
        <v>25</v>
      </c>
      <c r="AH355" s="36">
        <v>112</v>
      </c>
      <c r="AI355" s="35" t="s">
        <v>1394</v>
      </c>
      <c r="AJ355" s="35" t="s">
        <v>1516</v>
      </c>
      <c r="AK355" s="36"/>
      <c r="AL355" s="4"/>
      <c r="AM355" s="4"/>
    </row>
    <row r="356" s="2" customFormat="1" ht="75" customHeight="1" spans="2:39">
      <c r="B356" s="96">
        <v>22</v>
      </c>
      <c r="C356" s="34" t="s">
        <v>1379</v>
      </c>
      <c r="D356" s="46" t="s">
        <v>1387</v>
      </c>
      <c r="E356" s="91" t="s">
        <v>1451</v>
      </c>
      <c r="F356" s="91" t="s">
        <v>1517</v>
      </c>
      <c r="G356" s="91" t="s">
        <v>1518</v>
      </c>
      <c r="H356" s="91" t="s">
        <v>235</v>
      </c>
      <c r="I356" s="33" t="s">
        <v>83</v>
      </c>
      <c r="J356" s="98" t="s">
        <v>130</v>
      </c>
      <c r="K356" s="34" t="s">
        <v>235</v>
      </c>
      <c r="L356" s="59" t="s">
        <v>1391</v>
      </c>
      <c r="M356" s="35" t="s">
        <v>1392</v>
      </c>
      <c r="N356" s="177" t="s">
        <v>1393</v>
      </c>
      <c r="O356" s="36">
        <v>189.81</v>
      </c>
      <c r="P356" s="36">
        <v>189.81</v>
      </c>
      <c r="Q356" s="36">
        <v>189.81</v>
      </c>
      <c r="R356" s="36"/>
      <c r="S356" s="36"/>
      <c r="T356" s="36"/>
      <c r="U356" s="36"/>
      <c r="V356" s="36"/>
      <c r="W356" s="36"/>
      <c r="X356" s="36"/>
      <c r="Y356" s="35" t="s">
        <v>89</v>
      </c>
      <c r="Z356" s="35" t="s">
        <v>90</v>
      </c>
      <c r="AA356" s="35" t="s">
        <v>90</v>
      </c>
      <c r="AB356" s="35" t="s">
        <v>91</v>
      </c>
      <c r="AC356" s="35" t="s">
        <v>91</v>
      </c>
      <c r="AD356" s="35" t="s">
        <v>91</v>
      </c>
      <c r="AE356" s="36">
        <v>784</v>
      </c>
      <c r="AF356" s="36">
        <v>1726</v>
      </c>
      <c r="AG356" s="36">
        <v>235</v>
      </c>
      <c r="AH356" s="36">
        <v>818</v>
      </c>
      <c r="AI356" s="35" t="s">
        <v>1394</v>
      </c>
      <c r="AJ356" s="35" t="s">
        <v>1519</v>
      </c>
      <c r="AK356" s="36"/>
      <c r="AL356" s="4"/>
      <c r="AM356" s="4"/>
    </row>
    <row r="357" s="2" customFormat="1" ht="75" customHeight="1" spans="2:39">
      <c r="B357" s="96">
        <v>23</v>
      </c>
      <c r="C357" s="34" t="s">
        <v>1379</v>
      </c>
      <c r="D357" s="46" t="s">
        <v>1387</v>
      </c>
      <c r="E357" s="91" t="s">
        <v>1451</v>
      </c>
      <c r="F357" s="91" t="s">
        <v>1520</v>
      </c>
      <c r="G357" s="91" t="s">
        <v>1521</v>
      </c>
      <c r="H357" s="91" t="s">
        <v>139</v>
      </c>
      <c r="I357" s="33" t="s">
        <v>83</v>
      </c>
      <c r="J357" s="98" t="s">
        <v>130</v>
      </c>
      <c r="K357" s="34" t="s">
        <v>139</v>
      </c>
      <c r="L357" s="59" t="s">
        <v>1391</v>
      </c>
      <c r="M357" s="35" t="s">
        <v>1392</v>
      </c>
      <c r="N357" s="177" t="s">
        <v>1393</v>
      </c>
      <c r="O357" s="36">
        <v>107.76</v>
      </c>
      <c r="P357" s="36">
        <v>107.76</v>
      </c>
      <c r="Q357" s="36">
        <v>107.76</v>
      </c>
      <c r="R357" s="36"/>
      <c r="S357" s="36"/>
      <c r="T357" s="36"/>
      <c r="U357" s="36"/>
      <c r="V357" s="36"/>
      <c r="W357" s="36"/>
      <c r="X357" s="36"/>
      <c r="Y357" s="35" t="s">
        <v>89</v>
      </c>
      <c r="Z357" s="35" t="s">
        <v>90</v>
      </c>
      <c r="AA357" s="35" t="s">
        <v>90</v>
      </c>
      <c r="AB357" s="35" t="s">
        <v>91</v>
      </c>
      <c r="AC357" s="35" t="s">
        <v>91</v>
      </c>
      <c r="AD357" s="35" t="s">
        <v>91</v>
      </c>
      <c r="AE357" s="36">
        <v>2596</v>
      </c>
      <c r="AF357" s="36">
        <v>9054</v>
      </c>
      <c r="AG357" s="36">
        <v>778</v>
      </c>
      <c r="AH357" s="36">
        <v>2716</v>
      </c>
      <c r="AI357" s="35" t="s">
        <v>1522</v>
      </c>
      <c r="AJ357" s="35" t="s">
        <v>1523</v>
      </c>
      <c r="AK357" s="36"/>
      <c r="AL357" s="4"/>
      <c r="AM357" s="4"/>
    </row>
    <row r="358" s="2" customFormat="1" ht="75" customHeight="1" spans="2:39">
      <c r="B358" s="96">
        <v>24</v>
      </c>
      <c r="C358" s="34" t="s">
        <v>1379</v>
      </c>
      <c r="D358" s="46" t="s">
        <v>1387</v>
      </c>
      <c r="E358" s="91" t="s">
        <v>1451</v>
      </c>
      <c r="F358" s="91" t="s">
        <v>1524</v>
      </c>
      <c r="G358" s="91" t="s">
        <v>1525</v>
      </c>
      <c r="H358" s="91" t="s">
        <v>191</v>
      </c>
      <c r="I358" s="33" t="s">
        <v>83</v>
      </c>
      <c r="J358" s="98" t="s">
        <v>130</v>
      </c>
      <c r="K358" s="34" t="s">
        <v>191</v>
      </c>
      <c r="L358" s="59" t="s">
        <v>1391</v>
      </c>
      <c r="M358" s="35" t="s">
        <v>1392</v>
      </c>
      <c r="N358" s="177" t="s">
        <v>1393</v>
      </c>
      <c r="O358" s="36">
        <v>114</v>
      </c>
      <c r="P358" s="36">
        <v>114</v>
      </c>
      <c r="Q358" s="36">
        <v>114</v>
      </c>
      <c r="R358" s="36"/>
      <c r="S358" s="36"/>
      <c r="T358" s="36"/>
      <c r="U358" s="36"/>
      <c r="V358" s="36"/>
      <c r="W358" s="36"/>
      <c r="X358" s="36"/>
      <c r="Y358" s="35" t="s">
        <v>89</v>
      </c>
      <c r="Z358" s="35" t="s">
        <v>90</v>
      </c>
      <c r="AA358" s="35" t="s">
        <v>90</v>
      </c>
      <c r="AB358" s="35" t="s">
        <v>91</v>
      </c>
      <c r="AC358" s="35" t="s">
        <v>91</v>
      </c>
      <c r="AD358" s="35" t="s">
        <v>91</v>
      </c>
      <c r="AE358" s="36">
        <v>109</v>
      </c>
      <c r="AF358" s="36">
        <v>397</v>
      </c>
      <c r="AG358" s="36">
        <v>33</v>
      </c>
      <c r="AH358" s="36">
        <v>119</v>
      </c>
      <c r="AI358" s="35" t="s">
        <v>1394</v>
      </c>
      <c r="AJ358" s="35" t="s">
        <v>1526</v>
      </c>
      <c r="AK358" s="36"/>
      <c r="AL358" s="4"/>
      <c r="AM358" s="4"/>
    </row>
    <row r="359" s="2" customFormat="1" ht="75" customHeight="1" spans="2:39">
      <c r="B359" s="96">
        <v>25</v>
      </c>
      <c r="C359" s="34" t="s">
        <v>1379</v>
      </c>
      <c r="D359" s="46" t="s">
        <v>1387</v>
      </c>
      <c r="E359" s="91" t="s">
        <v>1451</v>
      </c>
      <c r="F359" s="91" t="s">
        <v>1527</v>
      </c>
      <c r="G359" s="91" t="s">
        <v>1528</v>
      </c>
      <c r="H359" s="91" t="s">
        <v>129</v>
      </c>
      <c r="I359" s="33" t="s">
        <v>83</v>
      </c>
      <c r="J359" s="98" t="s">
        <v>130</v>
      </c>
      <c r="K359" s="34" t="s">
        <v>129</v>
      </c>
      <c r="L359" s="59" t="s">
        <v>1391</v>
      </c>
      <c r="M359" s="35" t="s">
        <v>1392</v>
      </c>
      <c r="N359" s="177" t="s">
        <v>1393</v>
      </c>
      <c r="O359" s="36">
        <v>91.77</v>
      </c>
      <c r="P359" s="36">
        <v>91.77</v>
      </c>
      <c r="Q359" s="36">
        <v>91.77</v>
      </c>
      <c r="R359" s="36"/>
      <c r="S359" s="36"/>
      <c r="T359" s="36"/>
      <c r="U359" s="36"/>
      <c r="V359" s="36"/>
      <c r="W359" s="36"/>
      <c r="X359" s="36"/>
      <c r="Y359" s="35" t="s">
        <v>89</v>
      </c>
      <c r="Z359" s="35" t="s">
        <v>90</v>
      </c>
      <c r="AA359" s="35" t="s">
        <v>90</v>
      </c>
      <c r="AB359" s="35" t="s">
        <v>91</v>
      </c>
      <c r="AC359" s="35" t="s">
        <v>91</v>
      </c>
      <c r="AD359" s="35" t="s">
        <v>91</v>
      </c>
      <c r="AE359" s="36">
        <v>294</v>
      </c>
      <c r="AF359" s="36">
        <v>1045</v>
      </c>
      <c r="AG359" s="36">
        <v>88</v>
      </c>
      <c r="AH359" s="36">
        <v>314</v>
      </c>
      <c r="AI359" s="35" t="s">
        <v>1394</v>
      </c>
      <c r="AJ359" s="35" t="s">
        <v>1529</v>
      </c>
      <c r="AK359" s="36"/>
      <c r="AL359" s="4"/>
      <c r="AM359" s="4"/>
    </row>
    <row r="360" s="2" customFormat="1" ht="75" customHeight="1" spans="2:39">
      <c r="B360" s="96">
        <v>26</v>
      </c>
      <c r="C360" s="34" t="s">
        <v>1379</v>
      </c>
      <c r="D360" s="46" t="s">
        <v>1387</v>
      </c>
      <c r="E360" s="91" t="s">
        <v>1451</v>
      </c>
      <c r="F360" s="91" t="s">
        <v>1530</v>
      </c>
      <c r="G360" s="91" t="s">
        <v>1531</v>
      </c>
      <c r="H360" s="91" t="s">
        <v>143</v>
      </c>
      <c r="I360" s="33" t="s">
        <v>83</v>
      </c>
      <c r="J360" s="98" t="s">
        <v>130</v>
      </c>
      <c r="K360" s="34" t="s">
        <v>143</v>
      </c>
      <c r="L360" s="59" t="s">
        <v>1391</v>
      </c>
      <c r="M360" s="35" t="s">
        <v>1392</v>
      </c>
      <c r="N360" s="177" t="s">
        <v>1393</v>
      </c>
      <c r="O360" s="36">
        <v>60</v>
      </c>
      <c r="P360" s="36">
        <v>60</v>
      </c>
      <c r="Q360" s="36">
        <v>60</v>
      </c>
      <c r="R360" s="36"/>
      <c r="S360" s="36"/>
      <c r="T360" s="36"/>
      <c r="U360" s="36"/>
      <c r="V360" s="36"/>
      <c r="W360" s="36"/>
      <c r="X360" s="36"/>
      <c r="Y360" s="35" t="s">
        <v>89</v>
      </c>
      <c r="Z360" s="35" t="s">
        <v>90</v>
      </c>
      <c r="AA360" s="35" t="s">
        <v>90</v>
      </c>
      <c r="AB360" s="35" t="s">
        <v>91</v>
      </c>
      <c r="AC360" s="35" t="s">
        <v>91</v>
      </c>
      <c r="AD360" s="35" t="s">
        <v>91</v>
      </c>
      <c r="AE360" s="36">
        <v>67</v>
      </c>
      <c r="AF360" s="36">
        <v>182</v>
      </c>
      <c r="AG360" s="36">
        <v>20</v>
      </c>
      <c r="AH360" s="36">
        <v>55</v>
      </c>
      <c r="AI360" s="35" t="s">
        <v>1394</v>
      </c>
      <c r="AJ360" s="35" t="s">
        <v>1532</v>
      </c>
      <c r="AK360" s="36"/>
      <c r="AL360" s="4"/>
      <c r="AM360" s="4"/>
    </row>
    <row r="361" s="2" customFormat="1" ht="75" customHeight="1" spans="2:39">
      <c r="B361" s="96">
        <v>27</v>
      </c>
      <c r="C361" s="34" t="s">
        <v>1379</v>
      </c>
      <c r="D361" s="46" t="s">
        <v>1387</v>
      </c>
      <c r="E361" s="91" t="s">
        <v>1451</v>
      </c>
      <c r="F361" s="92" t="s">
        <v>1533</v>
      </c>
      <c r="G361" s="91" t="s">
        <v>1534</v>
      </c>
      <c r="H361" s="91" t="s">
        <v>220</v>
      </c>
      <c r="I361" s="91" t="s">
        <v>1295</v>
      </c>
      <c r="J361" s="98" t="s">
        <v>130</v>
      </c>
      <c r="K361" s="34" t="s">
        <v>220</v>
      </c>
      <c r="L361" s="34" t="s">
        <v>86</v>
      </c>
      <c r="M361" s="34" t="s">
        <v>221</v>
      </c>
      <c r="N361" s="40">
        <v>13992525803</v>
      </c>
      <c r="O361" s="36">
        <v>5</v>
      </c>
      <c r="P361" s="36">
        <v>5</v>
      </c>
      <c r="Q361" s="36"/>
      <c r="R361" s="36"/>
      <c r="S361" s="36"/>
      <c r="T361" s="36">
        <v>5</v>
      </c>
      <c r="U361" s="36"/>
      <c r="V361" s="36"/>
      <c r="W361" s="36"/>
      <c r="X361" s="36"/>
      <c r="Y361" s="35" t="s">
        <v>89</v>
      </c>
      <c r="Z361" s="35" t="s">
        <v>90</v>
      </c>
      <c r="AA361" s="35" t="s">
        <v>91</v>
      </c>
      <c r="AB361" s="35" t="s">
        <v>90</v>
      </c>
      <c r="AC361" s="35" t="s">
        <v>90</v>
      </c>
      <c r="AD361" s="35" t="s">
        <v>91</v>
      </c>
      <c r="AE361" s="36">
        <v>71</v>
      </c>
      <c r="AF361" s="36">
        <v>159</v>
      </c>
      <c r="AG361" s="36">
        <v>35</v>
      </c>
      <c r="AH361" s="36">
        <v>78</v>
      </c>
      <c r="AI361" s="35" t="s">
        <v>1394</v>
      </c>
      <c r="AJ361" s="46" t="s">
        <v>1535</v>
      </c>
      <c r="AK361" s="64" t="s">
        <v>929</v>
      </c>
      <c r="AL361" s="4"/>
      <c r="AM361" s="4"/>
    </row>
    <row r="362" s="2" customFormat="1" ht="75" customHeight="1" spans="2:39">
      <c r="B362" s="96">
        <v>28</v>
      </c>
      <c r="C362" s="34" t="s">
        <v>1379</v>
      </c>
      <c r="D362" s="46" t="s">
        <v>1387</v>
      </c>
      <c r="E362" s="91" t="s">
        <v>1451</v>
      </c>
      <c r="F362" s="92" t="s">
        <v>1536</v>
      </c>
      <c r="G362" s="91" t="s">
        <v>1537</v>
      </c>
      <c r="H362" s="91" t="s">
        <v>220</v>
      </c>
      <c r="I362" s="91" t="s">
        <v>1170</v>
      </c>
      <c r="J362" s="98" t="s">
        <v>130</v>
      </c>
      <c r="K362" s="34" t="s">
        <v>220</v>
      </c>
      <c r="L362" s="34" t="s">
        <v>86</v>
      </c>
      <c r="M362" s="34" t="s">
        <v>221</v>
      </c>
      <c r="N362" s="40">
        <v>13992525803</v>
      </c>
      <c r="O362" s="36">
        <v>10</v>
      </c>
      <c r="P362" s="36">
        <v>10</v>
      </c>
      <c r="Q362" s="36"/>
      <c r="R362" s="36"/>
      <c r="S362" s="36"/>
      <c r="T362" s="36">
        <v>10</v>
      </c>
      <c r="U362" s="36"/>
      <c r="V362" s="36"/>
      <c r="W362" s="36"/>
      <c r="X362" s="36"/>
      <c r="Y362" s="34" t="s">
        <v>89</v>
      </c>
      <c r="Z362" s="35" t="s">
        <v>90</v>
      </c>
      <c r="AA362" s="35" t="s">
        <v>91</v>
      </c>
      <c r="AB362" s="35" t="s">
        <v>90</v>
      </c>
      <c r="AC362" s="35" t="s">
        <v>90</v>
      </c>
      <c r="AD362" s="35" t="s">
        <v>91</v>
      </c>
      <c r="AE362" s="36">
        <v>93</v>
      </c>
      <c r="AF362" s="36">
        <v>349</v>
      </c>
      <c r="AG362" s="36">
        <v>65</v>
      </c>
      <c r="AH362" s="36">
        <v>240</v>
      </c>
      <c r="AI362" s="35" t="s">
        <v>1394</v>
      </c>
      <c r="AJ362" s="35" t="s">
        <v>1538</v>
      </c>
      <c r="AK362" s="36"/>
      <c r="AL362" s="4"/>
      <c r="AM362" s="4"/>
    </row>
    <row r="363" s="2" customFormat="1" ht="75" customHeight="1" spans="2:39">
      <c r="B363" s="96">
        <v>29</v>
      </c>
      <c r="C363" s="34" t="s">
        <v>1379</v>
      </c>
      <c r="D363" s="46" t="s">
        <v>1387</v>
      </c>
      <c r="E363" s="91" t="s">
        <v>1451</v>
      </c>
      <c r="F363" s="92" t="s">
        <v>1539</v>
      </c>
      <c r="G363" s="91" t="s">
        <v>1540</v>
      </c>
      <c r="H363" s="91" t="s">
        <v>220</v>
      </c>
      <c r="I363" s="91" t="s">
        <v>629</v>
      </c>
      <c r="J363" s="98" t="s">
        <v>130</v>
      </c>
      <c r="K363" s="34" t="s">
        <v>220</v>
      </c>
      <c r="L363" s="34" t="s">
        <v>86</v>
      </c>
      <c r="M363" s="34" t="s">
        <v>221</v>
      </c>
      <c r="N363" s="40">
        <v>13992525803</v>
      </c>
      <c r="O363" s="36">
        <v>206</v>
      </c>
      <c r="P363" s="36">
        <v>206</v>
      </c>
      <c r="Q363" s="36"/>
      <c r="R363" s="36"/>
      <c r="S363" s="36"/>
      <c r="T363" s="36">
        <v>206</v>
      </c>
      <c r="U363" s="36"/>
      <c r="V363" s="36"/>
      <c r="W363" s="36"/>
      <c r="X363" s="36"/>
      <c r="Y363" s="34" t="s">
        <v>89</v>
      </c>
      <c r="Z363" s="35" t="s">
        <v>90</v>
      </c>
      <c r="AA363" s="35" t="s">
        <v>91</v>
      </c>
      <c r="AB363" s="35" t="s">
        <v>90</v>
      </c>
      <c r="AC363" s="35" t="s">
        <v>90</v>
      </c>
      <c r="AD363" s="35" t="s">
        <v>91</v>
      </c>
      <c r="AE363" s="36">
        <v>1077</v>
      </c>
      <c r="AF363" s="36">
        <v>5010</v>
      </c>
      <c r="AG363" s="36">
        <v>189</v>
      </c>
      <c r="AH363" s="36">
        <v>661</v>
      </c>
      <c r="AI363" s="35" t="s">
        <v>1394</v>
      </c>
      <c r="AJ363" s="35" t="s">
        <v>1541</v>
      </c>
      <c r="AK363" s="36"/>
      <c r="AL363" s="4"/>
      <c r="AM363" s="4"/>
    </row>
    <row r="364" s="2" customFormat="1" ht="75" customHeight="1" spans="2:39">
      <c r="B364" s="96">
        <v>30</v>
      </c>
      <c r="C364" s="34" t="s">
        <v>1379</v>
      </c>
      <c r="D364" s="46" t="s">
        <v>1387</v>
      </c>
      <c r="E364" s="91" t="s">
        <v>1451</v>
      </c>
      <c r="F364" s="91" t="s">
        <v>1542</v>
      </c>
      <c r="G364" s="91" t="s">
        <v>1543</v>
      </c>
      <c r="H364" s="91" t="s">
        <v>232</v>
      </c>
      <c r="I364" s="91" t="s">
        <v>1544</v>
      </c>
      <c r="J364" s="98" t="s">
        <v>130</v>
      </c>
      <c r="K364" s="34" t="s">
        <v>232</v>
      </c>
      <c r="L364" s="34" t="s">
        <v>86</v>
      </c>
      <c r="M364" s="35" t="s">
        <v>233</v>
      </c>
      <c r="N364" s="36">
        <v>13709157002</v>
      </c>
      <c r="O364" s="36">
        <v>275.805</v>
      </c>
      <c r="P364" s="36">
        <v>275.805</v>
      </c>
      <c r="Q364" s="36"/>
      <c r="R364" s="36"/>
      <c r="S364" s="36"/>
      <c r="T364" s="36">
        <v>275.805</v>
      </c>
      <c r="U364" s="36"/>
      <c r="V364" s="36"/>
      <c r="W364" s="36"/>
      <c r="X364" s="36"/>
      <c r="Y364" s="35" t="s">
        <v>89</v>
      </c>
      <c r="Z364" s="35" t="s">
        <v>90</v>
      </c>
      <c r="AA364" s="35" t="s">
        <v>91</v>
      </c>
      <c r="AB364" s="35" t="s">
        <v>91</v>
      </c>
      <c r="AC364" s="35" t="s">
        <v>91</v>
      </c>
      <c r="AD364" s="35" t="s">
        <v>91</v>
      </c>
      <c r="AE364" s="36">
        <v>175</v>
      </c>
      <c r="AF364" s="36">
        <v>361</v>
      </c>
      <c r="AG364" s="36">
        <v>30</v>
      </c>
      <c r="AH364" s="36">
        <v>180</v>
      </c>
      <c r="AI364" s="35" t="s">
        <v>1394</v>
      </c>
      <c r="AJ364" s="35" t="s">
        <v>1545</v>
      </c>
      <c r="AK364" s="36"/>
      <c r="AL364" s="4"/>
      <c r="AM364" s="4"/>
    </row>
    <row r="365" s="2" customFormat="1" ht="75" customHeight="1" spans="2:39">
      <c r="B365" s="96">
        <v>31</v>
      </c>
      <c r="C365" s="34" t="s">
        <v>1379</v>
      </c>
      <c r="D365" s="46" t="s">
        <v>1387</v>
      </c>
      <c r="E365" s="91" t="s">
        <v>1451</v>
      </c>
      <c r="F365" s="91" t="s">
        <v>1546</v>
      </c>
      <c r="G365" s="91" t="s">
        <v>1547</v>
      </c>
      <c r="H365" s="91" t="s">
        <v>232</v>
      </c>
      <c r="I365" s="91" t="s">
        <v>1548</v>
      </c>
      <c r="J365" s="98" t="s">
        <v>130</v>
      </c>
      <c r="K365" s="34" t="s">
        <v>232</v>
      </c>
      <c r="L365" s="34" t="s">
        <v>86</v>
      </c>
      <c r="M365" s="35" t="s">
        <v>233</v>
      </c>
      <c r="N365" s="36">
        <v>13709157002</v>
      </c>
      <c r="O365" s="36">
        <v>343.218</v>
      </c>
      <c r="P365" s="36">
        <v>343.218</v>
      </c>
      <c r="Q365" s="36"/>
      <c r="R365" s="36"/>
      <c r="S365" s="36"/>
      <c r="T365" s="36">
        <v>343.218</v>
      </c>
      <c r="U365" s="36"/>
      <c r="V365" s="36"/>
      <c r="W365" s="36"/>
      <c r="X365" s="36"/>
      <c r="Y365" s="35" t="s">
        <v>89</v>
      </c>
      <c r="Z365" s="35" t="s">
        <v>90</v>
      </c>
      <c r="AA365" s="35" t="s">
        <v>91</v>
      </c>
      <c r="AB365" s="35" t="s">
        <v>91</v>
      </c>
      <c r="AC365" s="35" t="s">
        <v>91</v>
      </c>
      <c r="AD365" s="35" t="s">
        <v>91</v>
      </c>
      <c r="AE365" s="36">
        <v>378</v>
      </c>
      <c r="AF365" s="36">
        <v>1236</v>
      </c>
      <c r="AG365" s="36">
        <v>30</v>
      </c>
      <c r="AH365" s="36">
        <v>86</v>
      </c>
      <c r="AI365" s="35" t="s">
        <v>1394</v>
      </c>
      <c r="AJ365" s="46" t="s">
        <v>1549</v>
      </c>
      <c r="AK365" s="64" t="s">
        <v>573</v>
      </c>
      <c r="AL365" s="4"/>
      <c r="AM365" s="4"/>
    </row>
    <row r="366" s="2" customFormat="1" ht="75" customHeight="1" spans="2:39">
      <c r="B366" s="96">
        <v>32</v>
      </c>
      <c r="C366" s="34" t="s">
        <v>1379</v>
      </c>
      <c r="D366" s="46" t="s">
        <v>1387</v>
      </c>
      <c r="E366" s="91" t="s">
        <v>1451</v>
      </c>
      <c r="F366" s="91" t="s">
        <v>1550</v>
      </c>
      <c r="G366" s="91" t="s">
        <v>1551</v>
      </c>
      <c r="H366" s="91" t="s">
        <v>232</v>
      </c>
      <c r="I366" s="91" t="s">
        <v>1552</v>
      </c>
      <c r="J366" s="98" t="s">
        <v>130</v>
      </c>
      <c r="K366" s="34" t="s">
        <v>232</v>
      </c>
      <c r="L366" s="34" t="s">
        <v>86</v>
      </c>
      <c r="M366" s="35" t="s">
        <v>233</v>
      </c>
      <c r="N366" s="36">
        <v>13709157002</v>
      </c>
      <c r="O366" s="36">
        <v>132.555</v>
      </c>
      <c r="P366" s="36">
        <v>132.555</v>
      </c>
      <c r="Q366" s="36"/>
      <c r="R366" s="36"/>
      <c r="S366" s="36"/>
      <c r="T366" s="36">
        <v>132.555</v>
      </c>
      <c r="U366" s="36"/>
      <c r="V366" s="36"/>
      <c r="W366" s="36"/>
      <c r="X366" s="36"/>
      <c r="Y366" s="35" t="s">
        <v>89</v>
      </c>
      <c r="Z366" s="35" t="s">
        <v>90</v>
      </c>
      <c r="AA366" s="35" t="s">
        <v>91</v>
      </c>
      <c r="AB366" s="35" t="s">
        <v>91</v>
      </c>
      <c r="AC366" s="35" t="s">
        <v>91</v>
      </c>
      <c r="AD366" s="35" t="s">
        <v>91</v>
      </c>
      <c r="AE366" s="36">
        <v>521</v>
      </c>
      <c r="AF366" s="36">
        <v>1774</v>
      </c>
      <c r="AG366" s="36">
        <v>235</v>
      </c>
      <c r="AH366" s="36">
        <v>637</v>
      </c>
      <c r="AI366" s="35" t="s">
        <v>1394</v>
      </c>
      <c r="AJ366" s="35" t="s">
        <v>1553</v>
      </c>
      <c r="AK366" s="36"/>
      <c r="AL366" s="4"/>
      <c r="AM366" s="4"/>
    </row>
    <row r="367" s="2" customFormat="1" ht="75" customHeight="1" spans="2:39">
      <c r="B367" s="96">
        <v>33</v>
      </c>
      <c r="C367" s="34" t="s">
        <v>1379</v>
      </c>
      <c r="D367" s="46" t="s">
        <v>1387</v>
      </c>
      <c r="E367" s="91" t="s">
        <v>1451</v>
      </c>
      <c r="F367" s="92" t="s">
        <v>1554</v>
      </c>
      <c r="G367" s="91" t="s">
        <v>1555</v>
      </c>
      <c r="H367" s="91" t="s">
        <v>232</v>
      </c>
      <c r="I367" s="91" t="s">
        <v>1556</v>
      </c>
      <c r="J367" s="98" t="s">
        <v>130</v>
      </c>
      <c r="K367" s="34" t="s">
        <v>232</v>
      </c>
      <c r="L367" s="34" t="s">
        <v>86</v>
      </c>
      <c r="M367" s="35" t="s">
        <v>233</v>
      </c>
      <c r="N367" s="36">
        <v>13709157002</v>
      </c>
      <c r="O367" s="36">
        <v>48</v>
      </c>
      <c r="P367" s="36">
        <v>48</v>
      </c>
      <c r="Q367" s="36"/>
      <c r="R367" s="36"/>
      <c r="S367" s="36"/>
      <c r="T367" s="36">
        <v>48</v>
      </c>
      <c r="U367" s="36"/>
      <c r="V367" s="36"/>
      <c r="W367" s="36"/>
      <c r="X367" s="36"/>
      <c r="Y367" s="35" t="s">
        <v>89</v>
      </c>
      <c r="Z367" s="35" t="s">
        <v>90</v>
      </c>
      <c r="AA367" s="35" t="s">
        <v>91</v>
      </c>
      <c r="AB367" s="35" t="s">
        <v>91</v>
      </c>
      <c r="AC367" s="35" t="s">
        <v>91</v>
      </c>
      <c r="AD367" s="35" t="s">
        <v>91</v>
      </c>
      <c r="AE367" s="36">
        <v>672</v>
      </c>
      <c r="AF367" s="36">
        <v>2097</v>
      </c>
      <c r="AG367" s="36">
        <v>70</v>
      </c>
      <c r="AH367" s="36">
        <v>193</v>
      </c>
      <c r="AI367" s="35" t="s">
        <v>1187</v>
      </c>
      <c r="AJ367" s="46" t="s">
        <v>1557</v>
      </c>
      <c r="AK367" s="64" t="s">
        <v>573</v>
      </c>
      <c r="AL367" s="4"/>
      <c r="AM367" s="4"/>
    </row>
    <row r="368" s="2" customFormat="1" ht="75" customHeight="1" spans="2:39">
      <c r="B368" s="96">
        <v>34</v>
      </c>
      <c r="C368" s="34" t="s">
        <v>1379</v>
      </c>
      <c r="D368" s="46" t="s">
        <v>1387</v>
      </c>
      <c r="E368" s="91" t="s">
        <v>1451</v>
      </c>
      <c r="F368" s="91" t="s">
        <v>1558</v>
      </c>
      <c r="G368" s="91" t="s">
        <v>1559</v>
      </c>
      <c r="H368" s="91" t="s">
        <v>207</v>
      </c>
      <c r="I368" s="91" t="s">
        <v>1052</v>
      </c>
      <c r="J368" s="98" t="s">
        <v>84</v>
      </c>
      <c r="K368" s="34" t="s">
        <v>207</v>
      </c>
      <c r="L368" s="34" t="s">
        <v>86</v>
      </c>
      <c r="M368" s="35" t="s">
        <v>208</v>
      </c>
      <c r="N368" s="36">
        <v>13509159339</v>
      </c>
      <c r="O368" s="36">
        <v>184</v>
      </c>
      <c r="P368" s="36">
        <v>140</v>
      </c>
      <c r="Q368" s="36"/>
      <c r="R368" s="36"/>
      <c r="S368" s="36"/>
      <c r="T368" s="36">
        <v>140</v>
      </c>
      <c r="U368" s="36">
        <v>44</v>
      </c>
      <c r="V368" s="36"/>
      <c r="W368" s="36"/>
      <c r="X368" s="36"/>
      <c r="Y368" s="35" t="s">
        <v>89</v>
      </c>
      <c r="Z368" s="35" t="s">
        <v>90</v>
      </c>
      <c r="AA368" s="35" t="s">
        <v>90</v>
      </c>
      <c r="AB368" s="35" t="s">
        <v>91</v>
      </c>
      <c r="AC368" s="35" t="s">
        <v>91</v>
      </c>
      <c r="AD368" s="35" t="s">
        <v>91</v>
      </c>
      <c r="AE368" s="36">
        <v>72</v>
      </c>
      <c r="AF368" s="36">
        <v>252</v>
      </c>
      <c r="AG368" s="36">
        <v>17</v>
      </c>
      <c r="AH368" s="36">
        <v>39</v>
      </c>
      <c r="AI368" s="35" t="s">
        <v>1394</v>
      </c>
      <c r="AJ368" s="35" t="s">
        <v>1206</v>
      </c>
      <c r="AK368" s="36"/>
      <c r="AL368" s="4"/>
      <c r="AM368" s="4"/>
    </row>
    <row r="369" s="2" customFormat="1" ht="75" customHeight="1" spans="2:39">
      <c r="B369" s="96">
        <v>35</v>
      </c>
      <c r="C369" s="34" t="s">
        <v>1379</v>
      </c>
      <c r="D369" s="46" t="s">
        <v>1387</v>
      </c>
      <c r="E369" s="91" t="s">
        <v>1451</v>
      </c>
      <c r="F369" s="91" t="s">
        <v>1560</v>
      </c>
      <c r="G369" s="91" t="s">
        <v>1561</v>
      </c>
      <c r="H369" s="91" t="s">
        <v>199</v>
      </c>
      <c r="I369" s="91" t="s">
        <v>263</v>
      </c>
      <c r="J369" s="98" t="s">
        <v>130</v>
      </c>
      <c r="K369" s="35" t="s">
        <v>199</v>
      </c>
      <c r="L369" s="35" t="s">
        <v>86</v>
      </c>
      <c r="M369" s="35" t="s">
        <v>200</v>
      </c>
      <c r="N369" s="36">
        <v>15809159911</v>
      </c>
      <c r="O369" s="36">
        <v>150</v>
      </c>
      <c r="P369" s="36">
        <v>150</v>
      </c>
      <c r="Q369" s="36"/>
      <c r="R369" s="36"/>
      <c r="S369" s="36"/>
      <c r="T369" s="36">
        <v>150</v>
      </c>
      <c r="U369" s="36"/>
      <c r="V369" s="36"/>
      <c r="W369" s="36"/>
      <c r="X369" s="36"/>
      <c r="Y369" s="35" t="s">
        <v>89</v>
      </c>
      <c r="Z369" s="35" t="s">
        <v>90</v>
      </c>
      <c r="AA369" s="35" t="s">
        <v>90</v>
      </c>
      <c r="AB369" s="35" t="s">
        <v>91</v>
      </c>
      <c r="AC369" s="35" t="s">
        <v>91</v>
      </c>
      <c r="AD369" s="35" t="s">
        <v>91</v>
      </c>
      <c r="AE369" s="36">
        <v>440</v>
      </c>
      <c r="AF369" s="36">
        <v>1310</v>
      </c>
      <c r="AG369" s="36">
        <v>208</v>
      </c>
      <c r="AH369" s="36">
        <v>619</v>
      </c>
      <c r="AI369" s="35" t="s">
        <v>1562</v>
      </c>
      <c r="AJ369" s="35" t="s">
        <v>1562</v>
      </c>
      <c r="AK369" s="36"/>
      <c r="AL369" s="4"/>
      <c r="AM369" s="4"/>
    </row>
    <row r="370" s="2" customFormat="1" ht="37" customHeight="1" spans="2:39">
      <c r="B370" s="93" t="s">
        <v>1563</v>
      </c>
      <c r="C370" s="58"/>
      <c r="D370" s="94"/>
      <c r="E370" s="95"/>
      <c r="F370" s="83">
        <v>21</v>
      </c>
      <c r="G370" s="83"/>
      <c r="H370" s="83"/>
      <c r="I370" s="95"/>
      <c r="J370" s="99"/>
      <c r="K370" s="58"/>
      <c r="L370" s="58"/>
      <c r="M370" s="49"/>
      <c r="N370" s="49"/>
      <c r="O370" s="49">
        <f>SUM(O371:O391)</f>
        <v>2003.35</v>
      </c>
      <c r="P370" s="49">
        <f t="shared" ref="P370:X370" si="30">SUM(P371:P391)</f>
        <v>2003.35</v>
      </c>
      <c r="Q370" s="49">
        <f t="shared" si="30"/>
        <v>1613.35</v>
      </c>
      <c r="R370" s="49">
        <f t="shared" si="30"/>
        <v>0</v>
      </c>
      <c r="S370" s="49">
        <f t="shared" si="30"/>
        <v>0</v>
      </c>
      <c r="T370" s="49">
        <f t="shared" si="30"/>
        <v>390</v>
      </c>
      <c r="U370" s="49">
        <f t="shared" si="30"/>
        <v>0</v>
      </c>
      <c r="V370" s="49">
        <f t="shared" si="30"/>
        <v>0</v>
      </c>
      <c r="W370" s="49">
        <f t="shared" si="30"/>
        <v>0</v>
      </c>
      <c r="X370" s="49">
        <f t="shared" si="30"/>
        <v>0</v>
      </c>
      <c r="Y370" s="49">
        <f t="shared" ref="P370:AH370" si="31">SUM(Y371:Y391)</f>
        <v>0</v>
      </c>
      <c r="Z370" s="49">
        <f t="shared" si="31"/>
        <v>0</v>
      </c>
      <c r="AA370" s="49">
        <f t="shared" si="31"/>
        <v>0</v>
      </c>
      <c r="AB370" s="49">
        <f t="shared" si="31"/>
        <v>0</v>
      </c>
      <c r="AC370" s="49">
        <f t="shared" si="31"/>
        <v>0</v>
      </c>
      <c r="AD370" s="49">
        <f t="shared" si="31"/>
        <v>0</v>
      </c>
      <c r="AE370" s="49">
        <f t="shared" si="31"/>
        <v>3605</v>
      </c>
      <c r="AF370" s="49">
        <f t="shared" si="31"/>
        <v>13147</v>
      </c>
      <c r="AG370" s="49">
        <f t="shared" si="31"/>
        <v>1452</v>
      </c>
      <c r="AH370" s="49">
        <f t="shared" si="31"/>
        <v>4983</v>
      </c>
      <c r="AI370" s="49"/>
      <c r="AJ370" s="49"/>
      <c r="AK370" s="49"/>
      <c r="AL370" s="4"/>
      <c r="AM370" s="4"/>
    </row>
    <row r="371" s="2" customFormat="1" ht="75" customHeight="1" spans="2:39">
      <c r="B371" s="42">
        <v>1</v>
      </c>
      <c r="C371" s="35" t="s">
        <v>1379</v>
      </c>
      <c r="D371" s="46" t="s">
        <v>1387</v>
      </c>
      <c r="E371" s="91" t="s">
        <v>1564</v>
      </c>
      <c r="F371" s="91" t="s">
        <v>1565</v>
      </c>
      <c r="G371" s="91" t="s">
        <v>1566</v>
      </c>
      <c r="H371" s="91" t="s">
        <v>129</v>
      </c>
      <c r="I371" s="91" t="s">
        <v>1567</v>
      </c>
      <c r="J371" s="98" t="s">
        <v>130</v>
      </c>
      <c r="K371" s="34" t="s">
        <v>129</v>
      </c>
      <c r="L371" s="35" t="s">
        <v>86</v>
      </c>
      <c r="M371" s="35" t="s">
        <v>1568</v>
      </c>
      <c r="N371" s="36">
        <v>13891540409</v>
      </c>
      <c r="O371" s="36">
        <v>130</v>
      </c>
      <c r="P371" s="36">
        <v>130</v>
      </c>
      <c r="Q371" s="36">
        <v>130</v>
      </c>
      <c r="R371" s="36"/>
      <c r="S371" s="36"/>
      <c r="T371" s="36"/>
      <c r="U371" s="36"/>
      <c r="V371" s="36"/>
      <c r="W371" s="36"/>
      <c r="X371" s="36"/>
      <c r="Y371" s="35" t="s">
        <v>89</v>
      </c>
      <c r="Z371" s="35" t="s">
        <v>90</v>
      </c>
      <c r="AA371" s="35" t="s">
        <v>90</v>
      </c>
      <c r="AB371" s="35" t="s">
        <v>91</v>
      </c>
      <c r="AC371" s="35" t="s">
        <v>91</v>
      </c>
      <c r="AD371" s="35" t="s">
        <v>91</v>
      </c>
      <c r="AE371" s="36">
        <v>142</v>
      </c>
      <c r="AF371" s="36">
        <v>642</v>
      </c>
      <c r="AG371" s="36">
        <v>29</v>
      </c>
      <c r="AH371" s="36">
        <v>114</v>
      </c>
      <c r="AI371" s="35" t="s">
        <v>1569</v>
      </c>
      <c r="AJ371" s="35" t="s">
        <v>1570</v>
      </c>
      <c r="AK371" s="36"/>
      <c r="AL371" s="4"/>
      <c r="AM371" s="4"/>
    </row>
    <row r="372" s="2" customFormat="1" ht="75" customHeight="1" spans="2:39">
      <c r="B372" s="42">
        <v>2</v>
      </c>
      <c r="C372" s="35" t="s">
        <v>1379</v>
      </c>
      <c r="D372" s="46" t="s">
        <v>1387</v>
      </c>
      <c r="E372" s="91" t="s">
        <v>1564</v>
      </c>
      <c r="F372" s="97" t="s">
        <v>1571</v>
      </c>
      <c r="G372" s="97" t="s">
        <v>1572</v>
      </c>
      <c r="H372" s="97" t="s">
        <v>182</v>
      </c>
      <c r="I372" s="91" t="s">
        <v>1573</v>
      </c>
      <c r="J372" s="98" t="s">
        <v>130</v>
      </c>
      <c r="K372" s="35" t="s">
        <v>182</v>
      </c>
      <c r="L372" s="34" t="s">
        <v>86</v>
      </c>
      <c r="M372" s="35" t="s">
        <v>183</v>
      </c>
      <c r="N372" s="36" t="s">
        <v>184</v>
      </c>
      <c r="O372" s="36">
        <v>35.1</v>
      </c>
      <c r="P372" s="36">
        <v>35.1</v>
      </c>
      <c r="Q372" s="36">
        <v>35.1</v>
      </c>
      <c r="R372" s="36"/>
      <c r="S372" s="36"/>
      <c r="T372" s="36"/>
      <c r="U372" s="36"/>
      <c r="V372" s="36"/>
      <c r="W372" s="36"/>
      <c r="X372" s="36"/>
      <c r="Y372" s="35" t="s">
        <v>89</v>
      </c>
      <c r="Z372" s="35" t="s">
        <v>90</v>
      </c>
      <c r="AA372" s="35" t="s">
        <v>91</v>
      </c>
      <c r="AB372" s="35" t="s">
        <v>91</v>
      </c>
      <c r="AC372" s="35" t="s">
        <v>90</v>
      </c>
      <c r="AD372" s="35" t="s">
        <v>91</v>
      </c>
      <c r="AE372" s="36">
        <v>412</v>
      </c>
      <c r="AF372" s="36">
        <v>1353</v>
      </c>
      <c r="AG372" s="36">
        <v>88</v>
      </c>
      <c r="AH372" s="36">
        <v>262</v>
      </c>
      <c r="AI372" s="35" t="s">
        <v>1574</v>
      </c>
      <c r="AJ372" s="35" t="s">
        <v>1575</v>
      </c>
      <c r="AK372" s="36"/>
      <c r="AL372" s="4"/>
      <c r="AM372" s="4"/>
    </row>
    <row r="373" s="2" customFormat="1" ht="75" customHeight="1" spans="2:39">
      <c r="B373" s="42">
        <v>3</v>
      </c>
      <c r="C373" s="35" t="s">
        <v>1379</v>
      </c>
      <c r="D373" s="46" t="s">
        <v>1387</v>
      </c>
      <c r="E373" s="91" t="s">
        <v>1564</v>
      </c>
      <c r="F373" s="97" t="s">
        <v>1576</v>
      </c>
      <c r="G373" s="97" t="s">
        <v>1577</v>
      </c>
      <c r="H373" s="97" t="s">
        <v>195</v>
      </c>
      <c r="I373" s="91" t="s">
        <v>1578</v>
      </c>
      <c r="J373" s="98" t="s">
        <v>130</v>
      </c>
      <c r="K373" s="100" t="s">
        <v>195</v>
      </c>
      <c r="L373" s="34" t="s">
        <v>86</v>
      </c>
      <c r="M373" s="35" t="s">
        <v>196</v>
      </c>
      <c r="N373" s="36">
        <v>13209152828</v>
      </c>
      <c r="O373" s="36">
        <v>120</v>
      </c>
      <c r="P373" s="36">
        <v>120</v>
      </c>
      <c r="Q373" s="36">
        <v>120</v>
      </c>
      <c r="R373" s="36"/>
      <c r="S373" s="36"/>
      <c r="T373" s="36"/>
      <c r="U373" s="36"/>
      <c r="V373" s="36"/>
      <c r="W373" s="36"/>
      <c r="X373" s="36"/>
      <c r="Y373" s="35" t="s">
        <v>89</v>
      </c>
      <c r="Z373" s="35" t="s">
        <v>90</v>
      </c>
      <c r="AA373" s="35" t="s">
        <v>90</v>
      </c>
      <c r="AB373" s="35" t="s">
        <v>91</v>
      </c>
      <c r="AC373" s="35" t="s">
        <v>91</v>
      </c>
      <c r="AD373" s="35" t="s">
        <v>91</v>
      </c>
      <c r="AE373" s="36">
        <v>83</v>
      </c>
      <c r="AF373" s="36">
        <v>287</v>
      </c>
      <c r="AG373" s="36">
        <v>37</v>
      </c>
      <c r="AH373" s="36">
        <v>137</v>
      </c>
      <c r="AI373" s="35" t="s">
        <v>1579</v>
      </c>
      <c r="AJ373" s="35" t="s">
        <v>1580</v>
      </c>
      <c r="AK373" s="36"/>
      <c r="AL373" s="4"/>
      <c r="AM373" s="4"/>
    </row>
    <row r="374" s="2" customFormat="1" ht="75" customHeight="1" spans="2:39">
      <c r="B374" s="42">
        <v>4</v>
      </c>
      <c r="C374" s="35" t="s">
        <v>1379</v>
      </c>
      <c r="D374" s="46" t="s">
        <v>1387</v>
      </c>
      <c r="E374" s="91" t="s">
        <v>1564</v>
      </c>
      <c r="F374" s="97" t="s">
        <v>1581</v>
      </c>
      <c r="G374" s="97" t="s">
        <v>1582</v>
      </c>
      <c r="H374" s="97" t="s">
        <v>228</v>
      </c>
      <c r="I374" s="91" t="s">
        <v>1583</v>
      </c>
      <c r="J374" s="98" t="s">
        <v>130</v>
      </c>
      <c r="K374" s="35" t="s">
        <v>228</v>
      </c>
      <c r="L374" s="35" t="s">
        <v>86</v>
      </c>
      <c r="M374" s="35" t="s">
        <v>229</v>
      </c>
      <c r="N374" s="36">
        <v>13488209070</v>
      </c>
      <c r="O374" s="36">
        <v>50</v>
      </c>
      <c r="P374" s="36">
        <v>50</v>
      </c>
      <c r="Q374" s="36">
        <v>50</v>
      </c>
      <c r="R374" s="36"/>
      <c r="S374" s="36"/>
      <c r="T374" s="36"/>
      <c r="U374" s="36"/>
      <c r="V374" s="36"/>
      <c r="W374" s="36"/>
      <c r="X374" s="36"/>
      <c r="Y374" s="35" t="s">
        <v>89</v>
      </c>
      <c r="Z374" s="35" t="s">
        <v>90</v>
      </c>
      <c r="AA374" s="35" t="s">
        <v>90</v>
      </c>
      <c r="AB374" s="35" t="s">
        <v>91</v>
      </c>
      <c r="AC374" s="35" t="s">
        <v>91</v>
      </c>
      <c r="AD374" s="35" t="s">
        <v>91</v>
      </c>
      <c r="AE374" s="36">
        <v>227</v>
      </c>
      <c r="AF374" s="36">
        <v>705</v>
      </c>
      <c r="AG374" s="36">
        <v>176</v>
      </c>
      <c r="AH374" s="36">
        <v>442</v>
      </c>
      <c r="AI374" s="35" t="s">
        <v>908</v>
      </c>
      <c r="AJ374" s="35" t="s">
        <v>1584</v>
      </c>
      <c r="AK374" s="36"/>
      <c r="AL374" s="4"/>
      <c r="AM374" s="4"/>
    </row>
    <row r="375" s="2" customFormat="1" ht="75" customHeight="1" spans="2:39">
      <c r="B375" s="42">
        <v>5</v>
      </c>
      <c r="C375" s="35" t="s">
        <v>1379</v>
      </c>
      <c r="D375" s="46" t="s">
        <v>1387</v>
      </c>
      <c r="E375" s="91" t="s">
        <v>1564</v>
      </c>
      <c r="F375" s="97" t="s">
        <v>1585</v>
      </c>
      <c r="G375" s="97" t="s">
        <v>1586</v>
      </c>
      <c r="H375" s="97" t="s">
        <v>135</v>
      </c>
      <c r="I375" s="91" t="s">
        <v>885</v>
      </c>
      <c r="J375" s="98" t="s">
        <v>130</v>
      </c>
      <c r="K375" s="35" t="s">
        <v>135</v>
      </c>
      <c r="L375" s="35" t="s">
        <v>86</v>
      </c>
      <c r="M375" s="35" t="s">
        <v>136</v>
      </c>
      <c r="N375" s="36">
        <v>15319859777</v>
      </c>
      <c r="O375" s="36">
        <v>180</v>
      </c>
      <c r="P375" s="36">
        <v>180</v>
      </c>
      <c r="Q375" s="36">
        <v>180</v>
      </c>
      <c r="R375" s="36"/>
      <c r="S375" s="36"/>
      <c r="T375" s="36"/>
      <c r="U375" s="36"/>
      <c r="V375" s="36"/>
      <c r="W375" s="36"/>
      <c r="X375" s="36"/>
      <c r="Y375" s="35" t="s">
        <v>89</v>
      </c>
      <c r="Z375" s="35" t="s">
        <v>90</v>
      </c>
      <c r="AA375" s="35" t="s">
        <v>90</v>
      </c>
      <c r="AB375" s="35" t="s">
        <v>91</v>
      </c>
      <c r="AC375" s="35" t="s">
        <v>91</v>
      </c>
      <c r="AD375" s="35" t="s">
        <v>91</v>
      </c>
      <c r="AE375" s="36">
        <v>80</v>
      </c>
      <c r="AF375" s="36">
        <v>274</v>
      </c>
      <c r="AG375" s="36">
        <v>37</v>
      </c>
      <c r="AH375" s="36">
        <v>123</v>
      </c>
      <c r="AI375" s="35" t="s">
        <v>1587</v>
      </c>
      <c r="AJ375" s="35" t="s">
        <v>1588</v>
      </c>
      <c r="AK375" s="36"/>
      <c r="AL375" s="4"/>
      <c r="AM375" s="4"/>
    </row>
    <row r="376" s="2" customFormat="1" ht="75" customHeight="1" spans="2:39">
      <c r="B376" s="42">
        <v>6</v>
      </c>
      <c r="C376" s="35" t="s">
        <v>1379</v>
      </c>
      <c r="D376" s="46" t="s">
        <v>1387</v>
      </c>
      <c r="E376" s="91" t="s">
        <v>1564</v>
      </c>
      <c r="F376" s="97" t="s">
        <v>1589</v>
      </c>
      <c r="G376" s="33" t="s">
        <v>1590</v>
      </c>
      <c r="H376" s="97" t="s">
        <v>207</v>
      </c>
      <c r="I376" s="91" t="s">
        <v>570</v>
      </c>
      <c r="J376" s="98" t="s">
        <v>130</v>
      </c>
      <c r="K376" s="35" t="s">
        <v>207</v>
      </c>
      <c r="L376" s="35" t="s">
        <v>86</v>
      </c>
      <c r="M376" s="35" t="s">
        <v>208</v>
      </c>
      <c r="N376" s="36">
        <v>19909151222</v>
      </c>
      <c r="O376" s="36">
        <v>20</v>
      </c>
      <c r="P376" s="36">
        <v>20</v>
      </c>
      <c r="Q376" s="36">
        <v>20</v>
      </c>
      <c r="R376" s="36"/>
      <c r="S376" s="36"/>
      <c r="T376" s="36"/>
      <c r="U376" s="36"/>
      <c r="V376" s="36"/>
      <c r="W376" s="36"/>
      <c r="X376" s="36"/>
      <c r="Y376" s="35" t="s">
        <v>89</v>
      </c>
      <c r="Z376" s="35" t="s">
        <v>90</v>
      </c>
      <c r="AA376" s="35" t="s">
        <v>90</v>
      </c>
      <c r="AB376" s="35" t="s">
        <v>91</v>
      </c>
      <c r="AC376" s="35" t="s">
        <v>91</v>
      </c>
      <c r="AD376" s="35" t="s">
        <v>91</v>
      </c>
      <c r="AE376" s="36">
        <v>452</v>
      </c>
      <c r="AF376" s="36">
        <v>1808</v>
      </c>
      <c r="AG376" s="36">
        <v>312</v>
      </c>
      <c r="AH376" s="36">
        <v>1076</v>
      </c>
      <c r="AI376" s="35" t="s">
        <v>1591</v>
      </c>
      <c r="AJ376" s="46" t="s">
        <v>1592</v>
      </c>
      <c r="AK376" s="64" t="s">
        <v>573</v>
      </c>
      <c r="AL376" s="4"/>
      <c r="AM376" s="4"/>
    </row>
    <row r="377" s="2" customFormat="1" ht="75" customHeight="1" spans="2:39">
      <c r="B377" s="42">
        <v>7</v>
      </c>
      <c r="C377" s="35" t="s">
        <v>1379</v>
      </c>
      <c r="D377" s="46" t="s">
        <v>1387</v>
      </c>
      <c r="E377" s="91" t="s">
        <v>1564</v>
      </c>
      <c r="F377" s="97" t="s">
        <v>1593</v>
      </c>
      <c r="G377" s="33" t="s">
        <v>1594</v>
      </c>
      <c r="H377" s="97" t="s">
        <v>207</v>
      </c>
      <c r="I377" s="91" t="s">
        <v>1057</v>
      </c>
      <c r="J377" s="98" t="s">
        <v>130</v>
      </c>
      <c r="K377" s="35" t="s">
        <v>207</v>
      </c>
      <c r="L377" s="35" t="s">
        <v>86</v>
      </c>
      <c r="M377" s="35" t="s">
        <v>208</v>
      </c>
      <c r="N377" s="36">
        <v>19909151222</v>
      </c>
      <c r="O377" s="36">
        <v>40</v>
      </c>
      <c r="P377" s="36">
        <v>40</v>
      </c>
      <c r="Q377" s="36">
        <v>40</v>
      </c>
      <c r="R377" s="36"/>
      <c r="S377" s="36"/>
      <c r="T377" s="36"/>
      <c r="U377" s="36"/>
      <c r="V377" s="36"/>
      <c r="W377" s="36"/>
      <c r="X377" s="36"/>
      <c r="Y377" s="35" t="s">
        <v>89</v>
      </c>
      <c r="Z377" s="35" t="s">
        <v>90</v>
      </c>
      <c r="AA377" s="35" t="s">
        <v>90</v>
      </c>
      <c r="AB377" s="35" t="s">
        <v>91</v>
      </c>
      <c r="AC377" s="35" t="s">
        <v>91</v>
      </c>
      <c r="AD377" s="35" t="s">
        <v>91</v>
      </c>
      <c r="AE377" s="36">
        <v>111</v>
      </c>
      <c r="AF377" s="36">
        <v>315</v>
      </c>
      <c r="AG377" s="36">
        <v>50</v>
      </c>
      <c r="AH377" s="36">
        <v>125</v>
      </c>
      <c r="AI377" s="35" t="s">
        <v>1595</v>
      </c>
      <c r="AJ377" s="35" t="s">
        <v>1592</v>
      </c>
      <c r="AK377" s="36"/>
      <c r="AL377" s="4"/>
      <c r="AM377" s="4"/>
    </row>
    <row r="378" s="2" customFormat="1" ht="110" customHeight="1" spans="2:39">
      <c r="B378" s="42">
        <v>8</v>
      </c>
      <c r="C378" s="35" t="s">
        <v>1379</v>
      </c>
      <c r="D378" s="46" t="s">
        <v>1387</v>
      </c>
      <c r="E378" s="91" t="s">
        <v>1564</v>
      </c>
      <c r="F378" s="97" t="s">
        <v>1596</v>
      </c>
      <c r="G378" s="33" t="s">
        <v>1597</v>
      </c>
      <c r="H378" s="97" t="s">
        <v>207</v>
      </c>
      <c r="I378" s="91" t="s">
        <v>1598</v>
      </c>
      <c r="J378" s="98" t="s">
        <v>130</v>
      </c>
      <c r="K378" s="35" t="s">
        <v>207</v>
      </c>
      <c r="L378" s="35" t="s">
        <v>86</v>
      </c>
      <c r="M378" s="35" t="s">
        <v>208</v>
      </c>
      <c r="N378" s="36">
        <v>19909151222</v>
      </c>
      <c r="O378" s="36">
        <v>34</v>
      </c>
      <c r="P378" s="36">
        <v>34</v>
      </c>
      <c r="Q378" s="36">
        <v>34</v>
      </c>
      <c r="R378" s="36"/>
      <c r="S378" s="36"/>
      <c r="T378" s="36"/>
      <c r="U378" s="36"/>
      <c r="V378" s="36"/>
      <c r="W378" s="36"/>
      <c r="X378" s="36"/>
      <c r="Y378" s="35" t="s">
        <v>89</v>
      </c>
      <c r="Z378" s="35" t="s">
        <v>90</v>
      </c>
      <c r="AA378" s="35" t="s">
        <v>90</v>
      </c>
      <c r="AB378" s="35" t="s">
        <v>91</v>
      </c>
      <c r="AC378" s="35" t="s">
        <v>91</v>
      </c>
      <c r="AD378" s="35" t="s">
        <v>91</v>
      </c>
      <c r="AE378" s="36">
        <v>135</v>
      </c>
      <c r="AF378" s="36">
        <v>565</v>
      </c>
      <c r="AG378" s="36">
        <v>95</v>
      </c>
      <c r="AH378" s="36">
        <v>413</v>
      </c>
      <c r="AI378" s="35" t="s">
        <v>1591</v>
      </c>
      <c r="AJ378" s="35" t="s">
        <v>1599</v>
      </c>
      <c r="AK378" s="36"/>
      <c r="AL378" s="4"/>
      <c r="AM378" s="4"/>
    </row>
    <row r="379" s="2" customFormat="1" ht="75" customHeight="1" spans="2:39">
      <c r="B379" s="42">
        <v>9</v>
      </c>
      <c r="C379" s="35" t="s">
        <v>1379</v>
      </c>
      <c r="D379" s="46" t="s">
        <v>1387</v>
      </c>
      <c r="E379" s="91" t="s">
        <v>1564</v>
      </c>
      <c r="F379" s="97" t="s">
        <v>1600</v>
      </c>
      <c r="G379" s="33" t="s">
        <v>1601</v>
      </c>
      <c r="H379" s="97" t="s">
        <v>207</v>
      </c>
      <c r="I379" s="91" t="s">
        <v>309</v>
      </c>
      <c r="J379" s="98" t="s">
        <v>130</v>
      </c>
      <c r="K379" s="35" t="s">
        <v>207</v>
      </c>
      <c r="L379" s="35" t="s">
        <v>86</v>
      </c>
      <c r="M379" s="35" t="s">
        <v>208</v>
      </c>
      <c r="N379" s="36">
        <v>13509159339</v>
      </c>
      <c r="O379" s="36">
        <v>25</v>
      </c>
      <c r="P379" s="36">
        <v>25</v>
      </c>
      <c r="Q379" s="36">
        <v>25</v>
      </c>
      <c r="R379" s="36"/>
      <c r="S379" s="36"/>
      <c r="T379" s="36"/>
      <c r="U379" s="36"/>
      <c r="V379" s="36"/>
      <c r="W379" s="36"/>
      <c r="X379" s="36"/>
      <c r="Y379" s="35" t="s">
        <v>89</v>
      </c>
      <c r="Z379" s="35" t="s">
        <v>90</v>
      </c>
      <c r="AA379" s="35" t="s">
        <v>91</v>
      </c>
      <c r="AB379" s="35" t="s">
        <v>91</v>
      </c>
      <c r="AC379" s="35" t="s">
        <v>91</v>
      </c>
      <c r="AD379" s="35" t="s">
        <v>91</v>
      </c>
      <c r="AE379" s="36">
        <v>61</v>
      </c>
      <c r="AF379" s="36">
        <v>215</v>
      </c>
      <c r="AG379" s="36">
        <v>48</v>
      </c>
      <c r="AH379" s="36">
        <v>171</v>
      </c>
      <c r="AI379" s="35" t="s">
        <v>1053</v>
      </c>
      <c r="AJ379" s="35" t="s">
        <v>1602</v>
      </c>
      <c r="AK379" s="36"/>
      <c r="AL379" s="4"/>
      <c r="AM379" s="4"/>
    </row>
    <row r="380" s="2" customFormat="1" ht="75" customHeight="1" spans="2:39">
      <c r="B380" s="42">
        <v>10</v>
      </c>
      <c r="C380" s="35" t="s">
        <v>1379</v>
      </c>
      <c r="D380" s="46" t="s">
        <v>1387</v>
      </c>
      <c r="E380" s="91" t="s">
        <v>1564</v>
      </c>
      <c r="F380" s="97" t="s">
        <v>1603</v>
      </c>
      <c r="G380" s="97" t="s">
        <v>1604</v>
      </c>
      <c r="H380" s="97" t="s">
        <v>167</v>
      </c>
      <c r="I380" s="91" t="s">
        <v>1605</v>
      </c>
      <c r="J380" s="98" t="s">
        <v>130</v>
      </c>
      <c r="K380" s="100" t="s">
        <v>167</v>
      </c>
      <c r="L380" s="35" t="s">
        <v>86</v>
      </c>
      <c r="M380" s="35" t="s">
        <v>388</v>
      </c>
      <c r="N380" s="36">
        <v>13488200079</v>
      </c>
      <c r="O380" s="36">
        <v>245</v>
      </c>
      <c r="P380" s="36">
        <v>245</v>
      </c>
      <c r="Q380" s="36"/>
      <c r="R380" s="36"/>
      <c r="S380" s="36"/>
      <c r="T380" s="36">
        <v>245</v>
      </c>
      <c r="U380" s="36"/>
      <c r="V380" s="36"/>
      <c r="W380" s="36"/>
      <c r="X380" s="36"/>
      <c r="Y380" s="35" t="s">
        <v>89</v>
      </c>
      <c r="Z380" s="35" t="s">
        <v>90</v>
      </c>
      <c r="AA380" s="35" t="s">
        <v>169</v>
      </c>
      <c r="AB380" s="35" t="s">
        <v>91</v>
      </c>
      <c r="AC380" s="35" t="s">
        <v>91</v>
      </c>
      <c r="AD380" s="35" t="s">
        <v>91</v>
      </c>
      <c r="AE380" s="36">
        <v>300</v>
      </c>
      <c r="AF380" s="36">
        <v>1085</v>
      </c>
      <c r="AG380" s="36">
        <v>120</v>
      </c>
      <c r="AH380" s="36">
        <v>410</v>
      </c>
      <c r="AI380" s="35" t="s">
        <v>1606</v>
      </c>
      <c r="AJ380" s="35" t="s">
        <v>1607</v>
      </c>
      <c r="AK380" s="36"/>
      <c r="AL380" s="4"/>
      <c r="AM380" s="4"/>
    </row>
    <row r="381" s="2" customFormat="1" ht="75" customHeight="1" spans="2:39">
      <c r="B381" s="42">
        <v>11</v>
      </c>
      <c r="C381" s="35" t="s">
        <v>1379</v>
      </c>
      <c r="D381" s="46" t="s">
        <v>1387</v>
      </c>
      <c r="E381" s="91" t="s">
        <v>1564</v>
      </c>
      <c r="F381" s="97" t="s">
        <v>1608</v>
      </c>
      <c r="G381" s="33" t="s">
        <v>1609</v>
      </c>
      <c r="H381" s="97" t="s">
        <v>167</v>
      </c>
      <c r="I381" s="91" t="s">
        <v>1261</v>
      </c>
      <c r="J381" s="98" t="s">
        <v>130</v>
      </c>
      <c r="K381" s="100" t="s">
        <v>167</v>
      </c>
      <c r="L381" s="35" t="s">
        <v>86</v>
      </c>
      <c r="M381" s="35" t="s">
        <v>388</v>
      </c>
      <c r="N381" s="36">
        <v>13488200079</v>
      </c>
      <c r="O381" s="36">
        <v>20</v>
      </c>
      <c r="P381" s="36">
        <v>20</v>
      </c>
      <c r="Q381" s="36"/>
      <c r="R381" s="36"/>
      <c r="S381" s="36"/>
      <c r="T381" s="36">
        <v>20</v>
      </c>
      <c r="U381" s="36"/>
      <c r="V381" s="36"/>
      <c r="W381" s="36"/>
      <c r="X381" s="36"/>
      <c r="Y381" s="35" t="s">
        <v>89</v>
      </c>
      <c r="Z381" s="35" t="s">
        <v>90</v>
      </c>
      <c r="AA381" s="35" t="s">
        <v>91</v>
      </c>
      <c r="AB381" s="35" t="s">
        <v>91</v>
      </c>
      <c r="AC381" s="35" t="s">
        <v>91</v>
      </c>
      <c r="AD381" s="35" t="s">
        <v>91</v>
      </c>
      <c r="AE381" s="36">
        <v>15</v>
      </c>
      <c r="AF381" s="36">
        <v>56</v>
      </c>
      <c r="AG381" s="36">
        <v>4</v>
      </c>
      <c r="AH381" s="36">
        <v>12</v>
      </c>
      <c r="AI381" s="35" t="s">
        <v>319</v>
      </c>
      <c r="AJ381" s="35" t="s">
        <v>1607</v>
      </c>
      <c r="AK381" s="36"/>
      <c r="AL381" s="4"/>
      <c r="AM381" s="4"/>
    </row>
    <row r="382" s="2" customFormat="1" ht="75" customHeight="1" spans="2:39">
      <c r="B382" s="42">
        <v>12</v>
      </c>
      <c r="C382" s="35" t="s">
        <v>1379</v>
      </c>
      <c r="D382" s="46" t="s">
        <v>1387</v>
      </c>
      <c r="E382" s="91" t="s">
        <v>1564</v>
      </c>
      <c r="F382" s="97" t="s">
        <v>1610</v>
      </c>
      <c r="G382" s="33" t="s">
        <v>1611</v>
      </c>
      <c r="H382" s="97" t="s">
        <v>167</v>
      </c>
      <c r="I382" s="91" t="s">
        <v>1612</v>
      </c>
      <c r="J382" s="98" t="s">
        <v>130</v>
      </c>
      <c r="K382" s="100" t="s">
        <v>167</v>
      </c>
      <c r="L382" s="35" t="s">
        <v>86</v>
      </c>
      <c r="M382" s="35" t="s">
        <v>388</v>
      </c>
      <c r="N382" s="36">
        <v>13488200079</v>
      </c>
      <c r="O382" s="36">
        <v>125</v>
      </c>
      <c r="P382" s="36">
        <v>125</v>
      </c>
      <c r="Q382" s="36"/>
      <c r="R382" s="36"/>
      <c r="S382" s="36"/>
      <c r="T382" s="36">
        <v>125</v>
      </c>
      <c r="U382" s="36"/>
      <c r="V382" s="36"/>
      <c r="W382" s="36"/>
      <c r="X382" s="36"/>
      <c r="Y382" s="35" t="s">
        <v>89</v>
      </c>
      <c r="Z382" s="35" t="s">
        <v>90</v>
      </c>
      <c r="AA382" s="35" t="s">
        <v>169</v>
      </c>
      <c r="AB382" s="35" t="s">
        <v>169</v>
      </c>
      <c r="AC382" s="35" t="s">
        <v>169</v>
      </c>
      <c r="AD382" s="35" t="s">
        <v>91</v>
      </c>
      <c r="AE382" s="36">
        <v>479</v>
      </c>
      <c r="AF382" s="36">
        <v>1680</v>
      </c>
      <c r="AG382" s="36">
        <v>164</v>
      </c>
      <c r="AH382" s="36">
        <v>584</v>
      </c>
      <c r="AI382" s="35" t="s">
        <v>1613</v>
      </c>
      <c r="AJ382" s="35" t="s">
        <v>1614</v>
      </c>
      <c r="AK382" s="36"/>
      <c r="AL382" s="4"/>
      <c r="AM382" s="4"/>
    </row>
    <row r="383" s="2" customFormat="1" ht="75" customHeight="1" spans="2:39">
      <c r="B383" s="42">
        <v>13</v>
      </c>
      <c r="C383" s="35" t="s">
        <v>1379</v>
      </c>
      <c r="D383" s="46" t="s">
        <v>1387</v>
      </c>
      <c r="E383" s="91" t="s">
        <v>1564</v>
      </c>
      <c r="F383" s="97" t="s">
        <v>1615</v>
      </c>
      <c r="G383" s="33" t="s">
        <v>1616</v>
      </c>
      <c r="H383" s="97" t="s">
        <v>139</v>
      </c>
      <c r="I383" s="91" t="s">
        <v>1617</v>
      </c>
      <c r="J383" s="98" t="s">
        <v>130</v>
      </c>
      <c r="K383" s="100" t="s">
        <v>139</v>
      </c>
      <c r="L383" s="35" t="s">
        <v>86</v>
      </c>
      <c r="M383" s="35" t="s">
        <v>140</v>
      </c>
      <c r="N383" s="36">
        <v>18329533633</v>
      </c>
      <c r="O383" s="36">
        <v>114.25</v>
      </c>
      <c r="P383" s="36">
        <v>114.25</v>
      </c>
      <c r="Q383" s="36">
        <v>114.25</v>
      </c>
      <c r="R383" s="36"/>
      <c r="S383" s="36"/>
      <c r="T383" s="36"/>
      <c r="U383" s="36"/>
      <c r="V383" s="36"/>
      <c r="W383" s="36"/>
      <c r="X383" s="36"/>
      <c r="Y383" s="35" t="s">
        <v>89</v>
      </c>
      <c r="Z383" s="35" t="s">
        <v>90</v>
      </c>
      <c r="AA383" s="35" t="s">
        <v>91</v>
      </c>
      <c r="AB383" s="35" t="s">
        <v>91</v>
      </c>
      <c r="AC383" s="35" t="s">
        <v>91</v>
      </c>
      <c r="AD383" s="35" t="s">
        <v>91</v>
      </c>
      <c r="AE383" s="36">
        <v>112</v>
      </c>
      <c r="AF383" s="36">
        <v>432</v>
      </c>
      <c r="AG383" s="36">
        <v>56</v>
      </c>
      <c r="AH383" s="36">
        <v>186</v>
      </c>
      <c r="AI383" s="35" t="s">
        <v>1618</v>
      </c>
      <c r="AJ383" s="35" t="s">
        <v>1619</v>
      </c>
      <c r="AK383" s="36"/>
      <c r="AL383" s="4"/>
      <c r="AM383" s="4"/>
    </row>
    <row r="384" s="2" customFormat="1" ht="75" customHeight="1" spans="2:39">
      <c r="B384" s="42">
        <v>14</v>
      </c>
      <c r="C384" s="35" t="s">
        <v>1379</v>
      </c>
      <c r="D384" s="46" t="s">
        <v>1387</v>
      </c>
      <c r="E384" s="91" t="s">
        <v>1564</v>
      </c>
      <c r="F384" s="97" t="s">
        <v>1620</v>
      </c>
      <c r="G384" s="33" t="s">
        <v>1621</v>
      </c>
      <c r="H384" s="97" t="s">
        <v>143</v>
      </c>
      <c r="I384" s="91" t="s">
        <v>375</v>
      </c>
      <c r="J384" s="98" t="s">
        <v>130</v>
      </c>
      <c r="K384" s="100" t="s">
        <v>143</v>
      </c>
      <c r="L384" s="35" t="s">
        <v>86</v>
      </c>
      <c r="M384" s="35" t="s">
        <v>376</v>
      </c>
      <c r="N384" s="36">
        <v>18309153333</v>
      </c>
      <c r="O384" s="36">
        <v>60</v>
      </c>
      <c r="P384" s="36">
        <v>60</v>
      </c>
      <c r="Q384" s="36">
        <v>60</v>
      </c>
      <c r="R384" s="36"/>
      <c r="S384" s="36"/>
      <c r="T384" s="36"/>
      <c r="U384" s="36"/>
      <c r="V384" s="36"/>
      <c r="W384" s="36"/>
      <c r="X384" s="36"/>
      <c r="Y384" s="35" t="s">
        <v>89</v>
      </c>
      <c r="Z384" s="35" t="s">
        <v>90</v>
      </c>
      <c r="AA384" s="35" t="s">
        <v>91</v>
      </c>
      <c r="AB384" s="35" t="s">
        <v>91</v>
      </c>
      <c r="AC384" s="35" t="s">
        <v>91</v>
      </c>
      <c r="AD384" s="35" t="s">
        <v>91</v>
      </c>
      <c r="AE384" s="36">
        <v>115</v>
      </c>
      <c r="AF384" s="36">
        <v>415</v>
      </c>
      <c r="AG384" s="36">
        <v>41</v>
      </c>
      <c r="AH384" s="36">
        <v>171</v>
      </c>
      <c r="AI384" s="35" t="s">
        <v>1622</v>
      </c>
      <c r="AJ384" s="46" t="s">
        <v>1623</v>
      </c>
      <c r="AK384" s="60" t="s">
        <v>350</v>
      </c>
      <c r="AL384" s="4"/>
      <c r="AM384" s="4"/>
    </row>
    <row r="385" s="2" customFormat="1" ht="75" customHeight="1" spans="2:39">
      <c r="B385" s="42">
        <v>15</v>
      </c>
      <c r="C385" s="35" t="s">
        <v>1379</v>
      </c>
      <c r="D385" s="46" t="s">
        <v>1387</v>
      </c>
      <c r="E385" s="91" t="s">
        <v>1564</v>
      </c>
      <c r="F385" s="97" t="s">
        <v>1624</v>
      </c>
      <c r="G385" s="33" t="s">
        <v>1625</v>
      </c>
      <c r="H385" s="97" t="s">
        <v>143</v>
      </c>
      <c r="I385" s="91" t="s">
        <v>375</v>
      </c>
      <c r="J385" s="98" t="s">
        <v>130</v>
      </c>
      <c r="K385" s="100" t="s">
        <v>143</v>
      </c>
      <c r="L385" s="35" t="s">
        <v>86</v>
      </c>
      <c r="M385" s="35" t="s">
        <v>376</v>
      </c>
      <c r="N385" s="36">
        <v>18309153333</v>
      </c>
      <c r="O385" s="36">
        <v>280</v>
      </c>
      <c r="P385" s="36">
        <v>280</v>
      </c>
      <c r="Q385" s="36">
        <v>280</v>
      </c>
      <c r="R385" s="36"/>
      <c r="S385" s="36"/>
      <c r="T385" s="36"/>
      <c r="U385" s="36"/>
      <c r="V385" s="36"/>
      <c r="W385" s="36"/>
      <c r="X385" s="36"/>
      <c r="Y385" s="35" t="s">
        <v>89</v>
      </c>
      <c r="Z385" s="35" t="s">
        <v>90</v>
      </c>
      <c r="AA385" s="35" t="s">
        <v>91</v>
      </c>
      <c r="AB385" s="35" t="s">
        <v>91</v>
      </c>
      <c r="AC385" s="35" t="s">
        <v>91</v>
      </c>
      <c r="AD385" s="35" t="s">
        <v>91</v>
      </c>
      <c r="AE385" s="36">
        <v>115</v>
      </c>
      <c r="AF385" s="36">
        <v>415</v>
      </c>
      <c r="AG385" s="36">
        <v>41</v>
      </c>
      <c r="AH385" s="36">
        <v>171</v>
      </c>
      <c r="AI385" s="35" t="s">
        <v>1626</v>
      </c>
      <c r="AJ385" s="46" t="s">
        <v>1623</v>
      </c>
      <c r="AK385" s="69" t="s">
        <v>350</v>
      </c>
      <c r="AL385" s="4"/>
      <c r="AM385" s="4"/>
    </row>
    <row r="386" s="2" customFormat="1" ht="75" customHeight="1" spans="2:39">
      <c r="B386" s="42">
        <v>16</v>
      </c>
      <c r="C386" s="35" t="s">
        <v>1379</v>
      </c>
      <c r="D386" s="46" t="s">
        <v>1387</v>
      </c>
      <c r="E386" s="91" t="s">
        <v>1564</v>
      </c>
      <c r="F386" s="97" t="s">
        <v>1627</v>
      </c>
      <c r="G386" s="33" t="s">
        <v>1628</v>
      </c>
      <c r="H386" s="97" t="s">
        <v>143</v>
      </c>
      <c r="I386" s="91" t="s">
        <v>375</v>
      </c>
      <c r="J386" s="98" t="s">
        <v>130</v>
      </c>
      <c r="K386" s="100" t="s">
        <v>143</v>
      </c>
      <c r="L386" s="35" t="s">
        <v>86</v>
      </c>
      <c r="M386" s="35" t="s">
        <v>376</v>
      </c>
      <c r="N386" s="36">
        <v>18309153333</v>
      </c>
      <c r="O386" s="36">
        <v>130</v>
      </c>
      <c r="P386" s="36">
        <v>130</v>
      </c>
      <c r="Q386" s="36">
        <v>130</v>
      </c>
      <c r="R386" s="36"/>
      <c r="S386" s="36"/>
      <c r="T386" s="36"/>
      <c r="U386" s="36"/>
      <c r="V386" s="36"/>
      <c r="W386" s="36"/>
      <c r="X386" s="36"/>
      <c r="Y386" s="35" t="s">
        <v>89</v>
      </c>
      <c r="Z386" s="35" t="s">
        <v>90</v>
      </c>
      <c r="AA386" s="35" t="s">
        <v>91</v>
      </c>
      <c r="AB386" s="35" t="s">
        <v>91</v>
      </c>
      <c r="AC386" s="35" t="s">
        <v>91</v>
      </c>
      <c r="AD386" s="35" t="s">
        <v>91</v>
      </c>
      <c r="AE386" s="36">
        <v>95</v>
      </c>
      <c r="AF386" s="36">
        <v>388</v>
      </c>
      <c r="AG386" s="36">
        <v>41</v>
      </c>
      <c r="AH386" s="36">
        <v>171</v>
      </c>
      <c r="AI386" s="35" t="s">
        <v>1626</v>
      </c>
      <c r="AJ386" s="46" t="s">
        <v>1629</v>
      </c>
      <c r="AK386" s="69" t="s">
        <v>350</v>
      </c>
      <c r="AL386" s="4"/>
      <c r="AM386" s="4"/>
    </row>
    <row r="387" s="2" customFormat="1" ht="75" customHeight="1" spans="2:39">
      <c r="B387" s="42">
        <v>17</v>
      </c>
      <c r="C387" s="35" t="s">
        <v>1379</v>
      </c>
      <c r="D387" s="46" t="s">
        <v>1387</v>
      </c>
      <c r="E387" s="91" t="s">
        <v>1564</v>
      </c>
      <c r="F387" s="97" t="s">
        <v>1630</v>
      </c>
      <c r="G387" s="97" t="s">
        <v>1631</v>
      </c>
      <c r="H387" s="97" t="s">
        <v>143</v>
      </c>
      <c r="I387" s="91" t="s">
        <v>962</v>
      </c>
      <c r="J387" s="98" t="s">
        <v>130</v>
      </c>
      <c r="K387" s="100" t="s">
        <v>143</v>
      </c>
      <c r="L387" s="35" t="s">
        <v>86</v>
      </c>
      <c r="M387" s="35" t="s">
        <v>376</v>
      </c>
      <c r="N387" s="36">
        <v>18309153333</v>
      </c>
      <c r="O387" s="36">
        <v>50</v>
      </c>
      <c r="P387" s="36">
        <v>50</v>
      </c>
      <c r="Q387" s="36">
        <v>50</v>
      </c>
      <c r="R387" s="36"/>
      <c r="S387" s="36"/>
      <c r="T387" s="36"/>
      <c r="U387" s="36"/>
      <c r="V387" s="36"/>
      <c r="W387" s="36"/>
      <c r="X387" s="36"/>
      <c r="Y387" s="35" t="s">
        <v>89</v>
      </c>
      <c r="Z387" s="35" t="s">
        <v>90</v>
      </c>
      <c r="AA387" s="35" t="s">
        <v>91</v>
      </c>
      <c r="AB387" s="35" t="s">
        <v>91</v>
      </c>
      <c r="AC387" s="35" t="s">
        <v>91</v>
      </c>
      <c r="AD387" s="35" t="s">
        <v>91</v>
      </c>
      <c r="AE387" s="36">
        <v>404</v>
      </c>
      <c r="AF387" s="36">
        <v>1580</v>
      </c>
      <c r="AG387" s="36">
        <v>78</v>
      </c>
      <c r="AH387" s="36">
        <v>295</v>
      </c>
      <c r="AI387" s="35" t="s">
        <v>1632</v>
      </c>
      <c r="AJ387" s="46" t="s">
        <v>1633</v>
      </c>
      <c r="AK387" s="61" t="s">
        <v>350</v>
      </c>
      <c r="AL387" s="4"/>
      <c r="AM387" s="4"/>
    </row>
    <row r="388" s="2" customFormat="1" ht="99" customHeight="1" spans="2:39">
      <c r="B388" s="42">
        <v>18</v>
      </c>
      <c r="C388" s="35" t="s">
        <v>1379</v>
      </c>
      <c r="D388" s="46" t="s">
        <v>1387</v>
      </c>
      <c r="E388" s="91" t="s">
        <v>1564</v>
      </c>
      <c r="F388" s="97" t="s">
        <v>1634</v>
      </c>
      <c r="G388" s="97" t="s">
        <v>1635</v>
      </c>
      <c r="H388" s="97" t="s">
        <v>143</v>
      </c>
      <c r="I388" s="91" t="s">
        <v>1636</v>
      </c>
      <c r="J388" s="98" t="s">
        <v>130</v>
      </c>
      <c r="K388" s="100" t="s">
        <v>143</v>
      </c>
      <c r="L388" s="35" t="s">
        <v>86</v>
      </c>
      <c r="M388" s="35" t="s">
        <v>376</v>
      </c>
      <c r="N388" s="36">
        <v>18309153333</v>
      </c>
      <c r="O388" s="36">
        <v>100</v>
      </c>
      <c r="P388" s="36">
        <v>100</v>
      </c>
      <c r="Q388" s="36">
        <v>100</v>
      </c>
      <c r="R388" s="36"/>
      <c r="S388" s="36"/>
      <c r="T388" s="36"/>
      <c r="U388" s="36"/>
      <c r="V388" s="36"/>
      <c r="W388" s="36"/>
      <c r="X388" s="36"/>
      <c r="Y388" s="35" t="s">
        <v>89</v>
      </c>
      <c r="Z388" s="35" t="s">
        <v>90</v>
      </c>
      <c r="AA388" s="35" t="s">
        <v>91</v>
      </c>
      <c r="AB388" s="35" t="s">
        <v>91</v>
      </c>
      <c r="AC388" s="35" t="s">
        <v>91</v>
      </c>
      <c r="AD388" s="35" t="s">
        <v>91</v>
      </c>
      <c r="AE388" s="36">
        <v>171</v>
      </c>
      <c r="AF388" s="36">
        <v>626</v>
      </c>
      <c r="AG388" s="36">
        <v>5</v>
      </c>
      <c r="AH388" s="36">
        <v>21</v>
      </c>
      <c r="AI388" s="35" t="s">
        <v>1637</v>
      </c>
      <c r="AJ388" s="35" t="s">
        <v>1638</v>
      </c>
      <c r="AK388" s="36"/>
      <c r="AL388" s="4"/>
      <c r="AM388" s="4"/>
    </row>
    <row r="389" s="2" customFormat="1" ht="90" customHeight="1" spans="2:39">
      <c r="B389" s="42">
        <v>19</v>
      </c>
      <c r="C389" s="35" t="s">
        <v>1379</v>
      </c>
      <c r="D389" s="46" t="s">
        <v>1387</v>
      </c>
      <c r="E389" s="91" t="s">
        <v>1564</v>
      </c>
      <c r="F389" s="97" t="s">
        <v>1639</v>
      </c>
      <c r="G389" s="97" t="s">
        <v>1640</v>
      </c>
      <c r="H389" s="97" t="s">
        <v>191</v>
      </c>
      <c r="I389" s="91" t="s">
        <v>280</v>
      </c>
      <c r="J389" s="98" t="s">
        <v>130</v>
      </c>
      <c r="K389" s="100" t="s">
        <v>191</v>
      </c>
      <c r="L389" s="34" t="s">
        <v>86</v>
      </c>
      <c r="M389" s="35" t="s">
        <v>192</v>
      </c>
      <c r="N389" s="36">
        <v>18691514992</v>
      </c>
      <c r="O389" s="36">
        <v>90</v>
      </c>
      <c r="P389" s="36">
        <v>90</v>
      </c>
      <c r="Q389" s="36">
        <v>90</v>
      </c>
      <c r="R389" s="36"/>
      <c r="S389" s="36"/>
      <c r="T389" s="36"/>
      <c r="U389" s="36"/>
      <c r="V389" s="36"/>
      <c r="W389" s="36"/>
      <c r="X389" s="36"/>
      <c r="Y389" s="35" t="s">
        <v>89</v>
      </c>
      <c r="Z389" s="35" t="s">
        <v>90</v>
      </c>
      <c r="AA389" s="35" t="s">
        <v>90</v>
      </c>
      <c r="AB389" s="35" t="s">
        <v>91</v>
      </c>
      <c r="AC389" s="35" t="s">
        <v>91</v>
      </c>
      <c r="AD389" s="35" t="s">
        <v>91</v>
      </c>
      <c r="AE389" s="36">
        <v>20</v>
      </c>
      <c r="AF389" s="36">
        <v>77</v>
      </c>
      <c r="AG389" s="36">
        <v>5</v>
      </c>
      <c r="AH389" s="36">
        <v>14</v>
      </c>
      <c r="AI389" s="35" t="s">
        <v>1641</v>
      </c>
      <c r="AJ389" s="35" t="s">
        <v>1642</v>
      </c>
      <c r="AK389" s="36"/>
      <c r="AL389" s="4"/>
      <c r="AM389" s="4"/>
    </row>
    <row r="390" s="2" customFormat="1" ht="75" customHeight="1" spans="2:39">
      <c r="B390" s="42">
        <v>20</v>
      </c>
      <c r="C390" s="35" t="s">
        <v>1379</v>
      </c>
      <c r="D390" s="46" t="s">
        <v>1387</v>
      </c>
      <c r="E390" s="91" t="s">
        <v>1564</v>
      </c>
      <c r="F390" s="97" t="s">
        <v>1643</v>
      </c>
      <c r="G390" s="97" t="s">
        <v>1644</v>
      </c>
      <c r="H390" s="97" t="s">
        <v>191</v>
      </c>
      <c r="I390" s="91" t="s">
        <v>552</v>
      </c>
      <c r="J390" s="98" t="s">
        <v>130</v>
      </c>
      <c r="K390" s="100" t="s">
        <v>191</v>
      </c>
      <c r="L390" s="34" t="s">
        <v>86</v>
      </c>
      <c r="M390" s="35" t="s">
        <v>192</v>
      </c>
      <c r="N390" s="36">
        <v>18691514992</v>
      </c>
      <c r="O390" s="36">
        <v>115</v>
      </c>
      <c r="P390" s="36">
        <v>115</v>
      </c>
      <c r="Q390" s="36">
        <v>115</v>
      </c>
      <c r="R390" s="36"/>
      <c r="S390" s="36"/>
      <c r="T390" s="36"/>
      <c r="U390" s="36"/>
      <c r="V390" s="36"/>
      <c r="W390" s="36"/>
      <c r="X390" s="36"/>
      <c r="Y390" s="35" t="s">
        <v>89</v>
      </c>
      <c r="Z390" s="35" t="s">
        <v>90</v>
      </c>
      <c r="AA390" s="35" t="s">
        <v>91</v>
      </c>
      <c r="AB390" s="35" t="s">
        <v>91</v>
      </c>
      <c r="AC390" s="35" t="s">
        <v>91</v>
      </c>
      <c r="AD390" s="35" t="s">
        <v>91</v>
      </c>
      <c r="AE390" s="36">
        <v>65</v>
      </c>
      <c r="AF390" s="36">
        <v>180</v>
      </c>
      <c r="AG390" s="36">
        <v>19</v>
      </c>
      <c r="AH390" s="36">
        <v>62</v>
      </c>
      <c r="AI390" s="35" t="s">
        <v>1645</v>
      </c>
      <c r="AJ390" s="35" t="s">
        <v>1646</v>
      </c>
      <c r="AK390" s="36"/>
      <c r="AL390" s="4"/>
      <c r="AM390" s="4"/>
    </row>
    <row r="391" s="2" customFormat="1" ht="75" customHeight="1" spans="2:39">
      <c r="B391" s="42">
        <v>21</v>
      </c>
      <c r="C391" s="35" t="s">
        <v>1379</v>
      </c>
      <c r="D391" s="46" t="s">
        <v>1387</v>
      </c>
      <c r="E391" s="91" t="s">
        <v>1564</v>
      </c>
      <c r="F391" s="97" t="s">
        <v>1647</v>
      </c>
      <c r="G391" s="97" t="s">
        <v>1648</v>
      </c>
      <c r="H391" s="97" t="s">
        <v>178</v>
      </c>
      <c r="I391" s="91" t="s">
        <v>1649</v>
      </c>
      <c r="J391" s="98" t="s">
        <v>130</v>
      </c>
      <c r="K391" s="100" t="s">
        <v>178</v>
      </c>
      <c r="L391" s="34" t="s">
        <v>86</v>
      </c>
      <c r="M391" s="35" t="s">
        <v>179</v>
      </c>
      <c r="N391" s="36">
        <v>15591596850</v>
      </c>
      <c r="O391" s="36">
        <v>40</v>
      </c>
      <c r="P391" s="36">
        <v>40</v>
      </c>
      <c r="Q391" s="36">
        <v>40</v>
      </c>
      <c r="R391" s="36"/>
      <c r="S391" s="36"/>
      <c r="T391" s="36"/>
      <c r="U391" s="36"/>
      <c r="V391" s="36"/>
      <c r="W391" s="36"/>
      <c r="X391" s="36"/>
      <c r="Y391" s="35" t="s">
        <v>89</v>
      </c>
      <c r="Z391" s="35" t="s">
        <v>169</v>
      </c>
      <c r="AA391" s="35" t="s">
        <v>91</v>
      </c>
      <c r="AB391" s="35" t="s">
        <v>91</v>
      </c>
      <c r="AC391" s="35" t="s">
        <v>91</v>
      </c>
      <c r="AD391" s="35" t="s">
        <v>91</v>
      </c>
      <c r="AE391" s="36">
        <v>11</v>
      </c>
      <c r="AF391" s="36">
        <v>49</v>
      </c>
      <c r="AG391" s="36">
        <v>6</v>
      </c>
      <c r="AH391" s="36">
        <v>23</v>
      </c>
      <c r="AI391" s="35" t="s">
        <v>1650</v>
      </c>
      <c r="AJ391" s="35" t="s">
        <v>1651</v>
      </c>
      <c r="AK391" s="36"/>
      <c r="AL391" s="4"/>
      <c r="AM391" s="4"/>
    </row>
    <row r="392" s="2" customFormat="1" ht="59" customHeight="1" spans="2:39">
      <c r="B392" s="51" t="s">
        <v>1652</v>
      </c>
      <c r="C392" s="52"/>
      <c r="D392" s="101"/>
      <c r="E392" s="102"/>
      <c r="F392" s="26">
        <v>45</v>
      </c>
      <c r="G392" s="26"/>
      <c r="H392" s="26"/>
      <c r="I392" s="102"/>
      <c r="J392" s="104"/>
      <c r="K392" s="104"/>
      <c r="L392" s="89"/>
      <c r="M392" s="52"/>
      <c r="N392" s="52"/>
      <c r="O392" s="52">
        <f>SUM(O393:O437)</f>
        <v>5066.88</v>
      </c>
      <c r="P392" s="52">
        <f t="shared" ref="P392:X392" si="32">SUM(P393:P437)</f>
        <v>1813.21</v>
      </c>
      <c r="Q392" s="52">
        <f t="shared" si="32"/>
        <v>1602.03</v>
      </c>
      <c r="R392" s="52">
        <f t="shared" si="32"/>
        <v>0</v>
      </c>
      <c r="S392" s="52">
        <f t="shared" si="32"/>
        <v>0</v>
      </c>
      <c r="T392" s="52">
        <f t="shared" si="32"/>
        <v>211.18</v>
      </c>
      <c r="U392" s="52">
        <f t="shared" si="32"/>
        <v>3253.67</v>
      </c>
      <c r="V392" s="52">
        <f t="shared" si="32"/>
        <v>0</v>
      </c>
      <c r="W392" s="52">
        <f t="shared" si="32"/>
        <v>0</v>
      </c>
      <c r="X392" s="52">
        <f t="shared" si="32"/>
        <v>0</v>
      </c>
      <c r="Y392" s="52">
        <f t="shared" ref="P392:AH392" si="33">SUM(Y393:Y436)</f>
        <v>0</v>
      </c>
      <c r="Z392" s="52">
        <f t="shared" si="33"/>
        <v>0</v>
      </c>
      <c r="AA392" s="52">
        <f t="shared" si="33"/>
        <v>0</v>
      </c>
      <c r="AB392" s="52">
        <f t="shared" si="33"/>
        <v>0</v>
      </c>
      <c r="AC392" s="52">
        <f t="shared" si="33"/>
        <v>0</v>
      </c>
      <c r="AD392" s="52">
        <f t="shared" si="33"/>
        <v>0</v>
      </c>
      <c r="AE392" s="52">
        <f t="shared" si="33"/>
        <v>31751</v>
      </c>
      <c r="AF392" s="52">
        <f t="shared" si="33"/>
        <v>120017</v>
      </c>
      <c r="AG392" s="52">
        <f t="shared" si="33"/>
        <v>6846</v>
      </c>
      <c r="AH392" s="52">
        <f t="shared" si="33"/>
        <v>25349</v>
      </c>
      <c r="AI392" s="52"/>
      <c r="AJ392" s="52"/>
      <c r="AK392" s="52"/>
      <c r="AL392" s="4"/>
      <c r="AM392" s="4"/>
    </row>
    <row r="393" s="3" customFormat="1" ht="75" customHeight="1" spans="2:39">
      <c r="B393" s="50">
        <v>1</v>
      </c>
      <c r="C393" s="35" t="s">
        <v>1379</v>
      </c>
      <c r="D393" s="35" t="s">
        <v>1387</v>
      </c>
      <c r="E393" s="35" t="s">
        <v>34</v>
      </c>
      <c r="F393" s="33" t="s">
        <v>1653</v>
      </c>
      <c r="G393" s="33" t="s">
        <v>1654</v>
      </c>
      <c r="H393" s="33" t="s">
        <v>147</v>
      </c>
      <c r="I393" s="92" t="s">
        <v>629</v>
      </c>
      <c r="J393" s="105" t="s">
        <v>130</v>
      </c>
      <c r="K393" s="106" t="s">
        <v>1655</v>
      </c>
      <c r="L393" s="59" t="s">
        <v>644</v>
      </c>
      <c r="M393" s="41" t="s">
        <v>1656</v>
      </c>
      <c r="N393" s="42">
        <v>13709155331</v>
      </c>
      <c r="O393" s="42">
        <v>17.12</v>
      </c>
      <c r="P393" s="42">
        <v>17.12</v>
      </c>
      <c r="Q393" s="42">
        <v>17.12</v>
      </c>
      <c r="R393" s="42"/>
      <c r="S393" s="42"/>
      <c r="T393" s="42"/>
      <c r="U393" s="42"/>
      <c r="V393" s="42"/>
      <c r="W393" s="42"/>
      <c r="X393" s="42"/>
      <c r="Y393" s="35" t="s">
        <v>89</v>
      </c>
      <c r="Z393" s="41" t="s">
        <v>90</v>
      </c>
      <c r="AA393" s="41" t="s">
        <v>90</v>
      </c>
      <c r="AB393" s="41" t="s">
        <v>91</v>
      </c>
      <c r="AC393" s="41" t="s">
        <v>91</v>
      </c>
      <c r="AD393" s="41" t="s">
        <v>91</v>
      </c>
      <c r="AE393" s="42">
        <v>801</v>
      </c>
      <c r="AF393" s="42">
        <v>3203</v>
      </c>
      <c r="AG393" s="42">
        <v>56</v>
      </c>
      <c r="AH393" s="42">
        <v>223</v>
      </c>
      <c r="AI393" s="41" t="s">
        <v>1657</v>
      </c>
      <c r="AJ393" s="41" t="s">
        <v>1658</v>
      </c>
      <c r="AK393" s="42"/>
      <c r="AL393" s="4"/>
      <c r="AM393" s="4"/>
    </row>
    <row r="394" s="3" customFormat="1" ht="75" customHeight="1" spans="2:39">
      <c r="B394" s="50">
        <v>2</v>
      </c>
      <c r="C394" s="35" t="s">
        <v>1379</v>
      </c>
      <c r="D394" s="35" t="s">
        <v>1387</v>
      </c>
      <c r="E394" s="35" t="s">
        <v>34</v>
      </c>
      <c r="F394" s="33" t="s">
        <v>1659</v>
      </c>
      <c r="G394" s="33" t="s">
        <v>1660</v>
      </c>
      <c r="H394" s="91" t="s">
        <v>178</v>
      </c>
      <c r="I394" s="92" t="s">
        <v>629</v>
      </c>
      <c r="J394" s="105" t="s">
        <v>130</v>
      </c>
      <c r="K394" s="106" t="s">
        <v>1655</v>
      </c>
      <c r="L394" s="59" t="s">
        <v>644</v>
      </c>
      <c r="M394" s="41" t="s">
        <v>1656</v>
      </c>
      <c r="N394" s="42">
        <v>13709155331</v>
      </c>
      <c r="O394" s="42">
        <v>22.55</v>
      </c>
      <c r="P394" s="42">
        <v>22.55</v>
      </c>
      <c r="Q394" s="42">
        <v>22.55</v>
      </c>
      <c r="R394" s="42"/>
      <c r="S394" s="42"/>
      <c r="T394" s="42"/>
      <c r="U394" s="42"/>
      <c r="V394" s="42"/>
      <c r="W394" s="42"/>
      <c r="X394" s="42"/>
      <c r="Y394" s="34" t="s">
        <v>89</v>
      </c>
      <c r="Z394" s="41" t="s">
        <v>90</v>
      </c>
      <c r="AA394" s="41" t="s">
        <v>90</v>
      </c>
      <c r="AB394" s="41" t="s">
        <v>91</v>
      </c>
      <c r="AC394" s="41" t="s">
        <v>91</v>
      </c>
      <c r="AD394" s="41" t="s">
        <v>91</v>
      </c>
      <c r="AE394" s="42">
        <v>588</v>
      </c>
      <c r="AF394" s="42">
        <v>2350</v>
      </c>
      <c r="AG394" s="42">
        <v>31</v>
      </c>
      <c r="AH394" s="42">
        <v>125</v>
      </c>
      <c r="AI394" s="41" t="s">
        <v>1657</v>
      </c>
      <c r="AJ394" s="41" t="s">
        <v>1661</v>
      </c>
      <c r="AK394" s="42"/>
      <c r="AL394" s="4"/>
      <c r="AM394" s="4"/>
    </row>
    <row r="395" s="3" customFormat="1" ht="75" customHeight="1" spans="2:39">
      <c r="B395" s="50">
        <v>3</v>
      </c>
      <c r="C395" s="35" t="s">
        <v>1379</v>
      </c>
      <c r="D395" s="35" t="s">
        <v>1387</v>
      </c>
      <c r="E395" s="35" t="s">
        <v>34</v>
      </c>
      <c r="F395" s="33" t="s">
        <v>1662</v>
      </c>
      <c r="G395" s="33" t="s">
        <v>1663</v>
      </c>
      <c r="H395" s="91" t="s">
        <v>178</v>
      </c>
      <c r="I395" s="92" t="s">
        <v>1030</v>
      </c>
      <c r="J395" s="105" t="s">
        <v>130</v>
      </c>
      <c r="K395" s="106" t="s">
        <v>1655</v>
      </c>
      <c r="L395" s="59" t="s">
        <v>644</v>
      </c>
      <c r="M395" s="41" t="s">
        <v>1656</v>
      </c>
      <c r="N395" s="42">
        <v>13709155331</v>
      </c>
      <c r="O395" s="42">
        <v>14</v>
      </c>
      <c r="P395" s="42">
        <v>14</v>
      </c>
      <c r="Q395" s="42">
        <v>14</v>
      </c>
      <c r="R395" s="42"/>
      <c r="S395" s="42"/>
      <c r="T395" s="42"/>
      <c r="U395" s="42"/>
      <c r="V395" s="42"/>
      <c r="W395" s="42"/>
      <c r="X395" s="42"/>
      <c r="Y395" s="35" t="s">
        <v>89</v>
      </c>
      <c r="Z395" s="41" t="s">
        <v>90</v>
      </c>
      <c r="AA395" s="41" t="s">
        <v>90</v>
      </c>
      <c r="AB395" s="41" t="s">
        <v>91</v>
      </c>
      <c r="AC395" s="41" t="s">
        <v>91</v>
      </c>
      <c r="AD395" s="41" t="s">
        <v>91</v>
      </c>
      <c r="AE395" s="42">
        <v>13</v>
      </c>
      <c r="AF395" s="42">
        <v>50</v>
      </c>
      <c r="AG395" s="42">
        <v>2</v>
      </c>
      <c r="AH395" s="42">
        <v>7</v>
      </c>
      <c r="AI395" s="41" t="s">
        <v>1657</v>
      </c>
      <c r="AJ395" s="41" t="s">
        <v>1664</v>
      </c>
      <c r="AK395" s="42"/>
      <c r="AL395" s="4"/>
      <c r="AM395" s="4"/>
    </row>
    <row r="396" s="3" customFormat="1" ht="75" customHeight="1" spans="2:39">
      <c r="B396" s="50">
        <v>4</v>
      </c>
      <c r="C396" s="35" t="s">
        <v>1379</v>
      </c>
      <c r="D396" s="35" t="s">
        <v>1387</v>
      </c>
      <c r="E396" s="35" t="s">
        <v>34</v>
      </c>
      <c r="F396" s="33" t="s">
        <v>1665</v>
      </c>
      <c r="G396" s="33" t="s">
        <v>1666</v>
      </c>
      <c r="H396" s="91" t="s">
        <v>178</v>
      </c>
      <c r="I396" s="92" t="s">
        <v>1649</v>
      </c>
      <c r="J396" s="105" t="s">
        <v>130</v>
      </c>
      <c r="K396" s="106" t="s">
        <v>1655</v>
      </c>
      <c r="L396" s="59" t="s">
        <v>644</v>
      </c>
      <c r="M396" s="41" t="s">
        <v>1656</v>
      </c>
      <c r="N396" s="42">
        <v>13709155331</v>
      </c>
      <c r="O396" s="42">
        <v>21.6</v>
      </c>
      <c r="P396" s="42">
        <v>21.6</v>
      </c>
      <c r="Q396" s="42">
        <v>21.6</v>
      </c>
      <c r="R396" s="42"/>
      <c r="S396" s="42"/>
      <c r="T396" s="42"/>
      <c r="U396" s="42"/>
      <c r="V396" s="42"/>
      <c r="W396" s="42"/>
      <c r="X396" s="42"/>
      <c r="Y396" s="35" t="s">
        <v>89</v>
      </c>
      <c r="Z396" s="41" t="s">
        <v>90</v>
      </c>
      <c r="AA396" s="41" t="s">
        <v>90</v>
      </c>
      <c r="AB396" s="41" t="s">
        <v>91</v>
      </c>
      <c r="AC396" s="41" t="s">
        <v>91</v>
      </c>
      <c r="AD396" s="41" t="s">
        <v>91</v>
      </c>
      <c r="AE396" s="42">
        <v>60</v>
      </c>
      <c r="AF396" s="42">
        <v>241</v>
      </c>
      <c r="AG396" s="42">
        <v>8</v>
      </c>
      <c r="AH396" s="42">
        <v>36</v>
      </c>
      <c r="AI396" s="41" t="s">
        <v>1657</v>
      </c>
      <c r="AJ396" s="41" t="s">
        <v>1667</v>
      </c>
      <c r="AK396" s="42"/>
      <c r="AL396" s="4"/>
      <c r="AM396" s="4"/>
    </row>
    <row r="397" s="3" customFormat="1" ht="194" customHeight="1" spans="2:39">
      <c r="B397" s="50">
        <v>5</v>
      </c>
      <c r="C397" s="35" t="s">
        <v>1379</v>
      </c>
      <c r="D397" s="35" t="s">
        <v>1387</v>
      </c>
      <c r="E397" s="35" t="s">
        <v>34</v>
      </c>
      <c r="F397" s="33" t="s">
        <v>1668</v>
      </c>
      <c r="G397" s="33" t="s">
        <v>1669</v>
      </c>
      <c r="H397" s="33" t="s">
        <v>147</v>
      </c>
      <c r="I397" s="92" t="s">
        <v>501</v>
      </c>
      <c r="J397" s="105" t="s">
        <v>130</v>
      </c>
      <c r="K397" s="106" t="s">
        <v>1655</v>
      </c>
      <c r="L397" s="59" t="s">
        <v>644</v>
      </c>
      <c r="M397" s="41" t="s">
        <v>1656</v>
      </c>
      <c r="N397" s="42">
        <v>13709155331</v>
      </c>
      <c r="O397" s="42">
        <v>64.87</v>
      </c>
      <c r="P397" s="42">
        <v>64.87</v>
      </c>
      <c r="Q397" s="42">
        <v>64.87</v>
      </c>
      <c r="R397" s="42"/>
      <c r="S397" s="42"/>
      <c r="T397" s="42"/>
      <c r="U397" s="42"/>
      <c r="V397" s="42"/>
      <c r="W397" s="42"/>
      <c r="X397" s="42"/>
      <c r="Y397" s="35" t="s">
        <v>89</v>
      </c>
      <c r="Z397" s="41" t="s">
        <v>90</v>
      </c>
      <c r="AA397" s="41" t="s">
        <v>90</v>
      </c>
      <c r="AB397" s="41" t="s">
        <v>91</v>
      </c>
      <c r="AC397" s="41" t="s">
        <v>91</v>
      </c>
      <c r="AD397" s="41" t="s">
        <v>91</v>
      </c>
      <c r="AE397" s="42">
        <v>128</v>
      </c>
      <c r="AF397" s="42">
        <v>489</v>
      </c>
      <c r="AG397" s="42">
        <v>35</v>
      </c>
      <c r="AH397" s="42">
        <v>123</v>
      </c>
      <c r="AI397" s="41" t="s">
        <v>1657</v>
      </c>
      <c r="AJ397" s="41" t="s">
        <v>1670</v>
      </c>
      <c r="AK397" s="42"/>
      <c r="AL397" s="4"/>
      <c r="AM397" s="4"/>
    </row>
    <row r="398" s="3" customFormat="1" ht="210" customHeight="1" spans="2:39">
      <c r="B398" s="50">
        <v>6</v>
      </c>
      <c r="C398" s="35" t="s">
        <v>1379</v>
      </c>
      <c r="D398" s="35" t="s">
        <v>1387</v>
      </c>
      <c r="E398" s="35" t="s">
        <v>34</v>
      </c>
      <c r="F398" s="33" t="s">
        <v>1671</v>
      </c>
      <c r="G398" s="33" t="s">
        <v>1672</v>
      </c>
      <c r="H398" s="33" t="s">
        <v>139</v>
      </c>
      <c r="I398" s="92" t="s">
        <v>1673</v>
      </c>
      <c r="J398" s="105" t="s">
        <v>130</v>
      </c>
      <c r="K398" s="106" t="s">
        <v>1655</v>
      </c>
      <c r="L398" s="59" t="s">
        <v>644</v>
      </c>
      <c r="M398" s="41" t="s">
        <v>1656</v>
      </c>
      <c r="N398" s="42">
        <v>13709155331</v>
      </c>
      <c r="O398" s="42">
        <v>63.4</v>
      </c>
      <c r="P398" s="42">
        <v>63.4</v>
      </c>
      <c r="Q398" s="42">
        <v>63.4</v>
      </c>
      <c r="R398" s="42"/>
      <c r="S398" s="42"/>
      <c r="T398" s="42"/>
      <c r="U398" s="42"/>
      <c r="V398" s="42"/>
      <c r="W398" s="42"/>
      <c r="X398" s="42"/>
      <c r="Y398" s="35" t="s">
        <v>89</v>
      </c>
      <c r="Z398" s="41" t="s">
        <v>90</v>
      </c>
      <c r="AA398" s="41" t="s">
        <v>90</v>
      </c>
      <c r="AB398" s="41" t="s">
        <v>91</v>
      </c>
      <c r="AC398" s="41" t="s">
        <v>91</v>
      </c>
      <c r="AD398" s="41" t="s">
        <v>91</v>
      </c>
      <c r="AE398" s="42">
        <v>351</v>
      </c>
      <c r="AF398" s="42">
        <v>1085</v>
      </c>
      <c r="AG398" s="42">
        <v>115</v>
      </c>
      <c r="AH398" s="42">
        <v>345</v>
      </c>
      <c r="AI398" s="41" t="s">
        <v>1657</v>
      </c>
      <c r="AJ398" s="41" t="s">
        <v>1674</v>
      </c>
      <c r="AK398" s="42"/>
      <c r="AL398" s="4"/>
      <c r="AM398" s="4"/>
    </row>
    <row r="399" s="3" customFormat="1" ht="141" customHeight="1" spans="2:39">
      <c r="B399" s="50">
        <v>7</v>
      </c>
      <c r="C399" s="35" t="s">
        <v>1379</v>
      </c>
      <c r="D399" s="35" t="s">
        <v>1387</v>
      </c>
      <c r="E399" s="35" t="s">
        <v>34</v>
      </c>
      <c r="F399" s="33" t="s">
        <v>1675</v>
      </c>
      <c r="G399" s="33" t="s">
        <v>1676</v>
      </c>
      <c r="H399" s="33" t="s">
        <v>191</v>
      </c>
      <c r="I399" s="92" t="s">
        <v>1677</v>
      </c>
      <c r="J399" s="105" t="s">
        <v>130</v>
      </c>
      <c r="K399" s="106" t="s">
        <v>1655</v>
      </c>
      <c r="L399" s="59" t="s">
        <v>644</v>
      </c>
      <c r="M399" s="41" t="s">
        <v>1656</v>
      </c>
      <c r="N399" s="42">
        <v>13709155331</v>
      </c>
      <c r="O399" s="42">
        <v>72.7</v>
      </c>
      <c r="P399" s="42">
        <v>72.7</v>
      </c>
      <c r="Q399" s="42">
        <v>72.7</v>
      </c>
      <c r="R399" s="42"/>
      <c r="S399" s="42"/>
      <c r="T399" s="42"/>
      <c r="U399" s="42"/>
      <c r="V399" s="42"/>
      <c r="W399" s="42"/>
      <c r="X399" s="42"/>
      <c r="Y399" s="35" t="s">
        <v>89</v>
      </c>
      <c r="Z399" s="41" t="s">
        <v>90</v>
      </c>
      <c r="AA399" s="41" t="s">
        <v>90</v>
      </c>
      <c r="AB399" s="41" t="s">
        <v>91</v>
      </c>
      <c r="AC399" s="41" t="s">
        <v>91</v>
      </c>
      <c r="AD399" s="41" t="s">
        <v>91</v>
      </c>
      <c r="AE399" s="42">
        <v>704</v>
      </c>
      <c r="AF399" s="42">
        <v>3144</v>
      </c>
      <c r="AG399" s="42">
        <v>234</v>
      </c>
      <c r="AH399" s="42">
        <v>678</v>
      </c>
      <c r="AI399" s="41" t="s">
        <v>1657</v>
      </c>
      <c r="AJ399" s="41" t="s">
        <v>1678</v>
      </c>
      <c r="AK399" s="42"/>
      <c r="AL399" s="4"/>
      <c r="AM399" s="4"/>
    </row>
    <row r="400" s="3" customFormat="1" ht="137" customHeight="1" spans="2:39">
      <c r="B400" s="50">
        <v>8</v>
      </c>
      <c r="C400" s="35" t="s">
        <v>1379</v>
      </c>
      <c r="D400" s="35" t="s">
        <v>1387</v>
      </c>
      <c r="E400" s="35" t="s">
        <v>34</v>
      </c>
      <c r="F400" s="33" t="s">
        <v>1679</v>
      </c>
      <c r="G400" s="33" t="s">
        <v>1680</v>
      </c>
      <c r="H400" s="33" t="s">
        <v>195</v>
      </c>
      <c r="I400" s="92" t="s">
        <v>1681</v>
      </c>
      <c r="J400" s="105" t="s">
        <v>130</v>
      </c>
      <c r="K400" s="106" t="s">
        <v>1655</v>
      </c>
      <c r="L400" s="59" t="s">
        <v>644</v>
      </c>
      <c r="M400" s="41" t="s">
        <v>1656</v>
      </c>
      <c r="N400" s="42">
        <v>13709155331</v>
      </c>
      <c r="O400" s="42">
        <v>68.4</v>
      </c>
      <c r="P400" s="42">
        <v>68.4</v>
      </c>
      <c r="Q400" s="42">
        <v>68.4</v>
      </c>
      <c r="R400" s="42"/>
      <c r="S400" s="42"/>
      <c r="T400" s="42"/>
      <c r="U400" s="42"/>
      <c r="V400" s="42"/>
      <c r="W400" s="42"/>
      <c r="X400" s="42"/>
      <c r="Y400" s="35" t="s">
        <v>89</v>
      </c>
      <c r="Z400" s="41" t="s">
        <v>90</v>
      </c>
      <c r="AA400" s="41" t="s">
        <v>90</v>
      </c>
      <c r="AB400" s="41" t="s">
        <v>91</v>
      </c>
      <c r="AC400" s="41" t="s">
        <v>91</v>
      </c>
      <c r="AD400" s="41" t="s">
        <v>91</v>
      </c>
      <c r="AE400" s="42">
        <v>223</v>
      </c>
      <c r="AF400" s="42">
        <v>776</v>
      </c>
      <c r="AG400" s="42">
        <v>91</v>
      </c>
      <c r="AH400" s="42">
        <v>286</v>
      </c>
      <c r="AI400" s="41" t="s">
        <v>1657</v>
      </c>
      <c r="AJ400" s="41" t="s">
        <v>1682</v>
      </c>
      <c r="AK400" s="42"/>
      <c r="AL400" s="4"/>
      <c r="AM400" s="4"/>
    </row>
    <row r="401" s="3" customFormat="1" ht="75" customHeight="1" spans="2:39">
      <c r="B401" s="50">
        <v>9</v>
      </c>
      <c r="C401" s="35" t="s">
        <v>1379</v>
      </c>
      <c r="D401" s="35" t="s">
        <v>1387</v>
      </c>
      <c r="E401" s="35" t="s">
        <v>34</v>
      </c>
      <c r="F401" s="33" t="s">
        <v>1683</v>
      </c>
      <c r="G401" s="33" t="s">
        <v>1684</v>
      </c>
      <c r="H401" s="33" t="s">
        <v>1685</v>
      </c>
      <c r="I401" s="92" t="s">
        <v>629</v>
      </c>
      <c r="J401" s="105" t="s">
        <v>130</v>
      </c>
      <c r="K401" s="106" t="s">
        <v>1655</v>
      </c>
      <c r="L401" s="59" t="s">
        <v>644</v>
      </c>
      <c r="M401" s="41" t="s">
        <v>1656</v>
      </c>
      <c r="N401" s="42">
        <v>13709155331</v>
      </c>
      <c r="O401" s="42">
        <v>40.02</v>
      </c>
      <c r="P401" s="42">
        <v>40.02</v>
      </c>
      <c r="Q401" s="42">
        <v>40.02</v>
      </c>
      <c r="R401" s="42"/>
      <c r="S401" s="42"/>
      <c r="T401" s="42"/>
      <c r="U401" s="42"/>
      <c r="V401" s="42"/>
      <c r="W401" s="42"/>
      <c r="X401" s="42"/>
      <c r="Y401" s="35" t="s">
        <v>89</v>
      </c>
      <c r="Z401" s="41" t="s">
        <v>90</v>
      </c>
      <c r="AA401" s="41" t="s">
        <v>90</v>
      </c>
      <c r="AB401" s="41" t="s">
        <v>91</v>
      </c>
      <c r="AC401" s="41" t="s">
        <v>91</v>
      </c>
      <c r="AD401" s="41" t="s">
        <v>91</v>
      </c>
      <c r="AE401" s="42">
        <v>218</v>
      </c>
      <c r="AF401" s="42">
        <v>4416</v>
      </c>
      <c r="AG401" s="42">
        <v>111</v>
      </c>
      <c r="AH401" s="42">
        <v>2899</v>
      </c>
      <c r="AI401" s="41" t="s">
        <v>1657</v>
      </c>
      <c r="AJ401" s="41" t="s">
        <v>1686</v>
      </c>
      <c r="AK401" s="42"/>
      <c r="AL401" s="4"/>
      <c r="AM401" s="4"/>
    </row>
    <row r="402" s="3" customFormat="1" ht="75" customHeight="1" spans="2:39">
      <c r="B402" s="50">
        <v>10</v>
      </c>
      <c r="C402" s="35" t="s">
        <v>1379</v>
      </c>
      <c r="D402" s="35" t="s">
        <v>1387</v>
      </c>
      <c r="E402" s="35" t="s">
        <v>34</v>
      </c>
      <c r="F402" s="33" t="s">
        <v>1687</v>
      </c>
      <c r="G402" s="33" t="s">
        <v>1688</v>
      </c>
      <c r="H402" s="33" t="s">
        <v>212</v>
      </c>
      <c r="I402" s="92" t="s">
        <v>1689</v>
      </c>
      <c r="J402" s="105" t="s">
        <v>130</v>
      </c>
      <c r="K402" s="106" t="s">
        <v>1655</v>
      </c>
      <c r="L402" s="59" t="s">
        <v>644</v>
      </c>
      <c r="M402" s="41" t="s">
        <v>1656</v>
      </c>
      <c r="N402" s="42">
        <v>13709155331</v>
      </c>
      <c r="O402" s="42">
        <v>48</v>
      </c>
      <c r="P402" s="42">
        <v>48</v>
      </c>
      <c r="Q402" s="42">
        <v>48</v>
      </c>
      <c r="R402" s="42"/>
      <c r="S402" s="42"/>
      <c r="T402" s="42"/>
      <c r="U402" s="42"/>
      <c r="V402" s="42"/>
      <c r="W402" s="42"/>
      <c r="X402" s="42"/>
      <c r="Y402" s="35" t="s">
        <v>89</v>
      </c>
      <c r="Z402" s="41" t="s">
        <v>90</v>
      </c>
      <c r="AA402" s="41" t="s">
        <v>90</v>
      </c>
      <c r="AB402" s="41" t="s">
        <v>91</v>
      </c>
      <c r="AC402" s="41" t="s">
        <v>91</v>
      </c>
      <c r="AD402" s="41" t="s">
        <v>91</v>
      </c>
      <c r="AE402" s="42">
        <v>381</v>
      </c>
      <c r="AF402" s="42">
        <v>1252</v>
      </c>
      <c r="AG402" s="42">
        <v>172</v>
      </c>
      <c r="AH402" s="42">
        <v>662</v>
      </c>
      <c r="AI402" s="41" t="s">
        <v>1657</v>
      </c>
      <c r="AJ402" s="41" t="s">
        <v>1690</v>
      </c>
      <c r="AK402" s="42"/>
      <c r="AL402" s="4"/>
      <c r="AM402" s="4"/>
    </row>
    <row r="403" s="3" customFormat="1" ht="120" customHeight="1" spans="2:39">
      <c r="B403" s="50">
        <v>11</v>
      </c>
      <c r="C403" s="35" t="s">
        <v>1379</v>
      </c>
      <c r="D403" s="35" t="s">
        <v>1387</v>
      </c>
      <c r="E403" s="35" t="s">
        <v>34</v>
      </c>
      <c r="F403" s="33" t="s">
        <v>1691</v>
      </c>
      <c r="G403" s="33" t="s">
        <v>1692</v>
      </c>
      <c r="H403" s="33" t="s">
        <v>155</v>
      </c>
      <c r="I403" s="92" t="s">
        <v>1693</v>
      </c>
      <c r="J403" s="105" t="s">
        <v>130</v>
      </c>
      <c r="K403" s="106" t="s">
        <v>1655</v>
      </c>
      <c r="L403" s="59" t="s">
        <v>644</v>
      </c>
      <c r="M403" s="41" t="s">
        <v>1656</v>
      </c>
      <c r="N403" s="42">
        <v>13709155331</v>
      </c>
      <c r="O403" s="42">
        <v>20</v>
      </c>
      <c r="P403" s="42">
        <v>20</v>
      </c>
      <c r="Q403" s="42">
        <v>20</v>
      </c>
      <c r="R403" s="42"/>
      <c r="S403" s="42"/>
      <c r="T403" s="42"/>
      <c r="U403" s="42"/>
      <c r="V403" s="42"/>
      <c r="W403" s="42"/>
      <c r="X403" s="42"/>
      <c r="Y403" s="35" t="s">
        <v>89</v>
      </c>
      <c r="Z403" s="41" t="s">
        <v>90</v>
      </c>
      <c r="AA403" s="41" t="s">
        <v>90</v>
      </c>
      <c r="AB403" s="41" t="s">
        <v>91</v>
      </c>
      <c r="AC403" s="41" t="s">
        <v>91</v>
      </c>
      <c r="AD403" s="41" t="s">
        <v>91</v>
      </c>
      <c r="AE403" s="42">
        <v>57</v>
      </c>
      <c r="AF403" s="42">
        <v>321</v>
      </c>
      <c r="AG403" s="42">
        <v>27</v>
      </c>
      <c r="AH403" s="42">
        <v>86</v>
      </c>
      <c r="AI403" s="41" t="s">
        <v>1657</v>
      </c>
      <c r="AJ403" s="41" t="s">
        <v>1694</v>
      </c>
      <c r="AK403" s="42"/>
      <c r="AL403" s="4"/>
      <c r="AM403" s="4"/>
    </row>
    <row r="404" s="3" customFormat="1" ht="75" customHeight="1" spans="2:39">
      <c r="B404" s="50">
        <v>12</v>
      </c>
      <c r="C404" s="35" t="s">
        <v>1379</v>
      </c>
      <c r="D404" s="35" t="s">
        <v>1387</v>
      </c>
      <c r="E404" s="35" t="s">
        <v>34</v>
      </c>
      <c r="F404" s="33" t="s">
        <v>1695</v>
      </c>
      <c r="G404" s="33" t="s">
        <v>1696</v>
      </c>
      <c r="H404" s="33" t="s">
        <v>135</v>
      </c>
      <c r="I404" s="92" t="s">
        <v>848</v>
      </c>
      <c r="J404" s="105" t="s">
        <v>130</v>
      </c>
      <c r="K404" s="106" t="s">
        <v>1655</v>
      </c>
      <c r="L404" s="59" t="s">
        <v>644</v>
      </c>
      <c r="M404" s="41" t="s">
        <v>1656</v>
      </c>
      <c r="N404" s="42">
        <v>13709155331</v>
      </c>
      <c r="O404" s="42">
        <v>15</v>
      </c>
      <c r="P404" s="42">
        <v>15</v>
      </c>
      <c r="Q404" s="42">
        <v>15</v>
      </c>
      <c r="R404" s="42"/>
      <c r="S404" s="42"/>
      <c r="T404" s="42"/>
      <c r="U404" s="42"/>
      <c r="V404" s="42"/>
      <c r="W404" s="42"/>
      <c r="X404" s="42"/>
      <c r="Y404" s="35" t="s">
        <v>89</v>
      </c>
      <c r="Z404" s="41" t="s">
        <v>90</v>
      </c>
      <c r="AA404" s="41" t="s">
        <v>90</v>
      </c>
      <c r="AB404" s="41" t="s">
        <v>91</v>
      </c>
      <c r="AC404" s="41" t="s">
        <v>91</v>
      </c>
      <c r="AD404" s="41" t="s">
        <v>91</v>
      </c>
      <c r="AE404" s="42">
        <v>180</v>
      </c>
      <c r="AF404" s="42">
        <v>510</v>
      </c>
      <c r="AG404" s="42">
        <v>42</v>
      </c>
      <c r="AH404" s="42">
        <v>147</v>
      </c>
      <c r="AI404" s="41" t="s">
        <v>1657</v>
      </c>
      <c r="AJ404" s="41" t="s">
        <v>1697</v>
      </c>
      <c r="AK404" s="42"/>
      <c r="AL404" s="4"/>
      <c r="AM404" s="4"/>
    </row>
    <row r="405" s="3" customFormat="1" ht="75" customHeight="1" spans="2:39">
      <c r="B405" s="50">
        <v>13</v>
      </c>
      <c r="C405" s="35" t="s">
        <v>1379</v>
      </c>
      <c r="D405" s="35" t="s">
        <v>1387</v>
      </c>
      <c r="E405" s="35" t="s">
        <v>34</v>
      </c>
      <c r="F405" s="33" t="s">
        <v>1698</v>
      </c>
      <c r="G405" s="33" t="s">
        <v>1699</v>
      </c>
      <c r="H405" s="33" t="s">
        <v>207</v>
      </c>
      <c r="I405" s="92" t="s">
        <v>1700</v>
      </c>
      <c r="J405" s="105" t="s">
        <v>130</v>
      </c>
      <c r="K405" s="106" t="s">
        <v>1655</v>
      </c>
      <c r="L405" s="59" t="s">
        <v>644</v>
      </c>
      <c r="M405" s="41" t="s">
        <v>1656</v>
      </c>
      <c r="N405" s="42">
        <v>13709155331</v>
      </c>
      <c r="O405" s="42">
        <v>53.85</v>
      </c>
      <c r="P405" s="42">
        <v>53.85</v>
      </c>
      <c r="Q405" s="42">
        <v>53.85</v>
      </c>
      <c r="R405" s="42"/>
      <c r="S405" s="42"/>
      <c r="T405" s="42"/>
      <c r="U405" s="42"/>
      <c r="V405" s="42"/>
      <c r="W405" s="42"/>
      <c r="X405" s="42"/>
      <c r="Y405" s="35" t="s">
        <v>89</v>
      </c>
      <c r="Z405" s="41" t="s">
        <v>90</v>
      </c>
      <c r="AA405" s="41" t="s">
        <v>90</v>
      </c>
      <c r="AB405" s="41" t="s">
        <v>91</v>
      </c>
      <c r="AC405" s="41" t="s">
        <v>91</v>
      </c>
      <c r="AD405" s="41" t="s">
        <v>91</v>
      </c>
      <c r="AE405" s="42">
        <v>597</v>
      </c>
      <c r="AF405" s="42">
        <v>2386</v>
      </c>
      <c r="AG405" s="42">
        <v>179</v>
      </c>
      <c r="AH405" s="42">
        <v>626</v>
      </c>
      <c r="AI405" s="41" t="s">
        <v>1657</v>
      </c>
      <c r="AJ405" s="63" t="s">
        <v>1701</v>
      </c>
      <c r="AK405" s="64" t="s">
        <v>573</v>
      </c>
      <c r="AL405" s="4"/>
      <c r="AM405" s="4"/>
    </row>
    <row r="406" s="3" customFormat="1" ht="75" customHeight="1" spans="2:39">
      <c r="B406" s="50">
        <v>14</v>
      </c>
      <c r="C406" s="35" t="s">
        <v>1379</v>
      </c>
      <c r="D406" s="35" t="s">
        <v>1387</v>
      </c>
      <c r="E406" s="35" t="s">
        <v>34</v>
      </c>
      <c r="F406" s="33" t="s">
        <v>1702</v>
      </c>
      <c r="G406" s="33" t="s">
        <v>1703</v>
      </c>
      <c r="H406" s="33" t="s">
        <v>151</v>
      </c>
      <c r="I406" s="92" t="s">
        <v>1704</v>
      </c>
      <c r="J406" s="105" t="s">
        <v>130</v>
      </c>
      <c r="K406" s="106" t="s">
        <v>1655</v>
      </c>
      <c r="L406" s="59" t="s">
        <v>644</v>
      </c>
      <c r="M406" s="41" t="s">
        <v>1656</v>
      </c>
      <c r="N406" s="42">
        <v>13709155331</v>
      </c>
      <c r="O406" s="42">
        <v>46.34</v>
      </c>
      <c r="P406" s="42">
        <v>46.34</v>
      </c>
      <c r="Q406" s="42">
        <v>46.34</v>
      </c>
      <c r="R406" s="42"/>
      <c r="S406" s="42"/>
      <c r="T406" s="42"/>
      <c r="U406" s="42"/>
      <c r="V406" s="42"/>
      <c r="W406" s="42"/>
      <c r="X406" s="42"/>
      <c r="Y406" s="35" t="s">
        <v>89</v>
      </c>
      <c r="Z406" s="41" t="s">
        <v>90</v>
      </c>
      <c r="AA406" s="41" t="s">
        <v>90</v>
      </c>
      <c r="AB406" s="41" t="s">
        <v>91</v>
      </c>
      <c r="AC406" s="41" t="s">
        <v>91</v>
      </c>
      <c r="AD406" s="41" t="s">
        <v>91</v>
      </c>
      <c r="AE406" s="42">
        <v>70</v>
      </c>
      <c r="AF406" s="42">
        <v>264</v>
      </c>
      <c r="AG406" s="42">
        <v>45</v>
      </c>
      <c r="AH406" s="42">
        <v>159</v>
      </c>
      <c r="AI406" s="41" t="s">
        <v>1657</v>
      </c>
      <c r="AJ406" s="41" t="s">
        <v>1705</v>
      </c>
      <c r="AK406" s="42"/>
      <c r="AL406" s="4"/>
      <c r="AM406" s="4"/>
    </row>
    <row r="407" s="3" customFormat="1" ht="75" customHeight="1" spans="2:39">
      <c r="B407" s="50">
        <v>15</v>
      </c>
      <c r="C407" s="35" t="s">
        <v>1379</v>
      </c>
      <c r="D407" s="35" t="s">
        <v>1387</v>
      </c>
      <c r="E407" s="35" t="s">
        <v>34</v>
      </c>
      <c r="F407" s="33" t="s">
        <v>1706</v>
      </c>
      <c r="G407" s="33" t="s">
        <v>1707</v>
      </c>
      <c r="H407" s="33" t="s">
        <v>151</v>
      </c>
      <c r="I407" s="92" t="s">
        <v>1708</v>
      </c>
      <c r="J407" s="105" t="s">
        <v>130</v>
      </c>
      <c r="K407" s="106" t="s">
        <v>1655</v>
      </c>
      <c r="L407" s="59" t="s">
        <v>644</v>
      </c>
      <c r="M407" s="41" t="s">
        <v>1656</v>
      </c>
      <c r="N407" s="42">
        <v>13709155331</v>
      </c>
      <c r="O407" s="42">
        <v>53.35</v>
      </c>
      <c r="P407" s="42">
        <v>53.35</v>
      </c>
      <c r="Q407" s="42">
        <v>53.35</v>
      </c>
      <c r="R407" s="42"/>
      <c r="S407" s="42"/>
      <c r="T407" s="42"/>
      <c r="U407" s="42"/>
      <c r="V407" s="42"/>
      <c r="W407" s="42"/>
      <c r="X407" s="42"/>
      <c r="Y407" s="35" t="s">
        <v>89</v>
      </c>
      <c r="Z407" s="41" t="s">
        <v>90</v>
      </c>
      <c r="AA407" s="41" t="s">
        <v>90</v>
      </c>
      <c r="AB407" s="41" t="s">
        <v>91</v>
      </c>
      <c r="AC407" s="41" t="s">
        <v>91</v>
      </c>
      <c r="AD407" s="41" t="s">
        <v>91</v>
      </c>
      <c r="AE407" s="42">
        <v>119</v>
      </c>
      <c r="AF407" s="42">
        <v>513</v>
      </c>
      <c r="AG407" s="42">
        <v>61</v>
      </c>
      <c r="AH407" s="42">
        <v>202</v>
      </c>
      <c r="AI407" s="41" t="s">
        <v>1657</v>
      </c>
      <c r="AJ407" s="41" t="s">
        <v>1709</v>
      </c>
      <c r="AK407" s="42"/>
      <c r="AL407" s="4"/>
      <c r="AM407" s="4"/>
    </row>
    <row r="408" s="3" customFormat="1" ht="75" customHeight="1" spans="2:39">
      <c r="B408" s="50">
        <v>16</v>
      </c>
      <c r="C408" s="35" t="s">
        <v>1379</v>
      </c>
      <c r="D408" s="35" t="s">
        <v>1387</v>
      </c>
      <c r="E408" s="35" t="s">
        <v>34</v>
      </c>
      <c r="F408" s="33" t="s">
        <v>1710</v>
      </c>
      <c r="G408" s="33" t="s">
        <v>1711</v>
      </c>
      <c r="H408" s="33" t="s">
        <v>135</v>
      </c>
      <c r="I408" s="92" t="s">
        <v>843</v>
      </c>
      <c r="J408" s="105" t="s">
        <v>130</v>
      </c>
      <c r="K408" s="106" t="s">
        <v>1655</v>
      </c>
      <c r="L408" s="59" t="s">
        <v>644</v>
      </c>
      <c r="M408" s="41" t="s">
        <v>1656</v>
      </c>
      <c r="N408" s="42">
        <v>13709155331</v>
      </c>
      <c r="O408" s="42">
        <v>108</v>
      </c>
      <c r="P408" s="42">
        <v>108</v>
      </c>
      <c r="Q408" s="42">
        <v>108</v>
      </c>
      <c r="R408" s="42"/>
      <c r="S408" s="42"/>
      <c r="T408" s="42"/>
      <c r="U408" s="42"/>
      <c r="V408" s="42"/>
      <c r="W408" s="42"/>
      <c r="X408" s="42"/>
      <c r="Y408" s="35" t="s">
        <v>89</v>
      </c>
      <c r="Z408" s="41" t="s">
        <v>90</v>
      </c>
      <c r="AA408" s="41" t="s">
        <v>90</v>
      </c>
      <c r="AB408" s="41" t="s">
        <v>91</v>
      </c>
      <c r="AC408" s="41" t="s">
        <v>91</v>
      </c>
      <c r="AD408" s="41" t="s">
        <v>91</v>
      </c>
      <c r="AE408" s="42">
        <v>329</v>
      </c>
      <c r="AF408" s="42">
        <v>997</v>
      </c>
      <c r="AG408" s="42">
        <v>209</v>
      </c>
      <c r="AH408" s="42">
        <v>552</v>
      </c>
      <c r="AI408" s="41" t="s">
        <v>1657</v>
      </c>
      <c r="AJ408" s="41" t="s">
        <v>1712</v>
      </c>
      <c r="AK408" s="42"/>
      <c r="AL408" s="4"/>
      <c r="AM408" s="4"/>
    </row>
    <row r="409" s="3" customFormat="1" ht="144" customHeight="1" spans="2:39">
      <c r="B409" s="50">
        <v>17</v>
      </c>
      <c r="C409" s="35" t="s">
        <v>1379</v>
      </c>
      <c r="D409" s="35" t="s">
        <v>1387</v>
      </c>
      <c r="E409" s="35" t="s">
        <v>34</v>
      </c>
      <c r="F409" s="33" t="s">
        <v>1713</v>
      </c>
      <c r="G409" s="33" t="s">
        <v>1714</v>
      </c>
      <c r="H409" s="33" t="s">
        <v>232</v>
      </c>
      <c r="I409" s="91" t="s">
        <v>1556</v>
      </c>
      <c r="J409" s="105" t="s">
        <v>130</v>
      </c>
      <c r="K409" s="106" t="s">
        <v>1655</v>
      </c>
      <c r="L409" s="59" t="s">
        <v>644</v>
      </c>
      <c r="M409" s="41" t="s">
        <v>1656</v>
      </c>
      <c r="N409" s="42">
        <v>13709155331</v>
      </c>
      <c r="O409" s="42">
        <v>27</v>
      </c>
      <c r="P409" s="42">
        <v>27</v>
      </c>
      <c r="Q409" s="42">
        <v>27</v>
      </c>
      <c r="R409" s="42"/>
      <c r="S409" s="42"/>
      <c r="T409" s="42"/>
      <c r="U409" s="42"/>
      <c r="V409" s="42"/>
      <c r="W409" s="42"/>
      <c r="X409" s="42"/>
      <c r="Y409" s="35" t="s">
        <v>89</v>
      </c>
      <c r="Z409" s="41" t="s">
        <v>90</v>
      </c>
      <c r="AA409" s="41" t="s">
        <v>90</v>
      </c>
      <c r="AB409" s="41" t="s">
        <v>91</v>
      </c>
      <c r="AC409" s="41" t="s">
        <v>91</v>
      </c>
      <c r="AD409" s="41" t="s">
        <v>91</v>
      </c>
      <c r="AE409" s="42">
        <v>234</v>
      </c>
      <c r="AF409" s="42">
        <v>867</v>
      </c>
      <c r="AG409" s="42">
        <v>103</v>
      </c>
      <c r="AH409" s="42">
        <v>386</v>
      </c>
      <c r="AI409" s="41" t="s">
        <v>1657</v>
      </c>
      <c r="AJ409" s="63" t="s">
        <v>1715</v>
      </c>
      <c r="AK409" s="64" t="s">
        <v>573</v>
      </c>
      <c r="AL409" s="4"/>
      <c r="AM409" s="4"/>
    </row>
    <row r="410" s="3" customFormat="1" ht="75" customHeight="1" spans="2:39">
      <c r="B410" s="50">
        <v>18</v>
      </c>
      <c r="C410" s="35" t="s">
        <v>1379</v>
      </c>
      <c r="D410" s="35" t="s">
        <v>1387</v>
      </c>
      <c r="E410" s="35" t="s">
        <v>34</v>
      </c>
      <c r="F410" s="33" t="s">
        <v>1716</v>
      </c>
      <c r="G410" s="33" t="s">
        <v>1717</v>
      </c>
      <c r="H410" s="33" t="s">
        <v>224</v>
      </c>
      <c r="I410" s="92" t="s">
        <v>629</v>
      </c>
      <c r="J410" s="105" t="s">
        <v>130</v>
      </c>
      <c r="K410" s="106" t="s">
        <v>1655</v>
      </c>
      <c r="L410" s="59" t="s">
        <v>644</v>
      </c>
      <c r="M410" s="41" t="s">
        <v>1656</v>
      </c>
      <c r="N410" s="42">
        <v>13709155331</v>
      </c>
      <c r="O410" s="42">
        <v>63</v>
      </c>
      <c r="P410" s="42">
        <v>63</v>
      </c>
      <c r="Q410" s="42">
        <v>63</v>
      </c>
      <c r="R410" s="42"/>
      <c r="S410" s="42"/>
      <c r="T410" s="42"/>
      <c r="U410" s="42"/>
      <c r="V410" s="42"/>
      <c r="W410" s="42"/>
      <c r="X410" s="42"/>
      <c r="Y410" s="35" t="s">
        <v>89</v>
      </c>
      <c r="Z410" s="41" t="s">
        <v>90</v>
      </c>
      <c r="AA410" s="41" t="s">
        <v>90</v>
      </c>
      <c r="AB410" s="41" t="s">
        <v>91</v>
      </c>
      <c r="AC410" s="41" t="s">
        <v>91</v>
      </c>
      <c r="AD410" s="41" t="s">
        <v>91</v>
      </c>
      <c r="AE410" s="42">
        <v>1420</v>
      </c>
      <c r="AF410" s="42">
        <v>4710</v>
      </c>
      <c r="AG410" s="42">
        <v>670</v>
      </c>
      <c r="AH410" s="42">
        <v>1860</v>
      </c>
      <c r="AI410" s="41" t="s">
        <v>1657</v>
      </c>
      <c r="AJ410" s="41" t="s">
        <v>1718</v>
      </c>
      <c r="AK410" s="42"/>
      <c r="AL410" s="4"/>
      <c r="AM410" s="4"/>
    </row>
    <row r="411" s="3" customFormat="1" ht="75" customHeight="1" spans="2:39">
      <c r="B411" s="50">
        <v>19</v>
      </c>
      <c r="C411" s="35" t="s">
        <v>1379</v>
      </c>
      <c r="D411" s="35" t="s">
        <v>1387</v>
      </c>
      <c r="E411" s="35" t="s">
        <v>34</v>
      </c>
      <c r="F411" s="33" t="s">
        <v>1719</v>
      </c>
      <c r="G411" s="33" t="s">
        <v>1720</v>
      </c>
      <c r="H411" s="33" t="s">
        <v>228</v>
      </c>
      <c r="I411" s="92" t="s">
        <v>629</v>
      </c>
      <c r="J411" s="105" t="s">
        <v>130</v>
      </c>
      <c r="K411" s="106" t="s">
        <v>1655</v>
      </c>
      <c r="L411" s="59" t="s">
        <v>644</v>
      </c>
      <c r="M411" s="41" t="s">
        <v>1656</v>
      </c>
      <c r="N411" s="42">
        <v>13709155331</v>
      </c>
      <c r="O411" s="42">
        <v>75</v>
      </c>
      <c r="P411" s="42">
        <v>75</v>
      </c>
      <c r="Q411" s="42">
        <v>75</v>
      </c>
      <c r="R411" s="42"/>
      <c r="S411" s="42"/>
      <c r="T411" s="42"/>
      <c r="U411" s="42"/>
      <c r="V411" s="42"/>
      <c r="W411" s="42"/>
      <c r="X411" s="42"/>
      <c r="Y411" s="35" t="s">
        <v>89</v>
      </c>
      <c r="Z411" s="41" t="s">
        <v>90</v>
      </c>
      <c r="AA411" s="41" t="s">
        <v>90</v>
      </c>
      <c r="AB411" s="41" t="s">
        <v>91</v>
      </c>
      <c r="AC411" s="41" t="s">
        <v>91</v>
      </c>
      <c r="AD411" s="41" t="s">
        <v>91</v>
      </c>
      <c r="AE411" s="42">
        <v>1282</v>
      </c>
      <c r="AF411" s="42">
        <v>4711</v>
      </c>
      <c r="AG411" s="42">
        <v>619</v>
      </c>
      <c r="AH411" s="42">
        <v>2071</v>
      </c>
      <c r="AI411" s="41" t="s">
        <v>1657</v>
      </c>
      <c r="AJ411" s="41" t="s">
        <v>1721</v>
      </c>
      <c r="AK411" s="42"/>
      <c r="AL411" s="4"/>
      <c r="AM411" s="4"/>
    </row>
    <row r="412" s="3" customFormat="1" ht="75" customHeight="1" spans="2:39">
      <c r="B412" s="50">
        <v>20</v>
      </c>
      <c r="C412" s="35" t="s">
        <v>1379</v>
      </c>
      <c r="D412" s="35" t="s">
        <v>1387</v>
      </c>
      <c r="E412" s="35" t="s">
        <v>34</v>
      </c>
      <c r="F412" s="33" t="s">
        <v>1722</v>
      </c>
      <c r="G412" s="33" t="s">
        <v>1723</v>
      </c>
      <c r="H412" s="33" t="s">
        <v>163</v>
      </c>
      <c r="I412" s="92" t="s">
        <v>629</v>
      </c>
      <c r="J412" s="105" t="s">
        <v>130</v>
      </c>
      <c r="K412" s="106" t="s">
        <v>1655</v>
      </c>
      <c r="L412" s="59" t="s">
        <v>644</v>
      </c>
      <c r="M412" s="41" t="s">
        <v>1656</v>
      </c>
      <c r="N412" s="42">
        <v>13709155331</v>
      </c>
      <c r="O412" s="42">
        <v>24.6</v>
      </c>
      <c r="P412" s="42">
        <v>24.6</v>
      </c>
      <c r="Q412" s="42">
        <v>24.6</v>
      </c>
      <c r="R412" s="42"/>
      <c r="S412" s="42"/>
      <c r="T412" s="42"/>
      <c r="U412" s="42"/>
      <c r="V412" s="42"/>
      <c r="W412" s="42"/>
      <c r="X412" s="42"/>
      <c r="Y412" s="35" t="s">
        <v>89</v>
      </c>
      <c r="Z412" s="41" t="s">
        <v>90</v>
      </c>
      <c r="AA412" s="41" t="s">
        <v>90</v>
      </c>
      <c r="AB412" s="41" t="s">
        <v>91</v>
      </c>
      <c r="AC412" s="41" t="s">
        <v>91</v>
      </c>
      <c r="AD412" s="41" t="s">
        <v>91</v>
      </c>
      <c r="AE412" s="42">
        <v>376</v>
      </c>
      <c r="AF412" s="42">
        <v>1352</v>
      </c>
      <c r="AG412" s="42">
        <v>177</v>
      </c>
      <c r="AH412" s="42">
        <v>495</v>
      </c>
      <c r="AI412" s="41" t="s">
        <v>1657</v>
      </c>
      <c r="AJ412" s="41" t="s">
        <v>1724</v>
      </c>
      <c r="AK412" s="42"/>
      <c r="AL412" s="4"/>
      <c r="AM412" s="4"/>
    </row>
    <row r="413" s="3" customFormat="1" ht="75" customHeight="1" spans="2:39">
      <c r="B413" s="50">
        <v>21</v>
      </c>
      <c r="C413" s="35" t="s">
        <v>1379</v>
      </c>
      <c r="D413" s="35" t="s">
        <v>1387</v>
      </c>
      <c r="E413" s="35" t="s">
        <v>34</v>
      </c>
      <c r="F413" s="33" t="s">
        <v>1725</v>
      </c>
      <c r="G413" s="33" t="s">
        <v>1726</v>
      </c>
      <c r="H413" s="33" t="s">
        <v>220</v>
      </c>
      <c r="I413" s="92" t="s">
        <v>629</v>
      </c>
      <c r="J413" s="105" t="s">
        <v>130</v>
      </c>
      <c r="K413" s="106" t="s">
        <v>1655</v>
      </c>
      <c r="L413" s="59" t="s">
        <v>644</v>
      </c>
      <c r="M413" s="41" t="s">
        <v>1656</v>
      </c>
      <c r="N413" s="42">
        <v>13709155331</v>
      </c>
      <c r="O413" s="42">
        <v>38</v>
      </c>
      <c r="P413" s="42">
        <v>38</v>
      </c>
      <c r="Q413" s="42">
        <v>38</v>
      </c>
      <c r="R413" s="42"/>
      <c r="S413" s="42"/>
      <c r="T413" s="42"/>
      <c r="U413" s="42"/>
      <c r="V413" s="42"/>
      <c r="W413" s="42"/>
      <c r="X413" s="42"/>
      <c r="Y413" s="35" t="s">
        <v>89</v>
      </c>
      <c r="Z413" s="41" t="s">
        <v>90</v>
      </c>
      <c r="AA413" s="41" t="s">
        <v>90</v>
      </c>
      <c r="AB413" s="41" t="s">
        <v>91</v>
      </c>
      <c r="AC413" s="41" t="s">
        <v>91</v>
      </c>
      <c r="AD413" s="41" t="s">
        <v>91</v>
      </c>
      <c r="AE413" s="42">
        <v>1383</v>
      </c>
      <c r="AF413" s="42">
        <v>5118</v>
      </c>
      <c r="AG413" s="42">
        <v>494</v>
      </c>
      <c r="AH413" s="42">
        <v>1455</v>
      </c>
      <c r="AI413" s="41" t="s">
        <v>1657</v>
      </c>
      <c r="AJ413" s="41" t="s">
        <v>1727</v>
      </c>
      <c r="AK413" s="42"/>
      <c r="AL413" s="4"/>
      <c r="AM413" s="4"/>
    </row>
    <row r="414" s="3" customFormat="1" ht="75" customHeight="1" spans="2:39">
      <c r="B414" s="50">
        <v>22</v>
      </c>
      <c r="C414" s="35" t="s">
        <v>1379</v>
      </c>
      <c r="D414" s="35" t="s">
        <v>1387</v>
      </c>
      <c r="E414" s="35" t="s">
        <v>34</v>
      </c>
      <c r="F414" s="33" t="s">
        <v>1728</v>
      </c>
      <c r="G414" s="33" t="s">
        <v>1729</v>
      </c>
      <c r="H414" s="33" t="s">
        <v>167</v>
      </c>
      <c r="I414" s="92" t="s">
        <v>1730</v>
      </c>
      <c r="J414" s="105" t="s">
        <v>130</v>
      </c>
      <c r="K414" s="106" t="s">
        <v>1655</v>
      </c>
      <c r="L414" s="59" t="s">
        <v>644</v>
      </c>
      <c r="M414" s="41" t="s">
        <v>1656</v>
      </c>
      <c r="N414" s="42">
        <v>13709155331</v>
      </c>
      <c r="O414" s="42">
        <v>99.8</v>
      </c>
      <c r="P414" s="42">
        <v>99.8</v>
      </c>
      <c r="Q414" s="42">
        <v>99.8</v>
      </c>
      <c r="R414" s="42"/>
      <c r="S414" s="42"/>
      <c r="T414" s="42"/>
      <c r="U414" s="42"/>
      <c r="V414" s="42"/>
      <c r="W414" s="42"/>
      <c r="X414" s="42"/>
      <c r="Y414" s="35" t="s">
        <v>89</v>
      </c>
      <c r="Z414" s="41" t="s">
        <v>90</v>
      </c>
      <c r="AA414" s="41" t="s">
        <v>90</v>
      </c>
      <c r="AB414" s="41" t="s">
        <v>91</v>
      </c>
      <c r="AC414" s="41" t="s">
        <v>91</v>
      </c>
      <c r="AD414" s="41" t="s">
        <v>91</v>
      </c>
      <c r="AE414" s="42">
        <v>410</v>
      </c>
      <c r="AF414" s="42">
        <v>1600</v>
      </c>
      <c r="AG414" s="42">
        <v>41</v>
      </c>
      <c r="AH414" s="42">
        <v>152</v>
      </c>
      <c r="AI414" s="41" t="s">
        <v>1731</v>
      </c>
      <c r="AJ414" s="63" t="s">
        <v>1732</v>
      </c>
      <c r="AK414" s="64" t="s">
        <v>350</v>
      </c>
      <c r="AL414" s="4"/>
      <c r="AM414" s="4"/>
    </row>
    <row r="415" s="3" customFormat="1" ht="75" customHeight="1" spans="2:39">
      <c r="B415" s="50">
        <v>23</v>
      </c>
      <c r="C415" s="35" t="s">
        <v>1379</v>
      </c>
      <c r="D415" s="35" t="s">
        <v>1387</v>
      </c>
      <c r="E415" s="35" t="s">
        <v>34</v>
      </c>
      <c r="F415" s="33" t="s">
        <v>1733</v>
      </c>
      <c r="G415" s="33" t="s">
        <v>1734</v>
      </c>
      <c r="H415" s="33" t="s">
        <v>167</v>
      </c>
      <c r="I415" s="92" t="s">
        <v>1261</v>
      </c>
      <c r="J415" s="105" t="s">
        <v>130</v>
      </c>
      <c r="K415" s="106" t="s">
        <v>1655</v>
      </c>
      <c r="L415" s="59" t="s">
        <v>644</v>
      </c>
      <c r="M415" s="41" t="s">
        <v>1656</v>
      </c>
      <c r="N415" s="42">
        <v>13709155331</v>
      </c>
      <c r="O415" s="42">
        <v>70.28</v>
      </c>
      <c r="P415" s="42">
        <v>70.28</v>
      </c>
      <c r="Q415" s="42">
        <v>70.28</v>
      </c>
      <c r="R415" s="42"/>
      <c r="S415" s="42"/>
      <c r="T415" s="42"/>
      <c r="U415" s="42"/>
      <c r="V415" s="42"/>
      <c r="W415" s="42"/>
      <c r="X415" s="42"/>
      <c r="Y415" s="35" t="s">
        <v>89</v>
      </c>
      <c r="Z415" s="41" t="s">
        <v>90</v>
      </c>
      <c r="AA415" s="41" t="s">
        <v>90</v>
      </c>
      <c r="AB415" s="41" t="s">
        <v>91</v>
      </c>
      <c r="AC415" s="41" t="s">
        <v>91</v>
      </c>
      <c r="AD415" s="41" t="s">
        <v>91</v>
      </c>
      <c r="AE415" s="42">
        <v>65</v>
      </c>
      <c r="AF415" s="42">
        <v>256</v>
      </c>
      <c r="AG415" s="42">
        <v>4</v>
      </c>
      <c r="AH415" s="42">
        <v>15</v>
      </c>
      <c r="AI415" s="41" t="s">
        <v>1657</v>
      </c>
      <c r="AJ415" s="41" t="s">
        <v>1735</v>
      </c>
      <c r="AK415" s="42"/>
      <c r="AL415" s="4"/>
      <c r="AM415" s="4"/>
    </row>
    <row r="416" s="3" customFormat="1" ht="75" customHeight="1" spans="2:39">
      <c r="B416" s="50">
        <v>24</v>
      </c>
      <c r="C416" s="35" t="s">
        <v>1379</v>
      </c>
      <c r="D416" s="35" t="s">
        <v>1387</v>
      </c>
      <c r="E416" s="35" t="s">
        <v>34</v>
      </c>
      <c r="F416" s="33" t="s">
        <v>1736</v>
      </c>
      <c r="G416" s="33" t="s">
        <v>1737</v>
      </c>
      <c r="H416" s="33" t="s">
        <v>159</v>
      </c>
      <c r="I416" s="92" t="s">
        <v>1202</v>
      </c>
      <c r="J416" s="105" t="s">
        <v>130</v>
      </c>
      <c r="K416" s="106" t="s">
        <v>1655</v>
      </c>
      <c r="L416" s="59" t="s">
        <v>644</v>
      </c>
      <c r="M416" s="41" t="s">
        <v>1656</v>
      </c>
      <c r="N416" s="42">
        <v>13709155331</v>
      </c>
      <c r="O416" s="42">
        <v>45.56</v>
      </c>
      <c r="P416" s="42">
        <v>45.56</v>
      </c>
      <c r="Q416" s="42">
        <v>45.56</v>
      </c>
      <c r="R416" s="42"/>
      <c r="S416" s="42"/>
      <c r="T416" s="42"/>
      <c r="U416" s="42"/>
      <c r="V416" s="42"/>
      <c r="W416" s="42"/>
      <c r="X416" s="42"/>
      <c r="Y416" s="35" t="s">
        <v>89</v>
      </c>
      <c r="Z416" s="41" t="s">
        <v>90</v>
      </c>
      <c r="AA416" s="41" t="s">
        <v>90</v>
      </c>
      <c r="AB416" s="41" t="s">
        <v>91</v>
      </c>
      <c r="AC416" s="41" t="s">
        <v>91</v>
      </c>
      <c r="AD416" s="41" t="s">
        <v>91</v>
      </c>
      <c r="AE416" s="42">
        <v>27</v>
      </c>
      <c r="AF416" s="42">
        <v>106</v>
      </c>
      <c r="AG416" s="42">
        <v>8</v>
      </c>
      <c r="AH416" s="42">
        <v>32</v>
      </c>
      <c r="AI416" s="41" t="s">
        <v>1657</v>
      </c>
      <c r="AJ416" s="41" t="s">
        <v>1738</v>
      </c>
      <c r="AK416" s="42"/>
      <c r="AL416" s="4"/>
      <c r="AM416" s="4"/>
    </row>
    <row r="417" s="3" customFormat="1" ht="75" customHeight="1" spans="2:39">
      <c r="B417" s="50">
        <v>25</v>
      </c>
      <c r="C417" s="35" t="s">
        <v>1379</v>
      </c>
      <c r="D417" s="35" t="s">
        <v>1387</v>
      </c>
      <c r="E417" s="35" t="s">
        <v>34</v>
      </c>
      <c r="F417" s="33" t="s">
        <v>1739</v>
      </c>
      <c r="G417" s="33" t="s">
        <v>1740</v>
      </c>
      <c r="H417" s="33" t="s">
        <v>129</v>
      </c>
      <c r="I417" s="92" t="s">
        <v>1741</v>
      </c>
      <c r="J417" s="105" t="s">
        <v>130</v>
      </c>
      <c r="K417" s="106" t="s">
        <v>1655</v>
      </c>
      <c r="L417" s="59" t="s">
        <v>644</v>
      </c>
      <c r="M417" s="41" t="s">
        <v>1656</v>
      </c>
      <c r="N417" s="42">
        <v>13709155331</v>
      </c>
      <c r="O417" s="42">
        <v>43.53</v>
      </c>
      <c r="P417" s="42">
        <v>43.53</v>
      </c>
      <c r="Q417" s="42">
        <v>43.53</v>
      </c>
      <c r="R417" s="42"/>
      <c r="S417" s="42"/>
      <c r="T417" s="42"/>
      <c r="U417" s="42"/>
      <c r="V417" s="42"/>
      <c r="W417" s="42"/>
      <c r="X417" s="42"/>
      <c r="Y417" s="35" t="s">
        <v>89</v>
      </c>
      <c r="Z417" s="41" t="s">
        <v>90</v>
      </c>
      <c r="AA417" s="41" t="s">
        <v>90</v>
      </c>
      <c r="AB417" s="41" t="s">
        <v>91</v>
      </c>
      <c r="AC417" s="41" t="s">
        <v>91</v>
      </c>
      <c r="AD417" s="41" t="s">
        <v>91</v>
      </c>
      <c r="AE417" s="42">
        <v>224</v>
      </c>
      <c r="AF417" s="42">
        <v>785</v>
      </c>
      <c r="AG417" s="42">
        <v>32</v>
      </c>
      <c r="AH417" s="42">
        <v>112</v>
      </c>
      <c r="AI417" s="41" t="s">
        <v>1657</v>
      </c>
      <c r="AJ417" s="41" t="s">
        <v>1742</v>
      </c>
      <c r="AK417" s="42"/>
      <c r="AL417" s="4"/>
      <c r="AM417" s="4"/>
    </row>
    <row r="418" s="3" customFormat="1" ht="75" customHeight="1" spans="2:39">
      <c r="B418" s="50">
        <v>26</v>
      </c>
      <c r="C418" s="35" t="s">
        <v>1379</v>
      </c>
      <c r="D418" s="35" t="s">
        <v>1387</v>
      </c>
      <c r="E418" s="35" t="s">
        <v>34</v>
      </c>
      <c r="F418" s="33" t="s">
        <v>1743</v>
      </c>
      <c r="G418" s="33" t="s">
        <v>1744</v>
      </c>
      <c r="H418" s="33" t="s">
        <v>182</v>
      </c>
      <c r="I418" s="92" t="s">
        <v>1745</v>
      </c>
      <c r="J418" s="105" t="s">
        <v>130</v>
      </c>
      <c r="K418" s="106" t="s">
        <v>1655</v>
      </c>
      <c r="L418" s="59" t="s">
        <v>644</v>
      </c>
      <c r="M418" s="41" t="s">
        <v>1656</v>
      </c>
      <c r="N418" s="42">
        <v>13709155331</v>
      </c>
      <c r="O418" s="42">
        <v>45.6</v>
      </c>
      <c r="P418" s="42">
        <v>45.6</v>
      </c>
      <c r="Q418" s="42">
        <v>45.6</v>
      </c>
      <c r="R418" s="42"/>
      <c r="S418" s="42"/>
      <c r="T418" s="42"/>
      <c r="U418" s="42"/>
      <c r="V418" s="42"/>
      <c r="W418" s="42"/>
      <c r="X418" s="42"/>
      <c r="Y418" s="35" t="s">
        <v>89</v>
      </c>
      <c r="Z418" s="41" t="s">
        <v>90</v>
      </c>
      <c r="AA418" s="41" t="s">
        <v>90</v>
      </c>
      <c r="AB418" s="41" t="s">
        <v>91</v>
      </c>
      <c r="AC418" s="41" t="s">
        <v>91</v>
      </c>
      <c r="AD418" s="41" t="s">
        <v>91</v>
      </c>
      <c r="AE418" s="42">
        <v>116</v>
      </c>
      <c r="AF418" s="42">
        <v>409</v>
      </c>
      <c r="AG418" s="42">
        <v>16</v>
      </c>
      <c r="AH418" s="42">
        <v>58</v>
      </c>
      <c r="AI418" s="41" t="s">
        <v>1657</v>
      </c>
      <c r="AJ418" s="41" t="s">
        <v>1746</v>
      </c>
      <c r="AK418" s="42"/>
      <c r="AL418" s="4"/>
      <c r="AM418" s="4"/>
    </row>
    <row r="419" s="3" customFormat="1" ht="75" customHeight="1" spans="2:39">
      <c r="B419" s="50">
        <v>27</v>
      </c>
      <c r="C419" s="35" t="s">
        <v>1379</v>
      </c>
      <c r="D419" s="35" t="s">
        <v>1387</v>
      </c>
      <c r="E419" s="35" t="s">
        <v>34</v>
      </c>
      <c r="F419" s="33" t="s">
        <v>1747</v>
      </c>
      <c r="G419" s="33" t="s">
        <v>1748</v>
      </c>
      <c r="H419" s="33" t="s">
        <v>129</v>
      </c>
      <c r="I419" s="92" t="s">
        <v>1749</v>
      </c>
      <c r="J419" s="105" t="s">
        <v>130</v>
      </c>
      <c r="K419" s="106" t="s">
        <v>1655</v>
      </c>
      <c r="L419" s="59" t="s">
        <v>644</v>
      </c>
      <c r="M419" s="41" t="s">
        <v>1656</v>
      </c>
      <c r="N419" s="42">
        <v>13709155331</v>
      </c>
      <c r="O419" s="42">
        <v>32</v>
      </c>
      <c r="P419" s="42">
        <v>32</v>
      </c>
      <c r="Q419" s="42">
        <v>32</v>
      </c>
      <c r="R419" s="42"/>
      <c r="S419" s="42"/>
      <c r="T419" s="42"/>
      <c r="U419" s="42"/>
      <c r="V419" s="42"/>
      <c r="W419" s="42"/>
      <c r="X419" s="42"/>
      <c r="Y419" s="35" t="s">
        <v>89</v>
      </c>
      <c r="Z419" s="41" t="s">
        <v>90</v>
      </c>
      <c r="AA419" s="41" t="s">
        <v>90</v>
      </c>
      <c r="AB419" s="41" t="s">
        <v>91</v>
      </c>
      <c r="AC419" s="41" t="s">
        <v>91</v>
      </c>
      <c r="AD419" s="41" t="s">
        <v>91</v>
      </c>
      <c r="AE419" s="42">
        <v>220</v>
      </c>
      <c r="AF419" s="42">
        <v>880</v>
      </c>
      <c r="AG419" s="42">
        <v>52</v>
      </c>
      <c r="AH419" s="42">
        <v>108</v>
      </c>
      <c r="AI419" s="41" t="s">
        <v>1657</v>
      </c>
      <c r="AJ419" s="41" t="s">
        <v>1750</v>
      </c>
      <c r="AK419" s="42"/>
      <c r="AL419" s="4"/>
      <c r="AM419" s="4"/>
    </row>
    <row r="420" s="3" customFormat="1" ht="141" customHeight="1" spans="2:39">
      <c r="B420" s="50">
        <v>28</v>
      </c>
      <c r="C420" s="35" t="s">
        <v>1379</v>
      </c>
      <c r="D420" s="35" t="s">
        <v>1387</v>
      </c>
      <c r="E420" s="35" t="s">
        <v>34</v>
      </c>
      <c r="F420" s="33" t="s">
        <v>1751</v>
      </c>
      <c r="G420" s="33" t="s">
        <v>1752</v>
      </c>
      <c r="H420" s="33" t="s">
        <v>203</v>
      </c>
      <c r="I420" s="92" t="s">
        <v>1753</v>
      </c>
      <c r="J420" s="105" t="s">
        <v>130</v>
      </c>
      <c r="K420" s="106" t="s">
        <v>1655</v>
      </c>
      <c r="L420" s="59" t="s">
        <v>644</v>
      </c>
      <c r="M420" s="41" t="s">
        <v>1656</v>
      </c>
      <c r="N420" s="42">
        <v>13709155331</v>
      </c>
      <c r="O420" s="42">
        <v>99.8</v>
      </c>
      <c r="P420" s="42">
        <v>99.8</v>
      </c>
      <c r="Q420" s="42">
        <v>99.8</v>
      </c>
      <c r="R420" s="42"/>
      <c r="S420" s="42"/>
      <c r="T420" s="42"/>
      <c r="U420" s="42"/>
      <c r="V420" s="42"/>
      <c r="W420" s="42"/>
      <c r="X420" s="42"/>
      <c r="Y420" s="35" t="s">
        <v>89</v>
      </c>
      <c r="Z420" s="41" t="s">
        <v>90</v>
      </c>
      <c r="AA420" s="41" t="s">
        <v>90</v>
      </c>
      <c r="AB420" s="41" t="s">
        <v>91</v>
      </c>
      <c r="AC420" s="41" t="s">
        <v>91</v>
      </c>
      <c r="AD420" s="41" t="s">
        <v>91</v>
      </c>
      <c r="AE420" s="42">
        <v>534</v>
      </c>
      <c r="AF420" s="42">
        <v>2085</v>
      </c>
      <c r="AG420" s="42">
        <v>57</v>
      </c>
      <c r="AH420" s="42">
        <v>213</v>
      </c>
      <c r="AI420" s="41" t="s">
        <v>1657</v>
      </c>
      <c r="AJ420" s="41" t="s">
        <v>1754</v>
      </c>
      <c r="AK420" s="35"/>
      <c r="AL420" s="4"/>
      <c r="AM420" s="4"/>
    </row>
    <row r="421" s="3" customFormat="1" ht="75" customHeight="1" spans="2:39">
      <c r="B421" s="50">
        <v>29</v>
      </c>
      <c r="C421" s="35" t="s">
        <v>1379</v>
      </c>
      <c r="D421" s="35" t="s">
        <v>1387</v>
      </c>
      <c r="E421" s="35" t="s">
        <v>34</v>
      </c>
      <c r="F421" s="33" t="s">
        <v>1755</v>
      </c>
      <c r="G421" s="33" t="s">
        <v>1756</v>
      </c>
      <c r="H421" s="33" t="s">
        <v>129</v>
      </c>
      <c r="I421" s="92" t="s">
        <v>1757</v>
      </c>
      <c r="J421" s="105" t="s">
        <v>130</v>
      </c>
      <c r="K421" s="106" t="s">
        <v>1655</v>
      </c>
      <c r="L421" s="59" t="s">
        <v>644</v>
      </c>
      <c r="M421" s="41" t="s">
        <v>1656</v>
      </c>
      <c r="N421" s="42">
        <v>13709155331</v>
      </c>
      <c r="O421" s="42">
        <v>50</v>
      </c>
      <c r="P421" s="42">
        <v>50</v>
      </c>
      <c r="Q421" s="42">
        <v>50</v>
      </c>
      <c r="R421" s="42"/>
      <c r="S421" s="42"/>
      <c r="T421" s="42"/>
      <c r="U421" s="42"/>
      <c r="V421" s="42"/>
      <c r="W421" s="42"/>
      <c r="X421" s="42"/>
      <c r="Y421" s="35" t="s">
        <v>89</v>
      </c>
      <c r="Z421" s="41" t="s">
        <v>90</v>
      </c>
      <c r="AA421" s="41" t="s">
        <v>90</v>
      </c>
      <c r="AB421" s="41" t="s">
        <v>91</v>
      </c>
      <c r="AC421" s="41" t="s">
        <v>91</v>
      </c>
      <c r="AD421" s="41" t="s">
        <v>91</v>
      </c>
      <c r="AE421" s="42">
        <v>534</v>
      </c>
      <c r="AF421" s="42">
        <v>1870</v>
      </c>
      <c r="AG421" s="42">
        <v>129</v>
      </c>
      <c r="AH421" s="42">
        <v>378</v>
      </c>
      <c r="AI421" s="41" t="s">
        <v>1731</v>
      </c>
      <c r="AJ421" s="41" t="s">
        <v>1758</v>
      </c>
      <c r="AK421" s="42"/>
      <c r="AL421" s="4"/>
      <c r="AM421" s="4"/>
    </row>
    <row r="422" s="3" customFormat="1" ht="75" customHeight="1" spans="2:39">
      <c r="B422" s="50">
        <v>30</v>
      </c>
      <c r="C422" s="35" t="s">
        <v>1379</v>
      </c>
      <c r="D422" s="35" t="s">
        <v>1387</v>
      </c>
      <c r="E422" s="35" t="s">
        <v>34</v>
      </c>
      <c r="F422" s="33" t="s">
        <v>1759</v>
      </c>
      <c r="G422" s="33" t="s">
        <v>1760</v>
      </c>
      <c r="H422" s="33" t="s">
        <v>167</v>
      </c>
      <c r="I422" s="92" t="s">
        <v>1761</v>
      </c>
      <c r="J422" s="105" t="s">
        <v>130</v>
      </c>
      <c r="K422" s="106" t="s">
        <v>1655</v>
      </c>
      <c r="L422" s="59" t="s">
        <v>644</v>
      </c>
      <c r="M422" s="41" t="s">
        <v>1656</v>
      </c>
      <c r="N422" s="42">
        <v>13709155331</v>
      </c>
      <c r="O422" s="42">
        <v>54</v>
      </c>
      <c r="P422" s="42">
        <v>54</v>
      </c>
      <c r="Q422" s="42">
        <v>54</v>
      </c>
      <c r="R422" s="42"/>
      <c r="S422" s="42"/>
      <c r="T422" s="42"/>
      <c r="U422" s="42"/>
      <c r="V422" s="42"/>
      <c r="W422" s="42"/>
      <c r="X422" s="42"/>
      <c r="Y422" s="35" t="s">
        <v>89</v>
      </c>
      <c r="Z422" s="41" t="s">
        <v>90</v>
      </c>
      <c r="AA422" s="41" t="s">
        <v>90</v>
      </c>
      <c r="AB422" s="41" t="s">
        <v>91</v>
      </c>
      <c r="AC422" s="41" t="s">
        <v>91</v>
      </c>
      <c r="AD422" s="41" t="s">
        <v>91</v>
      </c>
      <c r="AE422" s="42">
        <v>115</v>
      </c>
      <c r="AF422" s="42">
        <v>450</v>
      </c>
      <c r="AG422" s="42">
        <v>22</v>
      </c>
      <c r="AH422" s="42">
        <v>85</v>
      </c>
      <c r="AI422" s="41" t="s">
        <v>1657</v>
      </c>
      <c r="AJ422" s="41" t="s">
        <v>1762</v>
      </c>
      <c r="AK422" s="42"/>
      <c r="AL422" s="4"/>
      <c r="AM422" s="4"/>
    </row>
    <row r="423" s="3" customFormat="1" ht="75" customHeight="1" spans="2:39">
      <c r="B423" s="50">
        <v>31</v>
      </c>
      <c r="C423" s="35" t="s">
        <v>1379</v>
      </c>
      <c r="D423" s="35" t="s">
        <v>1387</v>
      </c>
      <c r="E423" s="35" t="s">
        <v>34</v>
      </c>
      <c r="F423" s="33" t="s">
        <v>1763</v>
      </c>
      <c r="G423" s="33" t="s">
        <v>1764</v>
      </c>
      <c r="H423" s="33" t="s">
        <v>151</v>
      </c>
      <c r="I423" s="92" t="s">
        <v>1765</v>
      </c>
      <c r="J423" s="105" t="s">
        <v>130</v>
      </c>
      <c r="K423" s="106" t="s">
        <v>1655</v>
      </c>
      <c r="L423" s="59" t="s">
        <v>644</v>
      </c>
      <c r="M423" s="41" t="s">
        <v>1656</v>
      </c>
      <c r="N423" s="42">
        <v>13709155331</v>
      </c>
      <c r="O423" s="42">
        <v>49.66</v>
      </c>
      <c r="P423" s="42">
        <v>49.66</v>
      </c>
      <c r="Q423" s="42">
        <v>49.66</v>
      </c>
      <c r="R423" s="42"/>
      <c r="S423" s="42"/>
      <c r="T423" s="42"/>
      <c r="U423" s="42"/>
      <c r="V423" s="42"/>
      <c r="W423" s="42"/>
      <c r="X423" s="42"/>
      <c r="Y423" s="35" t="s">
        <v>89</v>
      </c>
      <c r="Z423" s="41" t="s">
        <v>90</v>
      </c>
      <c r="AA423" s="41" t="s">
        <v>90</v>
      </c>
      <c r="AB423" s="41" t="s">
        <v>91</v>
      </c>
      <c r="AC423" s="41" t="s">
        <v>91</v>
      </c>
      <c r="AD423" s="41" t="s">
        <v>91</v>
      </c>
      <c r="AE423" s="42">
        <v>435</v>
      </c>
      <c r="AF423" s="42">
        <v>1827</v>
      </c>
      <c r="AG423" s="42">
        <v>56</v>
      </c>
      <c r="AH423" s="42">
        <v>85</v>
      </c>
      <c r="AI423" s="41" t="s">
        <v>1657</v>
      </c>
      <c r="AJ423" s="41" t="s">
        <v>1766</v>
      </c>
      <c r="AK423" s="42"/>
      <c r="AL423" s="4"/>
      <c r="AM423" s="4"/>
    </row>
    <row r="424" s="3" customFormat="1" ht="255" customHeight="1" spans="2:39">
      <c r="B424" s="50">
        <v>32</v>
      </c>
      <c r="C424" s="35" t="s">
        <v>1379</v>
      </c>
      <c r="D424" s="35" t="s">
        <v>1387</v>
      </c>
      <c r="E424" s="35" t="s">
        <v>34</v>
      </c>
      <c r="F424" s="33" t="s">
        <v>1767</v>
      </c>
      <c r="G424" s="33" t="s">
        <v>1768</v>
      </c>
      <c r="H424" s="33" t="s">
        <v>82</v>
      </c>
      <c r="I424" s="33" t="s">
        <v>83</v>
      </c>
      <c r="J424" s="105" t="s">
        <v>130</v>
      </c>
      <c r="K424" s="106" t="s">
        <v>1655</v>
      </c>
      <c r="L424" s="59" t="s">
        <v>644</v>
      </c>
      <c r="M424" s="41" t="s">
        <v>1656</v>
      </c>
      <c r="N424" s="42">
        <v>13709155331</v>
      </c>
      <c r="O424" s="42">
        <v>1000</v>
      </c>
      <c r="P424" s="42"/>
      <c r="Q424" s="42"/>
      <c r="R424" s="42"/>
      <c r="S424" s="42"/>
      <c r="T424" s="42"/>
      <c r="U424" s="42">
        <v>1000</v>
      </c>
      <c r="V424" s="42"/>
      <c r="W424" s="42"/>
      <c r="X424" s="42"/>
      <c r="Y424" s="35" t="s">
        <v>89</v>
      </c>
      <c r="Z424" s="41" t="s">
        <v>90</v>
      </c>
      <c r="AA424" s="41" t="s">
        <v>90</v>
      </c>
      <c r="AB424" s="41" t="s">
        <v>91</v>
      </c>
      <c r="AC424" s="41" t="s">
        <v>91</v>
      </c>
      <c r="AD424" s="41" t="s">
        <v>91</v>
      </c>
      <c r="AE424" s="42">
        <v>4345</v>
      </c>
      <c r="AF424" s="42">
        <v>15230</v>
      </c>
      <c r="AG424" s="42">
        <v>361</v>
      </c>
      <c r="AH424" s="42">
        <v>1446</v>
      </c>
      <c r="AI424" s="41" t="s">
        <v>1731</v>
      </c>
      <c r="AJ424" s="41" t="s">
        <v>1769</v>
      </c>
      <c r="AK424" s="42"/>
      <c r="AL424" s="4"/>
      <c r="AM424" s="4"/>
    </row>
    <row r="425" s="3" customFormat="1" ht="104" customHeight="1" spans="2:39">
      <c r="B425" s="50">
        <v>33</v>
      </c>
      <c r="C425" s="35" t="s">
        <v>1379</v>
      </c>
      <c r="D425" s="35" t="s">
        <v>1387</v>
      </c>
      <c r="E425" s="35" t="s">
        <v>34</v>
      </c>
      <c r="F425" s="33" t="s">
        <v>1770</v>
      </c>
      <c r="G425" s="33" t="s">
        <v>1771</v>
      </c>
      <c r="H425" s="33" t="s">
        <v>167</v>
      </c>
      <c r="I425" s="92" t="s">
        <v>1772</v>
      </c>
      <c r="J425" s="105" t="s">
        <v>130</v>
      </c>
      <c r="K425" s="106" t="s">
        <v>1655</v>
      </c>
      <c r="L425" s="59" t="s">
        <v>644</v>
      </c>
      <c r="M425" s="41" t="s">
        <v>1656</v>
      </c>
      <c r="N425" s="42">
        <v>13709155331</v>
      </c>
      <c r="O425" s="42">
        <v>616.72</v>
      </c>
      <c r="P425" s="42"/>
      <c r="Q425" s="42"/>
      <c r="R425" s="42"/>
      <c r="S425" s="42"/>
      <c r="T425" s="42"/>
      <c r="U425" s="42">
        <v>616.72</v>
      </c>
      <c r="V425" s="42"/>
      <c r="W425" s="42"/>
      <c r="X425" s="42"/>
      <c r="Y425" s="35" t="s">
        <v>89</v>
      </c>
      <c r="Z425" s="41" t="s">
        <v>90</v>
      </c>
      <c r="AA425" s="41" t="s">
        <v>90</v>
      </c>
      <c r="AB425" s="41" t="s">
        <v>91</v>
      </c>
      <c r="AC425" s="41" t="s">
        <v>91</v>
      </c>
      <c r="AD425" s="41" t="s">
        <v>91</v>
      </c>
      <c r="AE425" s="42">
        <v>1587</v>
      </c>
      <c r="AF425" s="42">
        <v>6500</v>
      </c>
      <c r="AG425" s="42">
        <v>154</v>
      </c>
      <c r="AH425" s="42">
        <v>617</v>
      </c>
      <c r="AI425" s="41" t="s">
        <v>1731</v>
      </c>
      <c r="AJ425" s="63" t="s">
        <v>1773</v>
      </c>
      <c r="AK425" s="60" t="s">
        <v>350</v>
      </c>
      <c r="AL425" s="4"/>
      <c r="AM425" s="4"/>
    </row>
    <row r="426" s="3" customFormat="1" ht="182" customHeight="1" spans="2:39">
      <c r="B426" s="50">
        <v>34</v>
      </c>
      <c r="C426" s="35" t="s">
        <v>1379</v>
      </c>
      <c r="D426" s="35" t="s">
        <v>1387</v>
      </c>
      <c r="E426" s="35" t="s">
        <v>34</v>
      </c>
      <c r="F426" s="33" t="s">
        <v>1774</v>
      </c>
      <c r="G426" s="33" t="s">
        <v>1775</v>
      </c>
      <c r="H426" s="33" t="s">
        <v>220</v>
      </c>
      <c r="I426" s="92" t="s">
        <v>1295</v>
      </c>
      <c r="J426" s="105" t="s">
        <v>130</v>
      </c>
      <c r="K426" s="106" t="s">
        <v>1655</v>
      </c>
      <c r="L426" s="59" t="s">
        <v>644</v>
      </c>
      <c r="M426" s="41" t="s">
        <v>1656</v>
      </c>
      <c r="N426" s="42">
        <v>13709155331</v>
      </c>
      <c r="O426" s="42">
        <v>312</v>
      </c>
      <c r="P426" s="42"/>
      <c r="Q426" s="42"/>
      <c r="R426" s="42"/>
      <c r="S426" s="42"/>
      <c r="T426" s="42"/>
      <c r="U426" s="42">
        <v>312</v>
      </c>
      <c r="V426" s="42"/>
      <c r="W426" s="42"/>
      <c r="X426" s="42"/>
      <c r="Y426" s="35" t="s">
        <v>89</v>
      </c>
      <c r="Z426" s="41" t="s">
        <v>90</v>
      </c>
      <c r="AA426" s="41" t="s">
        <v>90</v>
      </c>
      <c r="AB426" s="41" t="s">
        <v>91</v>
      </c>
      <c r="AC426" s="41" t="s">
        <v>91</v>
      </c>
      <c r="AD426" s="41" t="s">
        <v>91</v>
      </c>
      <c r="AE426" s="42">
        <v>3806</v>
      </c>
      <c r="AF426" s="42">
        <v>12580</v>
      </c>
      <c r="AG426" s="42">
        <v>298</v>
      </c>
      <c r="AH426" s="42">
        <v>1195</v>
      </c>
      <c r="AI426" s="41" t="s">
        <v>1731</v>
      </c>
      <c r="AJ426" s="63" t="s">
        <v>1776</v>
      </c>
      <c r="AK426" s="61" t="s">
        <v>929</v>
      </c>
      <c r="AL426" s="4"/>
      <c r="AM426" s="4"/>
    </row>
    <row r="427" s="3" customFormat="1" ht="314" customHeight="1" spans="2:39">
      <c r="B427" s="50">
        <v>35</v>
      </c>
      <c r="C427" s="35" t="s">
        <v>1379</v>
      </c>
      <c r="D427" s="35" t="s">
        <v>1387</v>
      </c>
      <c r="E427" s="35" t="s">
        <v>34</v>
      </c>
      <c r="F427" s="33" t="s">
        <v>1777</v>
      </c>
      <c r="G427" s="33" t="s">
        <v>1778</v>
      </c>
      <c r="H427" s="33" t="s">
        <v>216</v>
      </c>
      <c r="I427" s="92" t="s">
        <v>478</v>
      </c>
      <c r="J427" s="105" t="s">
        <v>130</v>
      </c>
      <c r="K427" s="106" t="s">
        <v>1655</v>
      </c>
      <c r="L427" s="59" t="s">
        <v>644</v>
      </c>
      <c r="M427" s="41" t="s">
        <v>1656</v>
      </c>
      <c r="N427" s="42">
        <v>13709155331</v>
      </c>
      <c r="O427" s="42">
        <v>176</v>
      </c>
      <c r="P427" s="42"/>
      <c r="Q427" s="42"/>
      <c r="R427" s="42"/>
      <c r="S427" s="42"/>
      <c r="T427" s="42"/>
      <c r="U427" s="42">
        <v>176</v>
      </c>
      <c r="V427" s="42"/>
      <c r="W427" s="42"/>
      <c r="X427" s="42"/>
      <c r="Y427" s="35" t="s">
        <v>89</v>
      </c>
      <c r="Z427" s="41" t="s">
        <v>90</v>
      </c>
      <c r="AA427" s="41" t="s">
        <v>90</v>
      </c>
      <c r="AB427" s="41" t="s">
        <v>91</v>
      </c>
      <c r="AC427" s="41" t="s">
        <v>91</v>
      </c>
      <c r="AD427" s="41" t="s">
        <v>91</v>
      </c>
      <c r="AE427" s="42">
        <v>1230</v>
      </c>
      <c r="AF427" s="42">
        <v>4100</v>
      </c>
      <c r="AG427" s="42">
        <v>98</v>
      </c>
      <c r="AH427" s="42">
        <v>389</v>
      </c>
      <c r="AI427" s="41" t="s">
        <v>1731</v>
      </c>
      <c r="AJ427" s="41" t="s">
        <v>1779</v>
      </c>
      <c r="AK427" s="42"/>
      <c r="AL427" s="4"/>
      <c r="AM427" s="4"/>
    </row>
    <row r="428" s="3" customFormat="1" ht="122" customHeight="1" spans="2:39">
      <c r="B428" s="50">
        <v>36</v>
      </c>
      <c r="C428" s="35" t="s">
        <v>1379</v>
      </c>
      <c r="D428" s="35" t="s">
        <v>1387</v>
      </c>
      <c r="E428" s="35" t="s">
        <v>34</v>
      </c>
      <c r="F428" s="33" t="s">
        <v>1780</v>
      </c>
      <c r="G428" s="33" t="s">
        <v>1781</v>
      </c>
      <c r="H428" s="33" t="s">
        <v>147</v>
      </c>
      <c r="I428" s="92" t="s">
        <v>1782</v>
      </c>
      <c r="J428" s="105" t="s">
        <v>130</v>
      </c>
      <c r="K428" s="106" t="s">
        <v>1655</v>
      </c>
      <c r="L428" s="59" t="s">
        <v>644</v>
      </c>
      <c r="M428" s="41" t="s">
        <v>1656</v>
      </c>
      <c r="N428" s="42">
        <v>13709155331</v>
      </c>
      <c r="O428" s="42">
        <v>298.95</v>
      </c>
      <c r="P428" s="42"/>
      <c r="Q428" s="42"/>
      <c r="R428" s="42"/>
      <c r="S428" s="42"/>
      <c r="T428" s="42"/>
      <c r="U428" s="42">
        <v>298.95</v>
      </c>
      <c r="V428" s="42"/>
      <c r="W428" s="42"/>
      <c r="X428" s="42"/>
      <c r="Y428" s="35" t="s">
        <v>89</v>
      </c>
      <c r="Z428" s="41" t="s">
        <v>90</v>
      </c>
      <c r="AA428" s="41" t="s">
        <v>90</v>
      </c>
      <c r="AB428" s="41" t="s">
        <v>91</v>
      </c>
      <c r="AC428" s="41" t="s">
        <v>91</v>
      </c>
      <c r="AD428" s="41" t="s">
        <v>91</v>
      </c>
      <c r="AE428" s="42">
        <v>375</v>
      </c>
      <c r="AF428" s="42">
        <v>1738</v>
      </c>
      <c r="AG428" s="42">
        <v>127</v>
      </c>
      <c r="AH428" s="42">
        <v>486</v>
      </c>
      <c r="AI428" s="41" t="s">
        <v>1657</v>
      </c>
      <c r="AJ428" s="41" t="s">
        <v>1783</v>
      </c>
      <c r="AK428" s="42"/>
      <c r="AL428" s="4"/>
      <c r="AM428" s="4"/>
    </row>
    <row r="429" s="3" customFormat="1" ht="75" customHeight="1" spans="2:39">
      <c r="B429" s="50">
        <v>37</v>
      </c>
      <c r="C429" s="35" t="s">
        <v>1379</v>
      </c>
      <c r="D429" s="35" t="s">
        <v>1387</v>
      </c>
      <c r="E429" s="35" t="s">
        <v>34</v>
      </c>
      <c r="F429" s="33" t="s">
        <v>1784</v>
      </c>
      <c r="G429" s="33" t="s">
        <v>1785</v>
      </c>
      <c r="H429" s="33" t="s">
        <v>82</v>
      </c>
      <c r="I429" s="33" t="s">
        <v>83</v>
      </c>
      <c r="J429" s="105" t="s">
        <v>130</v>
      </c>
      <c r="K429" s="106" t="s">
        <v>1655</v>
      </c>
      <c r="L429" s="59" t="s">
        <v>644</v>
      </c>
      <c r="M429" s="41" t="s">
        <v>1656</v>
      </c>
      <c r="N429" s="42">
        <v>13709155331</v>
      </c>
      <c r="O429" s="42">
        <v>100</v>
      </c>
      <c r="P429" s="42"/>
      <c r="Q429" s="42"/>
      <c r="R429" s="42"/>
      <c r="S429" s="42"/>
      <c r="T429" s="42"/>
      <c r="U429" s="42">
        <v>100</v>
      </c>
      <c r="V429" s="42"/>
      <c r="W429" s="42"/>
      <c r="X429" s="42"/>
      <c r="Y429" s="35" t="s">
        <v>89</v>
      </c>
      <c r="Z429" s="41" t="s">
        <v>90</v>
      </c>
      <c r="AA429" s="41" t="s">
        <v>90</v>
      </c>
      <c r="AB429" s="41" t="s">
        <v>91</v>
      </c>
      <c r="AC429" s="41" t="s">
        <v>91</v>
      </c>
      <c r="AD429" s="41" t="s">
        <v>91</v>
      </c>
      <c r="AE429" s="42">
        <v>622</v>
      </c>
      <c r="AF429" s="42">
        <v>2800</v>
      </c>
      <c r="AG429" s="42">
        <v>165</v>
      </c>
      <c r="AH429" s="42">
        <v>580</v>
      </c>
      <c r="AI429" s="41" t="s">
        <v>1786</v>
      </c>
      <c r="AJ429" s="41" t="s">
        <v>1787</v>
      </c>
      <c r="AK429" s="42"/>
      <c r="AL429" s="4"/>
      <c r="AM429" s="4"/>
    </row>
    <row r="430" s="3" customFormat="1" ht="75" customHeight="1" spans="2:39">
      <c r="B430" s="50">
        <v>38</v>
      </c>
      <c r="C430" s="35" t="s">
        <v>1379</v>
      </c>
      <c r="D430" s="35" t="s">
        <v>1387</v>
      </c>
      <c r="E430" s="35" t="s">
        <v>34</v>
      </c>
      <c r="F430" s="33" t="s">
        <v>1788</v>
      </c>
      <c r="G430" s="33" t="s">
        <v>1789</v>
      </c>
      <c r="H430" s="33" t="s">
        <v>82</v>
      </c>
      <c r="I430" s="33" t="s">
        <v>83</v>
      </c>
      <c r="J430" s="105" t="s">
        <v>130</v>
      </c>
      <c r="K430" s="106" t="s">
        <v>1655</v>
      </c>
      <c r="L430" s="59" t="s">
        <v>644</v>
      </c>
      <c r="M430" s="41" t="s">
        <v>1656</v>
      </c>
      <c r="N430" s="42">
        <v>13709155331</v>
      </c>
      <c r="O430" s="42">
        <v>250</v>
      </c>
      <c r="P430" s="42"/>
      <c r="Q430" s="42"/>
      <c r="R430" s="42"/>
      <c r="S430" s="42"/>
      <c r="T430" s="42"/>
      <c r="U430" s="42">
        <v>250</v>
      </c>
      <c r="V430" s="42"/>
      <c r="W430" s="42"/>
      <c r="X430" s="42"/>
      <c r="Y430" s="35" t="s">
        <v>89</v>
      </c>
      <c r="Z430" s="41" t="s">
        <v>90</v>
      </c>
      <c r="AA430" s="41" t="s">
        <v>90</v>
      </c>
      <c r="AB430" s="41" t="s">
        <v>91</v>
      </c>
      <c r="AC430" s="41" t="s">
        <v>91</v>
      </c>
      <c r="AD430" s="41" t="s">
        <v>91</v>
      </c>
      <c r="AE430" s="42">
        <v>2179</v>
      </c>
      <c r="AF430" s="42">
        <v>9800</v>
      </c>
      <c r="AG430" s="42">
        <v>178</v>
      </c>
      <c r="AH430" s="42">
        <v>620</v>
      </c>
      <c r="AI430" s="41" t="s">
        <v>1786</v>
      </c>
      <c r="AJ430" s="41" t="s">
        <v>1790</v>
      </c>
      <c r="AK430" s="42"/>
      <c r="AL430" s="4"/>
      <c r="AM430" s="4"/>
    </row>
    <row r="431" s="3" customFormat="1" ht="75" customHeight="1" spans="2:39">
      <c r="B431" s="50">
        <v>39</v>
      </c>
      <c r="C431" s="35" t="s">
        <v>1379</v>
      </c>
      <c r="D431" s="35" t="s">
        <v>1387</v>
      </c>
      <c r="E431" s="35" t="s">
        <v>34</v>
      </c>
      <c r="F431" s="33" t="s">
        <v>1791</v>
      </c>
      <c r="G431" s="33" t="s">
        <v>1792</v>
      </c>
      <c r="H431" s="33" t="s">
        <v>82</v>
      </c>
      <c r="I431" s="33" t="s">
        <v>83</v>
      </c>
      <c r="J431" s="105" t="s">
        <v>130</v>
      </c>
      <c r="K431" s="106" t="s">
        <v>1655</v>
      </c>
      <c r="L431" s="59" t="s">
        <v>644</v>
      </c>
      <c r="M431" s="41" t="s">
        <v>1656</v>
      </c>
      <c r="N431" s="42">
        <v>13709155331</v>
      </c>
      <c r="O431" s="42">
        <v>500</v>
      </c>
      <c r="P431" s="42"/>
      <c r="Q431" s="42"/>
      <c r="R431" s="42"/>
      <c r="S431" s="42"/>
      <c r="T431" s="42"/>
      <c r="U431" s="42">
        <v>500</v>
      </c>
      <c r="V431" s="42"/>
      <c r="W431" s="42"/>
      <c r="X431" s="42"/>
      <c r="Y431" s="35" t="s">
        <v>89</v>
      </c>
      <c r="Z431" s="41" t="s">
        <v>90</v>
      </c>
      <c r="AA431" s="41" t="s">
        <v>90</v>
      </c>
      <c r="AB431" s="41" t="s">
        <v>91</v>
      </c>
      <c r="AC431" s="41" t="s">
        <v>91</v>
      </c>
      <c r="AD431" s="41" t="s">
        <v>91</v>
      </c>
      <c r="AE431" s="42">
        <v>2429</v>
      </c>
      <c r="AF431" s="42">
        <v>8500</v>
      </c>
      <c r="AG431" s="42">
        <v>201</v>
      </c>
      <c r="AH431" s="42">
        <v>807</v>
      </c>
      <c r="AI431" s="41" t="s">
        <v>1786</v>
      </c>
      <c r="AJ431" s="41" t="s">
        <v>1793</v>
      </c>
      <c r="AK431" s="42"/>
      <c r="AL431" s="4"/>
      <c r="AM431" s="4"/>
    </row>
    <row r="432" s="3" customFormat="1" ht="94" customHeight="1" spans="2:39">
      <c r="B432" s="50">
        <v>40</v>
      </c>
      <c r="C432" s="35" t="s">
        <v>1379</v>
      </c>
      <c r="D432" s="35" t="s">
        <v>1387</v>
      </c>
      <c r="E432" s="35" t="s">
        <v>34</v>
      </c>
      <c r="F432" s="33" t="s">
        <v>1794</v>
      </c>
      <c r="G432" s="33" t="s">
        <v>1795</v>
      </c>
      <c r="H432" s="33" t="s">
        <v>182</v>
      </c>
      <c r="I432" s="92" t="s">
        <v>440</v>
      </c>
      <c r="J432" s="105" t="s">
        <v>130</v>
      </c>
      <c r="K432" s="106" t="s">
        <v>182</v>
      </c>
      <c r="L432" s="59" t="s">
        <v>644</v>
      </c>
      <c r="M432" s="41" t="s">
        <v>183</v>
      </c>
      <c r="N432" s="176" t="s">
        <v>1796</v>
      </c>
      <c r="O432" s="42">
        <v>55</v>
      </c>
      <c r="P432" s="42">
        <v>55</v>
      </c>
      <c r="Q432" s="42">
        <v>55</v>
      </c>
      <c r="R432" s="42"/>
      <c r="S432" s="42"/>
      <c r="T432" s="42"/>
      <c r="U432" s="42"/>
      <c r="V432" s="42"/>
      <c r="W432" s="42"/>
      <c r="X432" s="42"/>
      <c r="Y432" s="35" t="s">
        <v>89</v>
      </c>
      <c r="Z432" s="41" t="s">
        <v>90</v>
      </c>
      <c r="AA432" s="41" t="s">
        <v>90</v>
      </c>
      <c r="AB432" s="41" t="s">
        <v>90</v>
      </c>
      <c r="AC432" s="41" t="s">
        <v>90</v>
      </c>
      <c r="AD432" s="41" t="s">
        <v>91</v>
      </c>
      <c r="AE432" s="42">
        <v>392</v>
      </c>
      <c r="AF432" s="42">
        <v>1383</v>
      </c>
      <c r="AG432" s="42">
        <v>128</v>
      </c>
      <c r="AH432" s="42">
        <v>476</v>
      </c>
      <c r="AI432" s="41" t="s">
        <v>1786</v>
      </c>
      <c r="AJ432" s="41" t="s">
        <v>1797</v>
      </c>
      <c r="AK432" s="42"/>
      <c r="AL432" s="4"/>
      <c r="AM432" s="4"/>
    </row>
    <row r="433" s="3" customFormat="1" ht="75" customHeight="1" spans="2:39">
      <c r="B433" s="50">
        <v>41</v>
      </c>
      <c r="C433" s="35" t="s">
        <v>1379</v>
      </c>
      <c r="D433" s="35" t="s">
        <v>1387</v>
      </c>
      <c r="E433" s="35" t="s">
        <v>34</v>
      </c>
      <c r="F433" s="33" t="s">
        <v>1798</v>
      </c>
      <c r="G433" s="33" t="s">
        <v>1799</v>
      </c>
      <c r="H433" s="33" t="s">
        <v>207</v>
      </c>
      <c r="I433" s="92" t="s">
        <v>1800</v>
      </c>
      <c r="J433" s="105" t="s">
        <v>130</v>
      </c>
      <c r="K433" s="106" t="s">
        <v>207</v>
      </c>
      <c r="L433" s="59" t="s">
        <v>644</v>
      </c>
      <c r="M433" s="41" t="s">
        <v>208</v>
      </c>
      <c r="N433" s="42">
        <v>13509159339</v>
      </c>
      <c r="O433" s="42">
        <v>20</v>
      </c>
      <c r="P433" s="42">
        <v>20</v>
      </c>
      <c r="Q433" s="42"/>
      <c r="R433" s="42"/>
      <c r="S433" s="42"/>
      <c r="T433" s="42">
        <v>20</v>
      </c>
      <c r="U433" s="42"/>
      <c r="V433" s="42"/>
      <c r="W433" s="42"/>
      <c r="X433" s="42"/>
      <c r="Y433" s="35" t="s">
        <v>89</v>
      </c>
      <c r="Z433" s="41" t="s">
        <v>90</v>
      </c>
      <c r="AA433" s="41" t="s">
        <v>90</v>
      </c>
      <c r="AB433" s="41" t="s">
        <v>91</v>
      </c>
      <c r="AC433" s="41" t="s">
        <v>91</v>
      </c>
      <c r="AD433" s="41" t="s">
        <v>91</v>
      </c>
      <c r="AE433" s="42">
        <v>175</v>
      </c>
      <c r="AF433" s="42">
        <v>598</v>
      </c>
      <c r="AG433" s="42">
        <v>85</v>
      </c>
      <c r="AH433" s="42">
        <v>272</v>
      </c>
      <c r="AI433" s="41" t="s">
        <v>646</v>
      </c>
      <c r="AJ433" s="41" t="s">
        <v>1801</v>
      </c>
      <c r="AK433" s="42"/>
      <c r="AL433" s="4"/>
      <c r="AM433" s="4"/>
    </row>
    <row r="434" s="2" customFormat="1" ht="75" customHeight="1" spans="2:39">
      <c r="B434" s="50">
        <v>42</v>
      </c>
      <c r="C434" s="41" t="s">
        <v>1379</v>
      </c>
      <c r="D434" s="41" t="s">
        <v>1387</v>
      </c>
      <c r="E434" s="41" t="s">
        <v>34</v>
      </c>
      <c r="F434" s="33" t="s">
        <v>1802</v>
      </c>
      <c r="G434" s="97" t="s">
        <v>1803</v>
      </c>
      <c r="H434" s="97" t="s">
        <v>220</v>
      </c>
      <c r="I434" s="91" t="s">
        <v>629</v>
      </c>
      <c r="J434" s="36" t="s">
        <v>130</v>
      </c>
      <c r="K434" s="35" t="s">
        <v>220</v>
      </c>
      <c r="L434" s="34" t="s">
        <v>86</v>
      </c>
      <c r="M434" s="34" t="s">
        <v>221</v>
      </c>
      <c r="N434" s="40">
        <v>13992525803</v>
      </c>
      <c r="O434" s="36">
        <v>25</v>
      </c>
      <c r="P434" s="36">
        <v>25</v>
      </c>
      <c r="Q434" s="36"/>
      <c r="R434" s="36"/>
      <c r="S434" s="36"/>
      <c r="T434" s="36">
        <v>25</v>
      </c>
      <c r="U434" s="36"/>
      <c r="V434" s="36"/>
      <c r="W434" s="36"/>
      <c r="X434" s="36"/>
      <c r="Y434" s="35" t="s">
        <v>89</v>
      </c>
      <c r="Z434" s="35" t="s">
        <v>90</v>
      </c>
      <c r="AA434" s="35" t="s">
        <v>91</v>
      </c>
      <c r="AB434" s="35" t="s">
        <v>90</v>
      </c>
      <c r="AC434" s="35" t="s">
        <v>90</v>
      </c>
      <c r="AD434" s="35" t="s">
        <v>91</v>
      </c>
      <c r="AE434" s="36">
        <v>1167</v>
      </c>
      <c r="AF434" s="36">
        <v>3383</v>
      </c>
      <c r="AG434" s="36">
        <v>320</v>
      </c>
      <c r="AH434" s="36">
        <v>1355</v>
      </c>
      <c r="AI434" s="35" t="s">
        <v>771</v>
      </c>
      <c r="AJ434" s="35" t="s">
        <v>1804</v>
      </c>
      <c r="AK434" s="36"/>
      <c r="AL434" s="4"/>
      <c r="AM434" s="4"/>
    </row>
    <row r="435" s="2" customFormat="1" ht="75" customHeight="1" spans="2:39">
      <c r="B435" s="50">
        <v>43</v>
      </c>
      <c r="C435" s="41" t="s">
        <v>1379</v>
      </c>
      <c r="D435" s="41" t="s">
        <v>1387</v>
      </c>
      <c r="E435" s="41" t="s">
        <v>34</v>
      </c>
      <c r="F435" s="33" t="s">
        <v>1805</v>
      </c>
      <c r="G435" s="97" t="s">
        <v>1806</v>
      </c>
      <c r="H435" s="97" t="s">
        <v>178</v>
      </c>
      <c r="I435" s="91" t="s">
        <v>635</v>
      </c>
      <c r="J435" s="36" t="s">
        <v>130</v>
      </c>
      <c r="K435" s="100" t="s">
        <v>178</v>
      </c>
      <c r="L435" s="34" t="s">
        <v>86</v>
      </c>
      <c r="M435" s="35" t="s">
        <v>179</v>
      </c>
      <c r="N435" s="36">
        <v>15591596850</v>
      </c>
      <c r="O435" s="36">
        <v>71.18</v>
      </c>
      <c r="P435" s="36">
        <v>71.18</v>
      </c>
      <c r="Q435" s="36"/>
      <c r="R435" s="36"/>
      <c r="S435" s="36"/>
      <c r="T435" s="36">
        <v>71.18</v>
      </c>
      <c r="U435" s="36"/>
      <c r="V435" s="36"/>
      <c r="W435" s="36"/>
      <c r="X435" s="36"/>
      <c r="Y435" s="35" t="s">
        <v>89</v>
      </c>
      <c r="Z435" s="35" t="s">
        <v>169</v>
      </c>
      <c r="AA435" s="35" t="s">
        <v>91</v>
      </c>
      <c r="AB435" s="35" t="s">
        <v>91</v>
      </c>
      <c r="AC435" s="35" t="s">
        <v>91</v>
      </c>
      <c r="AD435" s="35" t="s">
        <v>91</v>
      </c>
      <c r="AE435" s="36">
        <v>310</v>
      </c>
      <c r="AF435" s="36">
        <v>1070</v>
      </c>
      <c r="AG435" s="36">
        <v>100</v>
      </c>
      <c r="AH435" s="36">
        <v>302</v>
      </c>
      <c r="AI435" s="35" t="s">
        <v>1807</v>
      </c>
      <c r="AJ435" s="46" t="s">
        <v>1808</v>
      </c>
      <c r="AK435" s="47" t="s">
        <v>321</v>
      </c>
      <c r="AL435" s="4"/>
      <c r="AM435" s="4"/>
    </row>
    <row r="436" s="2" customFormat="1" ht="75" customHeight="1" spans="2:39">
      <c r="B436" s="50">
        <v>44</v>
      </c>
      <c r="C436" s="41" t="s">
        <v>1379</v>
      </c>
      <c r="D436" s="41" t="s">
        <v>1387</v>
      </c>
      <c r="E436" s="41" t="s">
        <v>34</v>
      </c>
      <c r="F436" s="33" t="s">
        <v>1809</v>
      </c>
      <c r="G436" s="97" t="s">
        <v>1810</v>
      </c>
      <c r="H436" s="97" t="s">
        <v>163</v>
      </c>
      <c r="I436" s="91" t="s">
        <v>1225</v>
      </c>
      <c r="J436" s="36" t="s">
        <v>130</v>
      </c>
      <c r="K436" s="100" t="s">
        <v>163</v>
      </c>
      <c r="L436" s="34" t="s">
        <v>86</v>
      </c>
      <c r="M436" s="35" t="s">
        <v>164</v>
      </c>
      <c r="N436" s="36">
        <v>18292504444</v>
      </c>
      <c r="O436" s="36">
        <v>30</v>
      </c>
      <c r="P436" s="36">
        <v>30</v>
      </c>
      <c r="Q436" s="36"/>
      <c r="R436" s="36"/>
      <c r="S436" s="36"/>
      <c r="T436" s="36">
        <v>30</v>
      </c>
      <c r="U436" s="36"/>
      <c r="V436" s="36"/>
      <c r="W436" s="36"/>
      <c r="X436" s="36"/>
      <c r="Y436" s="35" t="s">
        <v>89</v>
      </c>
      <c r="Z436" s="35" t="s">
        <v>90</v>
      </c>
      <c r="AA436" s="35" t="s">
        <v>91</v>
      </c>
      <c r="AB436" s="35" t="s">
        <v>91</v>
      </c>
      <c r="AC436" s="35" t="s">
        <v>91</v>
      </c>
      <c r="AD436" s="35" t="s">
        <v>91</v>
      </c>
      <c r="AE436" s="36">
        <v>940</v>
      </c>
      <c r="AF436" s="36">
        <v>3312</v>
      </c>
      <c r="AG436" s="36">
        <v>733</v>
      </c>
      <c r="AH436" s="36">
        <v>2143</v>
      </c>
      <c r="AI436" s="35" t="s">
        <v>1811</v>
      </c>
      <c r="AJ436" s="35" t="s">
        <v>1812</v>
      </c>
      <c r="AK436" s="36"/>
      <c r="AL436" s="4"/>
      <c r="AM436" s="4"/>
    </row>
    <row r="437" s="3" customFormat="1" ht="184" customHeight="1" spans="2:39">
      <c r="B437" s="50">
        <v>45</v>
      </c>
      <c r="C437" s="103" t="s">
        <v>1379</v>
      </c>
      <c r="D437" s="41" t="s">
        <v>1813</v>
      </c>
      <c r="E437" s="41" t="s">
        <v>34</v>
      </c>
      <c r="F437" s="42" t="s">
        <v>1814</v>
      </c>
      <c r="G437" s="42" t="s">
        <v>1815</v>
      </c>
      <c r="H437" s="41" t="s">
        <v>216</v>
      </c>
      <c r="I437" s="41" t="s">
        <v>483</v>
      </c>
      <c r="J437" s="42" t="s">
        <v>130</v>
      </c>
      <c r="K437" s="41" t="s">
        <v>1816</v>
      </c>
      <c r="L437" s="59" t="s">
        <v>86</v>
      </c>
      <c r="M437" s="41" t="s">
        <v>217</v>
      </c>
      <c r="N437" s="42">
        <v>13571458732</v>
      </c>
      <c r="O437" s="42">
        <v>65</v>
      </c>
      <c r="P437" s="42">
        <v>65</v>
      </c>
      <c r="Q437" s="42"/>
      <c r="R437" s="42"/>
      <c r="S437" s="42"/>
      <c r="T437" s="42">
        <v>65</v>
      </c>
      <c r="U437" s="42"/>
      <c r="V437" s="42"/>
      <c r="W437" s="42"/>
      <c r="X437" s="42"/>
      <c r="Y437" s="41" t="s">
        <v>89</v>
      </c>
      <c r="Z437" s="41" t="s">
        <v>90</v>
      </c>
      <c r="AA437" s="42" t="s">
        <v>1817</v>
      </c>
      <c r="AB437" s="42" t="s">
        <v>1817</v>
      </c>
      <c r="AC437" s="42" t="s">
        <v>1817</v>
      </c>
      <c r="AD437" s="42" t="s">
        <v>1817</v>
      </c>
      <c r="AE437" s="42">
        <v>335</v>
      </c>
      <c r="AF437" s="42">
        <v>1111</v>
      </c>
      <c r="AG437" s="42">
        <v>150</v>
      </c>
      <c r="AH437" s="42">
        <v>456</v>
      </c>
      <c r="AI437" s="41" t="s">
        <v>1818</v>
      </c>
      <c r="AJ437" s="41" t="s">
        <v>1819</v>
      </c>
      <c r="AK437" s="42"/>
      <c r="AL437" s="4"/>
      <c r="AM437" s="4"/>
    </row>
    <row r="438" s="3" customFormat="1" ht="60" customHeight="1" spans="2:39">
      <c r="B438" s="51" t="s">
        <v>1820</v>
      </c>
      <c r="C438" s="52"/>
      <c r="D438" s="52"/>
      <c r="E438" s="52"/>
      <c r="F438" s="26">
        <v>37</v>
      </c>
      <c r="G438" s="26"/>
      <c r="H438" s="26"/>
      <c r="I438" s="102"/>
      <c r="J438" s="52"/>
      <c r="K438" s="104"/>
      <c r="L438" s="89"/>
      <c r="M438" s="52"/>
      <c r="N438" s="52"/>
      <c r="O438" s="52">
        <f>SUM(O439:O475)</f>
        <v>20118</v>
      </c>
      <c r="P438" s="52">
        <f t="shared" ref="P438:AH438" si="34">SUM(P439:P475)</f>
        <v>0</v>
      </c>
      <c r="Q438" s="52">
        <f t="shared" si="34"/>
        <v>0</v>
      </c>
      <c r="R438" s="52">
        <f t="shared" si="34"/>
        <v>0</v>
      </c>
      <c r="S438" s="52">
        <f t="shared" si="34"/>
        <v>0</v>
      </c>
      <c r="T438" s="52">
        <f t="shared" si="34"/>
        <v>0</v>
      </c>
      <c r="U438" s="52">
        <f t="shared" si="34"/>
        <v>20118</v>
      </c>
      <c r="V438" s="52">
        <f t="shared" si="34"/>
        <v>0</v>
      </c>
      <c r="W438" s="52">
        <f t="shared" si="34"/>
        <v>0</v>
      </c>
      <c r="X438" s="52">
        <f t="shared" si="34"/>
        <v>0</v>
      </c>
      <c r="Y438" s="52">
        <f t="shared" si="34"/>
        <v>0</v>
      </c>
      <c r="Z438" s="52">
        <f t="shared" si="34"/>
        <v>0</v>
      </c>
      <c r="AA438" s="52">
        <f t="shared" si="34"/>
        <v>0</v>
      </c>
      <c r="AB438" s="52">
        <f t="shared" si="34"/>
        <v>0</v>
      </c>
      <c r="AC438" s="52">
        <f t="shared" si="34"/>
        <v>0</v>
      </c>
      <c r="AD438" s="52">
        <f t="shared" si="34"/>
        <v>0</v>
      </c>
      <c r="AE438" s="52">
        <f t="shared" si="34"/>
        <v>234122.5</v>
      </c>
      <c r="AF438" s="52">
        <f t="shared" si="34"/>
        <v>922956</v>
      </c>
      <c r="AG438" s="52">
        <f t="shared" si="34"/>
        <v>65934.65</v>
      </c>
      <c r="AH438" s="52">
        <f t="shared" si="34"/>
        <v>262548.8</v>
      </c>
      <c r="AI438" s="52"/>
      <c r="AJ438" s="52"/>
      <c r="AK438" s="52"/>
      <c r="AL438" s="4"/>
      <c r="AM438" s="4"/>
    </row>
    <row r="439" s="3" customFormat="1" ht="75" customHeight="1" spans="2:39">
      <c r="B439" s="41">
        <v>1</v>
      </c>
      <c r="C439" s="41" t="s">
        <v>1379</v>
      </c>
      <c r="D439" s="41" t="s">
        <v>1387</v>
      </c>
      <c r="E439" s="41" t="s">
        <v>1821</v>
      </c>
      <c r="F439" s="33" t="s">
        <v>1822</v>
      </c>
      <c r="G439" s="33" t="s">
        <v>1823</v>
      </c>
      <c r="H439" s="33" t="s">
        <v>159</v>
      </c>
      <c r="I439" s="92" t="s">
        <v>1034</v>
      </c>
      <c r="J439" s="42" t="s">
        <v>130</v>
      </c>
      <c r="K439" s="106" t="s">
        <v>1824</v>
      </c>
      <c r="L439" s="59" t="s">
        <v>644</v>
      </c>
      <c r="M439" s="41" t="s">
        <v>1825</v>
      </c>
      <c r="N439" s="42">
        <v>18109150382</v>
      </c>
      <c r="O439" s="42">
        <v>800</v>
      </c>
      <c r="P439" s="42"/>
      <c r="Q439" s="42"/>
      <c r="R439" s="42"/>
      <c r="S439" s="42"/>
      <c r="T439" s="42"/>
      <c r="U439" s="42">
        <v>800</v>
      </c>
      <c r="V439" s="42"/>
      <c r="W439" s="42"/>
      <c r="X439" s="42"/>
      <c r="Y439" s="35" t="s">
        <v>89</v>
      </c>
      <c r="Z439" s="41" t="s">
        <v>90</v>
      </c>
      <c r="AA439" s="41" t="s">
        <v>90</v>
      </c>
      <c r="AB439" s="41" t="s">
        <v>91</v>
      </c>
      <c r="AC439" s="41" t="s">
        <v>91</v>
      </c>
      <c r="AD439" s="41" t="s">
        <v>91</v>
      </c>
      <c r="AE439" s="42">
        <v>450</v>
      </c>
      <c r="AF439" s="42">
        <v>1500</v>
      </c>
      <c r="AG439" s="42">
        <v>150</v>
      </c>
      <c r="AH439" s="42">
        <v>500</v>
      </c>
      <c r="AI439" s="41" t="s">
        <v>646</v>
      </c>
      <c r="AJ439" s="41" t="s">
        <v>1826</v>
      </c>
      <c r="AK439" s="42"/>
      <c r="AL439" s="4"/>
      <c r="AM439" s="4"/>
    </row>
    <row r="440" s="3" customFormat="1" ht="75" customHeight="1" spans="2:39">
      <c r="B440" s="41">
        <v>2</v>
      </c>
      <c r="C440" s="41" t="s">
        <v>1379</v>
      </c>
      <c r="D440" s="41" t="s">
        <v>1387</v>
      </c>
      <c r="E440" s="41" t="s">
        <v>1821</v>
      </c>
      <c r="F440" s="33" t="s">
        <v>1827</v>
      </c>
      <c r="G440" s="33" t="s">
        <v>1828</v>
      </c>
      <c r="H440" s="33" t="s">
        <v>1829</v>
      </c>
      <c r="I440" s="92" t="s">
        <v>629</v>
      </c>
      <c r="J440" s="42" t="s">
        <v>130</v>
      </c>
      <c r="K440" s="106" t="s">
        <v>1824</v>
      </c>
      <c r="L440" s="59" t="s">
        <v>644</v>
      </c>
      <c r="M440" s="41" t="s">
        <v>1825</v>
      </c>
      <c r="N440" s="42">
        <v>18109150382</v>
      </c>
      <c r="O440" s="42">
        <v>3000</v>
      </c>
      <c r="P440" s="42"/>
      <c r="Q440" s="42"/>
      <c r="R440" s="42"/>
      <c r="S440" s="42"/>
      <c r="T440" s="42"/>
      <c r="U440" s="42">
        <v>3000</v>
      </c>
      <c r="V440" s="42"/>
      <c r="W440" s="42"/>
      <c r="X440" s="42"/>
      <c r="Y440" s="35" t="s">
        <v>89</v>
      </c>
      <c r="Z440" s="41" t="s">
        <v>90</v>
      </c>
      <c r="AA440" s="41" t="s">
        <v>90</v>
      </c>
      <c r="AB440" s="41" t="s">
        <v>91</v>
      </c>
      <c r="AC440" s="41" t="s">
        <v>91</v>
      </c>
      <c r="AD440" s="41" t="s">
        <v>91</v>
      </c>
      <c r="AE440" s="42">
        <v>1400</v>
      </c>
      <c r="AF440" s="42">
        <v>4500</v>
      </c>
      <c r="AG440" s="107">
        <v>420</v>
      </c>
      <c r="AH440" s="108">
        <v>1350</v>
      </c>
      <c r="AI440" s="41" t="s">
        <v>646</v>
      </c>
      <c r="AJ440" s="41" t="s">
        <v>1830</v>
      </c>
      <c r="AK440" s="42"/>
      <c r="AL440" s="4"/>
      <c r="AM440" s="4"/>
    </row>
    <row r="441" s="3" customFormat="1" ht="75" customHeight="1" spans="2:39">
      <c r="B441" s="41">
        <v>3</v>
      </c>
      <c r="C441" s="41" t="s">
        <v>1379</v>
      </c>
      <c r="D441" s="41" t="s">
        <v>1387</v>
      </c>
      <c r="E441" s="41" t="s">
        <v>1821</v>
      </c>
      <c r="F441" s="33" t="s">
        <v>1831</v>
      </c>
      <c r="G441" s="33" t="s">
        <v>1832</v>
      </c>
      <c r="H441" s="33" t="s">
        <v>235</v>
      </c>
      <c r="I441" s="92" t="s">
        <v>1833</v>
      </c>
      <c r="J441" s="42" t="s">
        <v>130</v>
      </c>
      <c r="K441" s="106" t="s">
        <v>1824</v>
      </c>
      <c r="L441" s="59" t="s">
        <v>644</v>
      </c>
      <c r="M441" s="41" t="s">
        <v>1825</v>
      </c>
      <c r="N441" s="42">
        <v>18109150382</v>
      </c>
      <c r="O441" s="42">
        <v>1000</v>
      </c>
      <c r="P441" s="42"/>
      <c r="Q441" s="42"/>
      <c r="R441" s="42"/>
      <c r="S441" s="42"/>
      <c r="T441" s="42"/>
      <c r="U441" s="42">
        <v>1000</v>
      </c>
      <c r="V441" s="42"/>
      <c r="W441" s="42"/>
      <c r="X441" s="42"/>
      <c r="Y441" s="35" t="s">
        <v>89</v>
      </c>
      <c r="Z441" s="41" t="s">
        <v>90</v>
      </c>
      <c r="AA441" s="41" t="s">
        <v>90</v>
      </c>
      <c r="AB441" s="41" t="s">
        <v>91</v>
      </c>
      <c r="AC441" s="41" t="s">
        <v>91</v>
      </c>
      <c r="AD441" s="41" t="s">
        <v>91</v>
      </c>
      <c r="AE441" s="42">
        <v>150</v>
      </c>
      <c r="AF441" s="42">
        <v>566</v>
      </c>
      <c r="AG441" s="109">
        <v>45</v>
      </c>
      <c r="AH441" s="110">
        <v>169.8</v>
      </c>
      <c r="AI441" s="41" t="s">
        <v>646</v>
      </c>
      <c r="AJ441" s="41" t="s">
        <v>1834</v>
      </c>
      <c r="AK441" s="42"/>
      <c r="AL441" s="4"/>
      <c r="AM441" s="4"/>
    </row>
    <row r="442" s="3" customFormat="1" ht="75" customHeight="1" spans="2:39">
      <c r="B442" s="41">
        <v>4</v>
      </c>
      <c r="C442" s="41" t="s">
        <v>1379</v>
      </c>
      <c r="D442" s="41" t="s">
        <v>1387</v>
      </c>
      <c r="E442" s="41" t="s">
        <v>1821</v>
      </c>
      <c r="F442" s="33" t="s">
        <v>1835</v>
      </c>
      <c r="G442" s="33" t="s">
        <v>1836</v>
      </c>
      <c r="H442" s="33" t="s">
        <v>235</v>
      </c>
      <c r="I442" s="92" t="s">
        <v>1837</v>
      </c>
      <c r="J442" s="42" t="s">
        <v>130</v>
      </c>
      <c r="K442" s="106" t="s">
        <v>1824</v>
      </c>
      <c r="L442" s="59" t="s">
        <v>644</v>
      </c>
      <c r="M442" s="41" t="s">
        <v>1825</v>
      </c>
      <c r="N442" s="42">
        <v>18109150382</v>
      </c>
      <c r="O442" s="42">
        <v>1000</v>
      </c>
      <c r="P442" s="42"/>
      <c r="Q442" s="42"/>
      <c r="R442" s="42"/>
      <c r="S442" s="42"/>
      <c r="T442" s="42"/>
      <c r="U442" s="42">
        <v>1000</v>
      </c>
      <c r="V442" s="42"/>
      <c r="W442" s="42"/>
      <c r="X442" s="42"/>
      <c r="Y442" s="35" t="s">
        <v>89</v>
      </c>
      <c r="Z442" s="41" t="s">
        <v>90</v>
      </c>
      <c r="AA442" s="41" t="s">
        <v>91</v>
      </c>
      <c r="AB442" s="41" t="s">
        <v>91</v>
      </c>
      <c r="AC442" s="41" t="s">
        <v>91</v>
      </c>
      <c r="AD442" s="41" t="s">
        <v>91</v>
      </c>
      <c r="AE442" s="42">
        <v>460</v>
      </c>
      <c r="AF442" s="42">
        <v>1500</v>
      </c>
      <c r="AG442" s="109">
        <v>138</v>
      </c>
      <c r="AH442" s="110">
        <v>450</v>
      </c>
      <c r="AI442" s="41" t="s">
        <v>646</v>
      </c>
      <c r="AJ442" s="41" t="s">
        <v>1838</v>
      </c>
      <c r="AK442" s="42"/>
      <c r="AL442" s="4"/>
      <c r="AM442" s="4"/>
    </row>
    <row r="443" s="3" customFormat="1" ht="75" customHeight="1" spans="2:39">
      <c r="B443" s="41">
        <v>5</v>
      </c>
      <c r="C443" s="41" t="s">
        <v>1379</v>
      </c>
      <c r="D443" s="41" t="s">
        <v>1387</v>
      </c>
      <c r="E443" s="41" t="s">
        <v>1821</v>
      </c>
      <c r="F443" s="33" t="s">
        <v>1839</v>
      </c>
      <c r="G443" s="33" t="s">
        <v>1840</v>
      </c>
      <c r="H443" s="33" t="s">
        <v>235</v>
      </c>
      <c r="I443" s="92" t="s">
        <v>1841</v>
      </c>
      <c r="J443" s="42" t="s">
        <v>130</v>
      </c>
      <c r="K443" s="106" t="s">
        <v>1824</v>
      </c>
      <c r="L443" s="59" t="s">
        <v>644</v>
      </c>
      <c r="M443" s="41" t="s">
        <v>1825</v>
      </c>
      <c r="N443" s="42">
        <v>18109150382</v>
      </c>
      <c r="O443" s="42">
        <v>1000</v>
      </c>
      <c r="P443" s="42"/>
      <c r="Q443" s="42"/>
      <c r="R443" s="42"/>
      <c r="S443" s="42"/>
      <c r="T443" s="42"/>
      <c r="U443" s="42">
        <v>1000</v>
      </c>
      <c r="V443" s="42"/>
      <c r="W443" s="42"/>
      <c r="X443" s="42"/>
      <c r="Y443" s="35" t="s">
        <v>89</v>
      </c>
      <c r="Z443" s="41" t="s">
        <v>90</v>
      </c>
      <c r="AA443" s="41" t="s">
        <v>90</v>
      </c>
      <c r="AB443" s="41" t="s">
        <v>91</v>
      </c>
      <c r="AC443" s="41" t="s">
        <v>91</v>
      </c>
      <c r="AD443" s="41" t="s">
        <v>91</v>
      </c>
      <c r="AE443" s="42">
        <v>300</v>
      </c>
      <c r="AF443" s="42">
        <v>1000</v>
      </c>
      <c r="AG443" s="109">
        <v>90</v>
      </c>
      <c r="AH443" s="110">
        <v>300</v>
      </c>
      <c r="AI443" s="41" t="s">
        <v>646</v>
      </c>
      <c r="AJ443" s="41" t="s">
        <v>1842</v>
      </c>
      <c r="AK443" s="42"/>
      <c r="AL443" s="4"/>
      <c r="AM443" s="4"/>
    </row>
    <row r="444" s="3" customFormat="1" ht="75" customHeight="1" spans="2:39">
      <c r="B444" s="41">
        <v>6</v>
      </c>
      <c r="C444" s="41" t="s">
        <v>1379</v>
      </c>
      <c r="D444" s="41" t="s">
        <v>1387</v>
      </c>
      <c r="E444" s="41" t="s">
        <v>1821</v>
      </c>
      <c r="F444" s="33" t="s">
        <v>1843</v>
      </c>
      <c r="G444" s="33" t="s">
        <v>1844</v>
      </c>
      <c r="H444" s="33" t="s">
        <v>167</v>
      </c>
      <c r="I444" s="92" t="s">
        <v>1845</v>
      </c>
      <c r="J444" s="42" t="s">
        <v>130</v>
      </c>
      <c r="K444" s="106" t="s">
        <v>1824</v>
      </c>
      <c r="L444" s="59" t="s">
        <v>644</v>
      </c>
      <c r="M444" s="41" t="s">
        <v>1825</v>
      </c>
      <c r="N444" s="42">
        <v>18109150382</v>
      </c>
      <c r="O444" s="42">
        <v>1000</v>
      </c>
      <c r="P444" s="42"/>
      <c r="Q444" s="42"/>
      <c r="R444" s="42"/>
      <c r="S444" s="42"/>
      <c r="T444" s="42"/>
      <c r="U444" s="42">
        <v>1000</v>
      </c>
      <c r="V444" s="42"/>
      <c r="W444" s="42"/>
      <c r="X444" s="42"/>
      <c r="Y444" s="41" t="s">
        <v>89</v>
      </c>
      <c r="Z444" s="41" t="s">
        <v>90</v>
      </c>
      <c r="AA444" s="41" t="s">
        <v>90</v>
      </c>
      <c r="AB444" s="41" t="s">
        <v>91</v>
      </c>
      <c r="AC444" s="41" t="s">
        <v>91</v>
      </c>
      <c r="AD444" s="41" t="s">
        <v>91</v>
      </c>
      <c r="AE444" s="42">
        <v>70</v>
      </c>
      <c r="AF444" s="42">
        <v>170</v>
      </c>
      <c r="AG444" s="109">
        <v>21</v>
      </c>
      <c r="AH444" s="110">
        <v>51</v>
      </c>
      <c r="AI444" s="41" t="s">
        <v>646</v>
      </c>
      <c r="AJ444" s="41" t="s">
        <v>1846</v>
      </c>
      <c r="AK444" s="42"/>
      <c r="AL444" s="4"/>
      <c r="AM444" s="4"/>
    </row>
    <row r="445" s="3" customFormat="1" ht="75" customHeight="1" spans="2:39">
      <c r="B445" s="41">
        <v>7</v>
      </c>
      <c r="C445" s="41" t="s">
        <v>1379</v>
      </c>
      <c r="D445" s="41" t="s">
        <v>1387</v>
      </c>
      <c r="E445" s="41" t="s">
        <v>1821</v>
      </c>
      <c r="F445" s="33" t="s">
        <v>1847</v>
      </c>
      <c r="G445" s="33" t="s">
        <v>1848</v>
      </c>
      <c r="H445" s="33" t="s">
        <v>212</v>
      </c>
      <c r="I445" s="92" t="s">
        <v>1849</v>
      </c>
      <c r="J445" s="42" t="s">
        <v>130</v>
      </c>
      <c r="K445" s="106" t="s">
        <v>1824</v>
      </c>
      <c r="L445" s="59" t="s">
        <v>644</v>
      </c>
      <c r="M445" s="41" t="s">
        <v>1825</v>
      </c>
      <c r="N445" s="42">
        <v>18109150382</v>
      </c>
      <c r="O445" s="42">
        <v>1000</v>
      </c>
      <c r="P445" s="42"/>
      <c r="Q445" s="42"/>
      <c r="R445" s="42"/>
      <c r="S445" s="42"/>
      <c r="T445" s="42"/>
      <c r="U445" s="42">
        <v>1000</v>
      </c>
      <c r="V445" s="42"/>
      <c r="W445" s="42"/>
      <c r="X445" s="42"/>
      <c r="Y445" s="41" t="s">
        <v>89</v>
      </c>
      <c r="Z445" s="41" t="s">
        <v>90</v>
      </c>
      <c r="AA445" s="41" t="s">
        <v>91</v>
      </c>
      <c r="AB445" s="41" t="s">
        <v>91</v>
      </c>
      <c r="AC445" s="41" t="s">
        <v>91</v>
      </c>
      <c r="AD445" s="41" t="s">
        <v>91</v>
      </c>
      <c r="AE445" s="42">
        <v>450</v>
      </c>
      <c r="AF445" s="42">
        <v>1500</v>
      </c>
      <c r="AG445" s="109">
        <v>135</v>
      </c>
      <c r="AH445" s="110">
        <v>450</v>
      </c>
      <c r="AI445" s="41" t="s">
        <v>646</v>
      </c>
      <c r="AJ445" s="41" t="s">
        <v>1850</v>
      </c>
      <c r="AK445" s="42"/>
      <c r="AL445" s="4"/>
      <c r="AM445" s="4"/>
    </row>
    <row r="446" s="3" customFormat="1" ht="75" customHeight="1" spans="2:39">
      <c r="B446" s="41">
        <v>8</v>
      </c>
      <c r="C446" s="41" t="s">
        <v>1379</v>
      </c>
      <c r="D446" s="41" t="s">
        <v>1387</v>
      </c>
      <c r="E446" s="41" t="s">
        <v>1821</v>
      </c>
      <c r="F446" s="33" t="s">
        <v>1851</v>
      </c>
      <c r="G446" s="33" t="s">
        <v>1852</v>
      </c>
      <c r="H446" s="33" t="s">
        <v>167</v>
      </c>
      <c r="I446" s="92" t="s">
        <v>1853</v>
      </c>
      <c r="J446" s="42" t="s">
        <v>130</v>
      </c>
      <c r="K446" s="106" t="s">
        <v>1824</v>
      </c>
      <c r="L446" s="59" t="s">
        <v>644</v>
      </c>
      <c r="M446" s="41" t="s">
        <v>1825</v>
      </c>
      <c r="N446" s="42">
        <v>18109150382</v>
      </c>
      <c r="O446" s="42">
        <v>990</v>
      </c>
      <c r="P446" s="42"/>
      <c r="Q446" s="42"/>
      <c r="R446" s="42"/>
      <c r="S446" s="42"/>
      <c r="T446" s="42"/>
      <c r="U446" s="42">
        <v>990</v>
      </c>
      <c r="V446" s="42"/>
      <c r="W446" s="42"/>
      <c r="X446" s="42"/>
      <c r="Y446" s="41" t="s">
        <v>89</v>
      </c>
      <c r="Z446" s="41" t="s">
        <v>90</v>
      </c>
      <c r="AA446" s="41" t="s">
        <v>91</v>
      </c>
      <c r="AB446" s="41" t="s">
        <v>91</v>
      </c>
      <c r="AC446" s="41" t="s">
        <v>91</v>
      </c>
      <c r="AD446" s="41" t="s">
        <v>91</v>
      </c>
      <c r="AE446" s="42">
        <v>650</v>
      </c>
      <c r="AF446" s="42">
        <v>2000</v>
      </c>
      <c r="AG446" s="109">
        <v>195</v>
      </c>
      <c r="AH446" s="110">
        <v>600</v>
      </c>
      <c r="AI446" s="41" t="s">
        <v>646</v>
      </c>
      <c r="AJ446" s="41" t="s">
        <v>1854</v>
      </c>
      <c r="AK446" s="35"/>
      <c r="AL446" s="4"/>
      <c r="AM446" s="4"/>
    </row>
    <row r="447" s="3" customFormat="1" ht="75" customHeight="1" spans="2:39">
      <c r="B447" s="41">
        <v>9</v>
      </c>
      <c r="C447" s="41" t="s">
        <v>1379</v>
      </c>
      <c r="D447" s="41" t="s">
        <v>1387</v>
      </c>
      <c r="E447" s="41" t="s">
        <v>1855</v>
      </c>
      <c r="F447" s="33" t="s">
        <v>1856</v>
      </c>
      <c r="G447" s="33" t="s">
        <v>1857</v>
      </c>
      <c r="H447" s="33" t="s">
        <v>1858</v>
      </c>
      <c r="I447" s="92" t="s">
        <v>1859</v>
      </c>
      <c r="J447" s="42" t="s">
        <v>130</v>
      </c>
      <c r="K447" s="106" t="s">
        <v>1860</v>
      </c>
      <c r="L447" s="59" t="s">
        <v>644</v>
      </c>
      <c r="M447" s="41" t="s">
        <v>1861</v>
      </c>
      <c r="N447" s="42">
        <v>13709156622</v>
      </c>
      <c r="O447" s="42">
        <v>700</v>
      </c>
      <c r="P447" s="42"/>
      <c r="Q447" s="42"/>
      <c r="R447" s="42"/>
      <c r="S447" s="42"/>
      <c r="T447" s="42"/>
      <c r="U447" s="42">
        <v>700</v>
      </c>
      <c r="V447" s="42"/>
      <c r="W447" s="42"/>
      <c r="X447" s="42"/>
      <c r="Y447" s="41" t="s">
        <v>89</v>
      </c>
      <c r="Z447" s="41" t="s">
        <v>90</v>
      </c>
      <c r="AA447" s="41" t="s">
        <v>90</v>
      </c>
      <c r="AB447" s="41" t="s">
        <v>91</v>
      </c>
      <c r="AC447" s="41" t="s">
        <v>91</v>
      </c>
      <c r="AD447" s="41" t="s">
        <v>91</v>
      </c>
      <c r="AE447" s="42">
        <v>780</v>
      </c>
      <c r="AF447" s="42">
        <v>3500</v>
      </c>
      <c r="AG447" s="109">
        <v>234</v>
      </c>
      <c r="AH447" s="110">
        <v>1050</v>
      </c>
      <c r="AI447" s="41" t="s">
        <v>646</v>
      </c>
      <c r="AJ447" s="63" t="s">
        <v>1862</v>
      </c>
      <c r="AK447" s="64" t="s">
        <v>573</v>
      </c>
      <c r="AL447" s="4"/>
      <c r="AM447" s="4"/>
    </row>
    <row r="448" s="3" customFormat="1" ht="75" customHeight="1" spans="2:39">
      <c r="B448" s="41">
        <v>10</v>
      </c>
      <c r="C448" s="41" t="s">
        <v>1379</v>
      </c>
      <c r="D448" s="41" t="s">
        <v>1387</v>
      </c>
      <c r="E448" s="41" t="s">
        <v>1855</v>
      </c>
      <c r="F448" s="33" t="s">
        <v>1863</v>
      </c>
      <c r="G448" s="33" t="s">
        <v>1864</v>
      </c>
      <c r="H448" s="33" t="s">
        <v>139</v>
      </c>
      <c r="I448" s="92" t="s">
        <v>1865</v>
      </c>
      <c r="J448" s="42" t="s">
        <v>130</v>
      </c>
      <c r="K448" s="106" t="s">
        <v>1860</v>
      </c>
      <c r="L448" s="59" t="s">
        <v>644</v>
      </c>
      <c r="M448" s="41" t="s">
        <v>1861</v>
      </c>
      <c r="N448" s="42">
        <v>13709156622</v>
      </c>
      <c r="O448" s="42">
        <v>700</v>
      </c>
      <c r="P448" s="42"/>
      <c r="Q448" s="42"/>
      <c r="R448" s="42"/>
      <c r="S448" s="42"/>
      <c r="T448" s="42"/>
      <c r="U448" s="42">
        <v>700</v>
      </c>
      <c r="V448" s="42"/>
      <c r="W448" s="42"/>
      <c r="X448" s="42"/>
      <c r="Y448" s="41" t="s">
        <v>89</v>
      </c>
      <c r="Z448" s="41" t="s">
        <v>90</v>
      </c>
      <c r="AA448" s="41" t="s">
        <v>90</v>
      </c>
      <c r="AB448" s="41" t="s">
        <v>91</v>
      </c>
      <c r="AC448" s="41" t="s">
        <v>91</v>
      </c>
      <c r="AD448" s="41" t="s">
        <v>91</v>
      </c>
      <c r="AE448" s="42">
        <v>670</v>
      </c>
      <c r="AF448" s="42">
        <v>2700</v>
      </c>
      <c r="AG448" s="109">
        <v>201</v>
      </c>
      <c r="AH448" s="110">
        <v>810</v>
      </c>
      <c r="AI448" s="41" t="s">
        <v>646</v>
      </c>
      <c r="AJ448" s="41" t="s">
        <v>1866</v>
      </c>
      <c r="AK448" s="42"/>
      <c r="AL448" s="4"/>
      <c r="AM448" s="4"/>
    </row>
    <row r="449" s="3" customFormat="1" ht="75" customHeight="1" spans="2:39">
      <c r="B449" s="41">
        <v>11</v>
      </c>
      <c r="C449" s="41" t="s">
        <v>1379</v>
      </c>
      <c r="D449" s="41" t="s">
        <v>1387</v>
      </c>
      <c r="E449" s="41" t="s">
        <v>1855</v>
      </c>
      <c r="F449" s="33" t="s">
        <v>1867</v>
      </c>
      <c r="G449" s="33" t="s">
        <v>1868</v>
      </c>
      <c r="H449" s="33" t="s">
        <v>220</v>
      </c>
      <c r="I449" s="92" t="s">
        <v>1869</v>
      </c>
      <c r="J449" s="42" t="s">
        <v>130</v>
      </c>
      <c r="K449" s="106" t="s">
        <v>1860</v>
      </c>
      <c r="L449" s="59" t="s">
        <v>644</v>
      </c>
      <c r="M449" s="41" t="s">
        <v>1861</v>
      </c>
      <c r="N449" s="42">
        <v>13709156622</v>
      </c>
      <c r="O449" s="42">
        <v>700</v>
      </c>
      <c r="P449" s="42"/>
      <c r="Q449" s="42"/>
      <c r="R449" s="42"/>
      <c r="S449" s="42"/>
      <c r="T449" s="42"/>
      <c r="U449" s="42">
        <v>700</v>
      </c>
      <c r="V449" s="42"/>
      <c r="W449" s="42"/>
      <c r="X449" s="42"/>
      <c r="Y449" s="41" t="s">
        <v>89</v>
      </c>
      <c r="Z449" s="41" t="s">
        <v>90</v>
      </c>
      <c r="AA449" s="41" t="s">
        <v>90</v>
      </c>
      <c r="AB449" s="41" t="s">
        <v>91</v>
      </c>
      <c r="AC449" s="41" t="s">
        <v>91</v>
      </c>
      <c r="AD449" s="41" t="s">
        <v>91</v>
      </c>
      <c r="AE449" s="42">
        <v>550</v>
      </c>
      <c r="AF449" s="42">
        <v>2200</v>
      </c>
      <c r="AG449" s="109">
        <v>165</v>
      </c>
      <c r="AH449" s="110">
        <v>660</v>
      </c>
      <c r="AI449" s="41" t="s">
        <v>646</v>
      </c>
      <c r="AJ449" s="41" t="s">
        <v>1870</v>
      </c>
      <c r="AK449" s="42"/>
      <c r="AL449" s="4"/>
      <c r="AM449" s="4"/>
    </row>
    <row r="450" s="3" customFormat="1" ht="75" customHeight="1" spans="2:39">
      <c r="B450" s="41">
        <v>12</v>
      </c>
      <c r="C450" s="41" t="s">
        <v>1379</v>
      </c>
      <c r="D450" s="41" t="s">
        <v>1387</v>
      </c>
      <c r="E450" s="41" t="s">
        <v>1855</v>
      </c>
      <c r="F450" s="33" t="s">
        <v>1871</v>
      </c>
      <c r="G450" s="33" t="s">
        <v>1872</v>
      </c>
      <c r="H450" s="33" t="s">
        <v>155</v>
      </c>
      <c r="I450" s="92" t="s">
        <v>1873</v>
      </c>
      <c r="J450" s="42" t="s">
        <v>130</v>
      </c>
      <c r="K450" s="106" t="s">
        <v>1860</v>
      </c>
      <c r="L450" s="59" t="s">
        <v>644</v>
      </c>
      <c r="M450" s="41" t="s">
        <v>1861</v>
      </c>
      <c r="N450" s="42">
        <v>13709156622</v>
      </c>
      <c r="O450" s="42">
        <v>700</v>
      </c>
      <c r="P450" s="42"/>
      <c r="Q450" s="42"/>
      <c r="R450" s="42"/>
      <c r="S450" s="42"/>
      <c r="T450" s="42"/>
      <c r="U450" s="42">
        <v>700</v>
      </c>
      <c r="V450" s="42"/>
      <c r="W450" s="42"/>
      <c r="X450" s="42"/>
      <c r="Y450" s="41" t="s">
        <v>89</v>
      </c>
      <c r="Z450" s="41" t="s">
        <v>90</v>
      </c>
      <c r="AA450" s="41" t="s">
        <v>90</v>
      </c>
      <c r="AB450" s="41" t="s">
        <v>91</v>
      </c>
      <c r="AC450" s="41" t="s">
        <v>91</v>
      </c>
      <c r="AD450" s="41" t="s">
        <v>91</v>
      </c>
      <c r="AE450" s="42">
        <v>650</v>
      </c>
      <c r="AF450" s="42">
        <v>2600</v>
      </c>
      <c r="AG450" s="109">
        <v>195</v>
      </c>
      <c r="AH450" s="110">
        <v>780</v>
      </c>
      <c r="AI450" s="41" t="s">
        <v>646</v>
      </c>
      <c r="AJ450" s="41" t="s">
        <v>1874</v>
      </c>
      <c r="AK450" s="42"/>
      <c r="AL450" s="4"/>
      <c r="AM450" s="4"/>
    </row>
    <row r="451" s="3" customFormat="1" ht="75" customHeight="1" spans="2:39">
      <c r="B451" s="41">
        <v>13</v>
      </c>
      <c r="C451" s="41" t="s">
        <v>1379</v>
      </c>
      <c r="D451" s="41" t="s">
        <v>1387</v>
      </c>
      <c r="E451" s="41" t="s">
        <v>1875</v>
      </c>
      <c r="F451" s="33" t="s">
        <v>1876</v>
      </c>
      <c r="G451" s="33" t="s">
        <v>1877</v>
      </c>
      <c r="H451" s="33" t="s">
        <v>216</v>
      </c>
      <c r="I451" s="92" t="s">
        <v>1878</v>
      </c>
      <c r="J451" s="42" t="s">
        <v>130</v>
      </c>
      <c r="K451" s="106" t="s">
        <v>1879</v>
      </c>
      <c r="L451" s="59" t="s">
        <v>644</v>
      </c>
      <c r="M451" s="41" t="s">
        <v>1880</v>
      </c>
      <c r="N451" s="42">
        <v>13084806388</v>
      </c>
      <c r="O451" s="42">
        <v>400</v>
      </c>
      <c r="P451" s="42"/>
      <c r="Q451" s="42"/>
      <c r="R451" s="42"/>
      <c r="S451" s="42"/>
      <c r="T451" s="42"/>
      <c r="U451" s="42">
        <v>400</v>
      </c>
      <c r="V451" s="42"/>
      <c r="W451" s="42"/>
      <c r="X451" s="42"/>
      <c r="Y451" s="41" t="s">
        <v>89</v>
      </c>
      <c r="Z451" s="41" t="s">
        <v>90</v>
      </c>
      <c r="AA451" s="41" t="s">
        <v>90</v>
      </c>
      <c r="AB451" s="41" t="s">
        <v>91</v>
      </c>
      <c r="AC451" s="41" t="s">
        <v>91</v>
      </c>
      <c r="AD451" s="41" t="s">
        <v>91</v>
      </c>
      <c r="AE451" s="42">
        <v>409.25</v>
      </c>
      <c r="AF451" s="42">
        <v>1637</v>
      </c>
      <c r="AG451" s="109">
        <v>122.775</v>
      </c>
      <c r="AH451" s="110">
        <v>491.1</v>
      </c>
      <c r="AI451" s="41" t="s">
        <v>646</v>
      </c>
      <c r="AJ451" s="41" t="s">
        <v>1881</v>
      </c>
      <c r="AK451" s="42"/>
      <c r="AL451" s="4"/>
      <c r="AM451" s="4"/>
    </row>
    <row r="452" s="3" customFormat="1" ht="75" customHeight="1" spans="2:39">
      <c r="B452" s="41">
        <v>14</v>
      </c>
      <c r="C452" s="41" t="s">
        <v>1379</v>
      </c>
      <c r="D452" s="41" t="s">
        <v>1387</v>
      </c>
      <c r="E452" s="41" t="s">
        <v>1875</v>
      </c>
      <c r="F452" s="33" t="s">
        <v>1882</v>
      </c>
      <c r="G452" s="33" t="s">
        <v>1883</v>
      </c>
      <c r="H452" s="33" t="s">
        <v>1884</v>
      </c>
      <c r="I452" s="92" t="s">
        <v>629</v>
      </c>
      <c r="J452" s="42" t="s">
        <v>130</v>
      </c>
      <c r="K452" s="106" t="s">
        <v>1879</v>
      </c>
      <c r="L452" s="59" t="s">
        <v>644</v>
      </c>
      <c r="M452" s="41" t="s">
        <v>1880</v>
      </c>
      <c r="N452" s="42">
        <v>13084806388</v>
      </c>
      <c r="O452" s="42">
        <v>400</v>
      </c>
      <c r="P452" s="42"/>
      <c r="Q452" s="42"/>
      <c r="R452" s="42"/>
      <c r="S452" s="42"/>
      <c r="T452" s="42"/>
      <c r="U452" s="42">
        <v>400</v>
      </c>
      <c r="V452" s="42"/>
      <c r="W452" s="42"/>
      <c r="X452" s="42"/>
      <c r="Y452" s="41" t="s">
        <v>89</v>
      </c>
      <c r="Z452" s="41" t="s">
        <v>90</v>
      </c>
      <c r="AA452" s="41" t="s">
        <v>90</v>
      </c>
      <c r="AB452" s="41" t="s">
        <v>91</v>
      </c>
      <c r="AC452" s="41" t="s">
        <v>91</v>
      </c>
      <c r="AD452" s="41" t="s">
        <v>91</v>
      </c>
      <c r="AE452" s="42">
        <v>162.75</v>
      </c>
      <c r="AF452" s="42">
        <v>651</v>
      </c>
      <c r="AG452" s="109">
        <v>48.825</v>
      </c>
      <c r="AH452" s="110">
        <v>195.3</v>
      </c>
      <c r="AI452" s="41" t="s">
        <v>646</v>
      </c>
      <c r="AJ452" s="41" t="s">
        <v>1885</v>
      </c>
      <c r="AK452" s="42"/>
      <c r="AL452" s="4"/>
      <c r="AM452" s="4"/>
    </row>
    <row r="453" s="3" customFormat="1" ht="75" customHeight="1" spans="2:39">
      <c r="B453" s="41">
        <v>15</v>
      </c>
      <c r="C453" s="41" t="s">
        <v>1379</v>
      </c>
      <c r="D453" s="41" t="s">
        <v>1387</v>
      </c>
      <c r="E453" s="41" t="s">
        <v>1875</v>
      </c>
      <c r="F453" s="33" t="s">
        <v>1886</v>
      </c>
      <c r="G453" s="33" t="s">
        <v>1887</v>
      </c>
      <c r="H453" s="33" t="s">
        <v>195</v>
      </c>
      <c r="I453" s="92" t="s">
        <v>629</v>
      </c>
      <c r="J453" s="42" t="s">
        <v>130</v>
      </c>
      <c r="K453" s="106" t="s">
        <v>1879</v>
      </c>
      <c r="L453" s="59" t="s">
        <v>644</v>
      </c>
      <c r="M453" s="41" t="s">
        <v>1880</v>
      </c>
      <c r="N453" s="42">
        <v>13084806388</v>
      </c>
      <c r="O453" s="42">
        <v>400</v>
      </c>
      <c r="P453" s="42"/>
      <c r="Q453" s="42"/>
      <c r="R453" s="42"/>
      <c r="S453" s="42"/>
      <c r="T453" s="42"/>
      <c r="U453" s="42">
        <v>400</v>
      </c>
      <c r="V453" s="42"/>
      <c r="W453" s="42"/>
      <c r="X453" s="42"/>
      <c r="Y453" s="41" t="s">
        <v>89</v>
      </c>
      <c r="Z453" s="41" t="s">
        <v>90</v>
      </c>
      <c r="AA453" s="41" t="s">
        <v>90</v>
      </c>
      <c r="AB453" s="41" t="s">
        <v>91</v>
      </c>
      <c r="AC453" s="41" t="s">
        <v>91</v>
      </c>
      <c r="AD453" s="41" t="s">
        <v>91</v>
      </c>
      <c r="AE453" s="42">
        <v>264.25</v>
      </c>
      <c r="AF453" s="42">
        <v>1057</v>
      </c>
      <c r="AG453" s="109">
        <v>79.275</v>
      </c>
      <c r="AH453" s="110">
        <v>317.1</v>
      </c>
      <c r="AI453" s="41" t="s">
        <v>646</v>
      </c>
      <c r="AJ453" s="41" t="s">
        <v>1888</v>
      </c>
      <c r="AK453" s="42"/>
      <c r="AL453" s="4"/>
      <c r="AM453" s="4"/>
    </row>
    <row r="454" s="3" customFormat="1" ht="75" customHeight="1" spans="2:39">
      <c r="B454" s="41">
        <v>16</v>
      </c>
      <c r="C454" s="41" t="s">
        <v>1379</v>
      </c>
      <c r="D454" s="41" t="s">
        <v>1387</v>
      </c>
      <c r="E454" s="41" t="s">
        <v>1875</v>
      </c>
      <c r="F454" s="33" t="s">
        <v>1889</v>
      </c>
      <c r="G454" s="33" t="s">
        <v>1890</v>
      </c>
      <c r="H454" s="33" t="s">
        <v>228</v>
      </c>
      <c r="I454" s="92" t="s">
        <v>629</v>
      </c>
      <c r="J454" s="42" t="s">
        <v>130</v>
      </c>
      <c r="K454" s="106" t="s">
        <v>1879</v>
      </c>
      <c r="L454" s="59" t="s">
        <v>644</v>
      </c>
      <c r="M454" s="41" t="s">
        <v>1880</v>
      </c>
      <c r="N454" s="42">
        <v>13084806388</v>
      </c>
      <c r="O454" s="42">
        <v>300</v>
      </c>
      <c r="P454" s="42"/>
      <c r="Q454" s="42"/>
      <c r="R454" s="42"/>
      <c r="S454" s="42"/>
      <c r="T454" s="42"/>
      <c r="U454" s="42">
        <v>300</v>
      </c>
      <c r="V454" s="42"/>
      <c r="W454" s="42"/>
      <c r="X454" s="42"/>
      <c r="Y454" s="41" t="s">
        <v>89</v>
      </c>
      <c r="Z454" s="41" t="s">
        <v>90</v>
      </c>
      <c r="AA454" s="41" t="s">
        <v>90</v>
      </c>
      <c r="AB454" s="41" t="s">
        <v>91</v>
      </c>
      <c r="AC454" s="41" t="s">
        <v>91</v>
      </c>
      <c r="AD454" s="41" t="s">
        <v>91</v>
      </c>
      <c r="AE454" s="42">
        <v>645.5</v>
      </c>
      <c r="AF454" s="42">
        <v>2582</v>
      </c>
      <c r="AG454" s="109">
        <v>193.65</v>
      </c>
      <c r="AH454" s="110">
        <v>774.6</v>
      </c>
      <c r="AI454" s="41" t="s">
        <v>646</v>
      </c>
      <c r="AJ454" s="41" t="s">
        <v>1891</v>
      </c>
      <c r="AK454" s="42"/>
      <c r="AL454" s="4"/>
      <c r="AM454" s="4"/>
    </row>
    <row r="455" s="3" customFormat="1" ht="75" customHeight="1" spans="2:39">
      <c r="B455" s="41">
        <v>17</v>
      </c>
      <c r="C455" s="41" t="s">
        <v>1379</v>
      </c>
      <c r="D455" s="41" t="s">
        <v>1387</v>
      </c>
      <c r="E455" s="41" t="s">
        <v>1875</v>
      </c>
      <c r="F455" s="33" t="s">
        <v>1892</v>
      </c>
      <c r="G455" s="33" t="s">
        <v>1893</v>
      </c>
      <c r="H455" s="33" t="s">
        <v>195</v>
      </c>
      <c r="I455" s="92" t="s">
        <v>1894</v>
      </c>
      <c r="J455" s="42" t="s">
        <v>130</v>
      </c>
      <c r="K455" s="106" t="s">
        <v>1879</v>
      </c>
      <c r="L455" s="59" t="s">
        <v>644</v>
      </c>
      <c r="M455" s="41" t="s">
        <v>1880</v>
      </c>
      <c r="N455" s="42">
        <v>13084806388</v>
      </c>
      <c r="O455" s="42">
        <v>300</v>
      </c>
      <c r="P455" s="42"/>
      <c r="Q455" s="42"/>
      <c r="R455" s="42"/>
      <c r="S455" s="42"/>
      <c r="T455" s="42"/>
      <c r="U455" s="42">
        <v>300</v>
      </c>
      <c r="V455" s="42"/>
      <c r="W455" s="42"/>
      <c r="X455" s="42"/>
      <c r="Y455" s="41" t="s">
        <v>89</v>
      </c>
      <c r="Z455" s="41" t="s">
        <v>90</v>
      </c>
      <c r="AA455" s="41" t="s">
        <v>90</v>
      </c>
      <c r="AB455" s="41" t="s">
        <v>91</v>
      </c>
      <c r="AC455" s="41" t="s">
        <v>91</v>
      </c>
      <c r="AD455" s="41" t="s">
        <v>91</v>
      </c>
      <c r="AE455" s="42">
        <v>89.5</v>
      </c>
      <c r="AF455" s="42">
        <v>358</v>
      </c>
      <c r="AG455" s="109">
        <v>26.85</v>
      </c>
      <c r="AH455" s="110">
        <v>107.4</v>
      </c>
      <c r="AI455" s="41" t="s">
        <v>646</v>
      </c>
      <c r="AJ455" s="41" t="s">
        <v>1895</v>
      </c>
      <c r="AK455" s="42"/>
      <c r="AL455" s="4"/>
      <c r="AM455" s="4"/>
    </row>
    <row r="456" s="3" customFormat="1" ht="75" customHeight="1" spans="2:39">
      <c r="B456" s="41">
        <v>18</v>
      </c>
      <c r="C456" s="41" t="s">
        <v>1379</v>
      </c>
      <c r="D456" s="41" t="s">
        <v>1387</v>
      </c>
      <c r="E456" s="41" t="s">
        <v>1875</v>
      </c>
      <c r="F456" s="33" t="s">
        <v>1896</v>
      </c>
      <c r="G456" s="33" t="s">
        <v>1897</v>
      </c>
      <c r="H456" s="33" t="s">
        <v>155</v>
      </c>
      <c r="I456" s="92" t="s">
        <v>1898</v>
      </c>
      <c r="J456" s="42" t="s">
        <v>130</v>
      </c>
      <c r="K456" s="106" t="s">
        <v>1879</v>
      </c>
      <c r="L456" s="59" t="s">
        <v>644</v>
      </c>
      <c r="M456" s="41" t="s">
        <v>1880</v>
      </c>
      <c r="N456" s="42">
        <v>13084806388</v>
      </c>
      <c r="O456" s="42">
        <v>300</v>
      </c>
      <c r="P456" s="42"/>
      <c r="Q456" s="42"/>
      <c r="R456" s="42"/>
      <c r="S456" s="42"/>
      <c r="T456" s="42"/>
      <c r="U456" s="42">
        <v>300</v>
      </c>
      <c r="V456" s="42"/>
      <c r="W456" s="42"/>
      <c r="X456" s="42"/>
      <c r="Y456" s="41" t="s">
        <v>89</v>
      </c>
      <c r="Z456" s="41" t="s">
        <v>90</v>
      </c>
      <c r="AA456" s="41" t="s">
        <v>90</v>
      </c>
      <c r="AB456" s="41" t="s">
        <v>91</v>
      </c>
      <c r="AC456" s="41" t="s">
        <v>91</v>
      </c>
      <c r="AD456" s="41" t="s">
        <v>91</v>
      </c>
      <c r="AE456" s="42">
        <v>102.5</v>
      </c>
      <c r="AF456" s="42">
        <v>410</v>
      </c>
      <c r="AG456" s="109">
        <v>30.75</v>
      </c>
      <c r="AH456" s="110">
        <v>123</v>
      </c>
      <c r="AI456" s="41" t="s">
        <v>646</v>
      </c>
      <c r="AJ456" s="41" t="s">
        <v>1899</v>
      </c>
      <c r="AK456" s="42"/>
      <c r="AL456" s="4"/>
      <c r="AM456" s="4"/>
    </row>
    <row r="457" s="3" customFormat="1" ht="75" customHeight="1" spans="2:39">
      <c r="B457" s="41">
        <v>19</v>
      </c>
      <c r="C457" s="41" t="s">
        <v>1379</v>
      </c>
      <c r="D457" s="41" t="s">
        <v>1387</v>
      </c>
      <c r="E457" s="41" t="s">
        <v>1875</v>
      </c>
      <c r="F457" s="33" t="s">
        <v>1900</v>
      </c>
      <c r="G457" s="33" t="s">
        <v>1901</v>
      </c>
      <c r="H457" s="33" t="s">
        <v>220</v>
      </c>
      <c r="I457" s="92" t="s">
        <v>1902</v>
      </c>
      <c r="J457" s="42" t="s">
        <v>130</v>
      </c>
      <c r="K457" s="106" t="s">
        <v>1879</v>
      </c>
      <c r="L457" s="59" t="s">
        <v>644</v>
      </c>
      <c r="M457" s="41" t="s">
        <v>1880</v>
      </c>
      <c r="N457" s="42">
        <v>13084806388</v>
      </c>
      <c r="O457" s="42">
        <v>300</v>
      </c>
      <c r="P457" s="42"/>
      <c r="Q457" s="42"/>
      <c r="R457" s="42"/>
      <c r="S457" s="42"/>
      <c r="T457" s="42"/>
      <c r="U457" s="42">
        <v>300</v>
      </c>
      <c r="V457" s="42"/>
      <c r="W457" s="42"/>
      <c r="X457" s="42"/>
      <c r="Y457" s="41" t="s">
        <v>89</v>
      </c>
      <c r="Z457" s="41" t="s">
        <v>90</v>
      </c>
      <c r="AA457" s="41" t="s">
        <v>90</v>
      </c>
      <c r="AB457" s="41" t="s">
        <v>91</v>
      </c>
      <c r="AC457" s="41" t="s">
        <v>91</v>
      </c>
      <c r="AD457" s="41" t="s">
        <v>91</v>
      </c>
      <c r="AE457" s="42">
        <v>108.75</v>
      </c>
      <c r="AF457" s="42">
        <v>435</v>
      </c>
      <c r="AG457" s="115">
        <v>32.625</v>
      </c>
      <c r="AH457" s="116">
        <v>130.5</v>
      </c>
      <c r="AI457" s="41" t="s">
        <v>646</v>
      </c>
      <c r="AJ457" s="41" t="s">
        <v>1903</v>
      </c>
      <c r="AK457" s="117"/>
      <c r="AL457" s="4"/>
      <c r="AM457" s="4"/>
    </row>
    <row r="458" s="3" customFormat="1" ht="75" customHeight="1" spans="2:39">
      <c r="B458" s="41">
        <v>20</v>
      </c>
      <c r="C458" s="41" t="s">
        <v>1379</v>
      </c>
      <c r="D458" s="41" t="s">
        <v>1387</v>
      </c>
      <c r="E458" s="41" t="s">
        <v>1904</v>
      </c>
      <c r="F458" s="33" t="s">
        <v>1905</v>
      </c>
      <c r="G458" s="33" t="s">
        <v>1906</v>
      </c>
      <c r="H458" s="33" t="s">
        <v>82</v>
      </c>
      <c r="I458" s="33" t="s">
        <v>83</v>
      </c>
      <c r="J458" s="42" t="s">
        <v>130</v>
      </c>
      <c r="K458" s="106" t="s">
        <v>1907</v>
      </c>
      <c r="L458" s="59" t="s">
        <v>644</v>
      </c>
      <c r="M458" s="41" t="s">
        <v>1908</v>
      </c>
      <c r="N458" s="42">
        <v>13038907022</v>
      </c>
      <c r="O458" s="42">
        <v>300</v>
      </c>
      <c r="P458" s="42"/>
      <c r="Q458" s="42"/>
      <c r="R458" s="42"/>
      <c r="S458" s="42"/>
      <c r="T458" s="42"/>
      <c r="U458" s="42">
        <v>300</v>
      </c>
      <c r="V458" s="42"/>
      <c r="W458" s="42"/>
      <c r="X458" s="42"/>
      <c r="Y458" s="41" t="s">
        <v>89</v>
      </c>
      <c r="Z458" s="41" t="s">
        <v>90</v>
      </c>
      <c r="AA458" s="41" t="s">
        <v>91</v>
      </c>
      <c r="AB458" s="41" t="s">
        <v>91</v>
      </c>
      <c r="AC458" s="41" t="s">
        <v>91</v>
      </c>
      <c r="AD458" s="41" t="s">
        <v>91</v>
      </c>
      <c r="AE458" s="42">
        <v>6500</v>
      </c>
      <c r="AF458" s="42">
        <v>21800</v>
      </c>
      <c r="AG458" s="42">
        <v>434</v>
      </c>
      <c r="AH458" s="42">
        <v>1914</v>
      </c>
      <c r="AI458" s="41" t="s">
        <v>646</v>
      </c>
      <c r="AJ458" s="41" t="s">
        <v>1909</v>
      </c>
      <c r="AK458" s="42"/>
      <c r="AL458" s="4">
        <v>3</v>
      </c>
      <c r="AM458" s="4">
        <v>9</v>
      </c>
    </row>
    <row r="459" s="3" customFormat="1" ht="75" customHeight="1" spans="2:39">
      <c r="B459" s="41">
        <v>21</v>
      </c>
      <c r="C459" s="41" t="s">
        <v>1379</v>
      </c>
      <c r="D459" s="41" t="s">
        <v>1387</v>
      </c>
      <c r="E459" s="41" t="s">
        <v>1910</v>
      </c>
      <c r="F459" s="33" t="s">
        <v>1911</v>
      </c>
      <c r="G459" s="33" t="s">
        <v>1912</v>
      </c>
      <c r="H459" s="33" t="s">
        <v>139</v>
      </c>
      <c r="I459" s="92" t="s">
        <v>1617</v>
      </c>
      <c r="J459" s="42" t="s">
        <v>130</v>
      </c>
      <c r="K459" s="106" t="s">
        <v>1907</v>
      </c>
      <c r="L459" s="59" t="s">
        <v>644</v>
      </c>
      <c r="M459" s="41" t="s">
        <v>1908</v>
      </c>
      <c r="N459" s="42">
        <v>13038907022</v>
      </c>
      <c r="O459" s="42">
        <v>471</v>
      </c>
      <c r="P459" s="42"/>
      <c r="Q459" s="42"/>
      <c r="R459" s="42"/>
      <c r="S459" s="42"/>
      <c r="T459" s="42"/>
      <c r="U459" s="42">
        <v>471</v>
      </c>
      <c r="V459" s="42"/>
      <c r="W459" s="42"/>
      <c r="X459" s="42"/>
      <c r="Y459" s="41" t="s">
        <v>89</v>
      </c>
      <c r="Z459" s="41" t="s">
        <v>90</v>
      </c>
      <c r="AA459" s="41" t="s">
        <v>90</v>
      </c>
      <c r="AB459" s="41" t="s">
        <v>91</v>
      </c>
      <c r="AC459" s="41" t="s">
        <v>91</v>
      </c>
      <c r="AD459" s="41" t="s">
        <v>91</v>
      </c>
      <c r="AE459" s="42">
        <v>120</v>
      </c>
      <c r="AF459" s="42">
        <v>587</v>
      </c>
      <c r="AG459" s="42">
        <v>31</v>
      </c>
      <c r="AH459" s="42">
        <v>83</v>
      </c>
      <c r="AI459" s="41" t="s">
        <v>646</v>
      </c>
      <c r="AJ459" s="41" t="s">
        <v>1913</v>
      </c>
      <c r="AK459" s="42"/>
      <c r="AL459" s="4">
        <v>1560</v>
      </c>
      <c r="AM459" s="4">
        <v>6000</v>
      </c>
    </row>
    <row r="460" s="3" customFormat="1" ht="107" customHeight="1" spans="2:39">
      <c r="B460" s="41">
        <v>22</v>
      </c>
      <c r="C460" s="41" t="s">
        <v>1379</v>
      </c>
      <c r="D460" s="41" t="s">
        <v>1387</v>
      </c>
      <c r="E460" s="41" t="s">
        <v>1910</v>
      </c>
      <c r="F460" s="33" t="s">
        <v>1914</v>
      </c>
      <c r="G460" s="33" t="s">
        <v>1915</v>
      </c>
      <c r="H460" s="33" t="s">
        <v>135</v>
      </c>
      <c r="I460" s="92" t="s">
        <v>848</v>
      </c>
      <c r="J460" s="42" t="s">
        <v>130</v>
      </c>
      <c r="K460" s="106" t="s">
        <v>1907</v>
      </c>
      <c r="L460" s="59" t="s">
        <v>644</v>
      </c>
      <c r="M460" s="41" t="s">
        <v>1908</v>
      </c>
      <c r="N460" s="42">
        <v>13038907022</v>
      </c>
      <c r="O460" s="42">
        <v>170</v>
      </c>
      <c r="P460" s="42"/>
      <c r="Q460" s="42"/>
      <c r="R460" s="42"/>
      <c r="S460" s="42"/>
      <c r="T460" s="42"/>
      <c r="U460" s="42">
        <v>170</v>
      </c>
      <c r="V460" s="42"/>
      <c r="W460" s="42"/>
      <c r="X460" s="42"/>
      <c r="Y460" s="41" t="s">
        <v>89</v>
      </c>
      <c r="Z460" s="41" t="s">
        <v>90</v>
      </c>
      <c r="AA460" s="41" t="s">
        <v>90</v>
      </c>
      <c r="AB460" s="41" t="s">
        <v>91</v>
      </c>
      <c r="AC460" s="41" t="s">
        <v>91</v>
      </c>
      <c r="AD460" s="41" t="s">
        <v>91</v>
      </c>
      <c r="AE460" s="42">
        <v>1200</v>
      </c>
      <c r="AF460" s="42">
        <v>4500</v>
      </c>
      <c r="AG460" s="42">
        <v>89</v>
      </c>
      <c r="AH460" s="42">
        <v>364</v>
      </c>
      <c r="AI460" s="41" t="s">
        <v>646</v>
      </c>
      <c r="AJ460" s="41" t="s">
        <v>1916</v>
      </c>
      <c r="AK460" s="42"/>
      <c r="AL460" s="4">
        <v>30000</v>
      </c>
      <c r="AM460" s="4">
        <v>120000</v>
      </c>
    </row>
    <row r="461" s="3" customFormat="1" ht="107" customHeight="1" spans="2:39">
      <c r="B461" s="41">
        <v>23</v>
      </c>
      <c r="C461" s="41" t="s">
        <v>1379</v>
      </c>
      <c r="D461" s="41" t="s">
        <v>1387</v>
      </c>
      <c r="E461" s="41" t="s">
        <v>1910</v>
      </c>
      <c r="F461" s="33" t="s">
        <v>1917</v>
      </c>
      <c r="G461" s="33" t="s">
        <v>1918</v>
      </c>
      <c r="H461" s="33" t="s">
        <v>135</v>
      </c>
      <c r="I461" s="92" t="s">
        <v>815</v>
      </c>
      <c r="J461" s="42" t="s">
        <v>130</v>
      </c>
      <c r="K461" s="106" t="s">
        <v>1907</v>
      </c>
      <c r="L461" s="59" t="s">
        <v>644</v>
      </c>
      <c r="M461" s="41" t="s">
        <v>1908</v>
      </c>
      <c r="N461" s="42">
        <v>13038907022</v>
      </c>
      <c r="O461" s="42">
        <v>170</v>
      </c>
      <c r="P461" s="42"/>
      <c r="Q461" s="42"/>
      <c r="R461" s="42"/>
      <c r="S461" s="42"/>
      <c r="T461" s="42"/>
      <c r="U461" s="42">
        <v>170</v>
      </c>
      <c r="V461" s="42"/>
      <c r="W461" s="42"/>
      <c r="X461" s="42"/>
      <c r="Y461" s="41" t="s">
        <v>89</v>
      </c>
      <c r="Z461" s="41" t="s">
        <v>90</v>
      </c>
      <c r="AA461" s="41" t="s">
        <v>91</v>
      </c>
      <c r="AB461" s="41" t="s">
        <v>91</v>
      </c>
      <c r="AC461" s="41" t="s">
        <v>91</v>
      </c>
      <c r="AD461" s="41" t="s">
        <v>91</v>
      </c>
      <c r="AE461" s="42">
        <v>345</v>
      </c>
      <c r="AF461" s="42">
        <v>820</v>
      </c>
      <c r="AG461" s="42">
        <v>23</v>
      </c>
      <c r="AH461" s="42">
        <v>72</v>
      </c>
      <c r="AI461" s="41" t="s">
        <v>646</v>
      </c>
      <c r="AJ461" s="41" t="s">
        <v>1919</v>
      </c>
      <c r="AK461" s="42"/>
      <c r="AL461" s="4">
        <v>30000</v>
      </c>
      <c r="AM461" s="4">
        <v>120000</v>
      </c>
    </row>
    <row r="462" s="3" customFormat="1" ht="75" customHeight="1" spans="2:39">
      <c r="B462" s="41">
        <v>24</v>
      </c>
      <c r="C462" s="41" t="s">
        <v>1379</v>
      </c>
      <c r="D462" s="41" t="s">
        <v>1387</v>
      </c>
      <c r="E462" s="41" t="s">
        <v>1910</v>
      </c>
      <c r="F462" s="33" t="s">
        <v>1920</v>
      </c>
      <c r="G462" s="33" t="s">
        <v>1921</v>
      </c>
      <c r="H462" s="33" t="s">
        <v>195</v>
      </c>
      <c r="I462" s="92" t="s">
        <v>1578</v>
      </c>
      <c r="J462" s="42" t="s">
        <v>130</v>
      </c>
      <c r="K462" s="106" t="s">
        <v>1907</v>
      </c>
      <c r="L462" s="59" t="s">
        <v>644</v>
      </c>
      <c r="M462" s="41" t="s">
        <v>1908</v>
      </c>
      <c r="N462" s="42">
        <v>13038907022</v>
      </c>
      <c r="O462" s="42">
        <v>80</v>
      </c>
      <c r="P462" s="42"/>
      <c r="Q462" s="42"/>
      <c r="R462" s="42"/>
      <c r="S462" s="42"/>
      <c r="T462" s="42"/>
      <c r="U462" s="42">
        <v>80</v>
      </c>
      <c r="V462" s="42"/>
      <c r="W462" s="42"/>
      <c r="X462" s="42"/>
      <c r="Y462" s="41" t="s">
        <v>89</v>
      </c>
      <c r="Z462" s="41" t="s">
        <v>90</v>
      </c>
      <c r="AA462" s="41" t="s">
        <v>90</v>
      </c>
      <c r="AB462" s="41" t="s">
        <v>91</v>
      </c>
      <c r="AC462" s="41" t="s">
        <v>91</v>
      </c>
      <c r="AD462" s="41" t="s">
        <v>91</v>
      </c>
      <c r="AE462" s="42">
        <v>24</v>
      </c>
      <c r="AF462" s="42">
        <v>85</v>
      </c>
      <c r="AG462" s="42">
        <v>5</v>
      </c>
      <c r="AH462" s="42">
        <v>22</v>
      </c>
      <c r="AI462" s="41" t="s">
        <v>646</v>
      </c>
      <c r="AJ462" s="41" t="s">
        <v>1922</v>
      </c>
      <c r="AK462" s="42"/>
      <c r="AL462" s="4">
        <v>510</v>
      </c>
      <c r="AM462" s="4">
        <v>2040</v>
      </c>
    </row>
    <row r="463" s="3" customFormat="1" ht="75" customHeight="1" spans="2:39">
      <c r="B463" s="41">
        <v>25</v>
      </c>
      <c r="C463" s="41" t="s">
        <v>1379</v>
      </c>
      <c r="D463" s="41" t="s">
        <v>1387</v>
      </c>
      <c r="E463" s="41" t="s">
        <v>1910</v>
      </c>
      <c r="F463" s="33" t="s">
        <v>1923</v>
      </c>
      <c r="G463" s="33" t="s">
        <v>1924</v>
      </c>
      <c r="H463" s="33" t="s">
        <v>212</v>
      </c>
      <c r="I463" s="92" t="s">
        <v>1925</v>
      </c>
      <c r="J463" s="42" t="s">
        <v>130</v>
      </c>
      <c r="K463" s="106" t="s">
        <v>1907</v>
      </c>
      <c r="L463" s="59" t="s">
        <v>644</v>
      </c>
      <c r="M463" s="41" t="s">
        <v>1908</v>
      </c>
      <c r="N463" s="42">
        <v>13038907022</v>
      </c>
      <c r="O463" s="42">
        <v>80</v>
      </c>
      <c r="P463" s="42"/>
      <c r="Q463" s="42"/>
      <c r="R463" s="42"/>
      <c r="S463" s="42"/>
      <c r="T463" s="42"/>
      <c r="U463" s="42">
        <v>80</v>
      </c>
      <c r="V463" s="42"/>
      <c r="W463" s="42"/>
      <c r="X463" s="42"/>
      <c r="Y463" s="41" t="s">
        <v>89</v>
      </c>
      <c r="Z463" s="41" t="s">
        <v>90</v>
      </c>
      <c r="AA463" s="41" t="s">
        <v>91</v>
      </c>
      <c r="AB463" s="41" t="s">
        <v>91</v>
      </c>
      <c r="AC463" s="41" t="s">
        <v>91</v>
      </c>
      <c r="AD463" s="41" t="s">
        <v>91</v>
      </c>
      <c r="AE463" s="42">
        <v>31</v>
      </c>
      <c r="AF463" s="42">
        <v>108</v>
      </c>
      <c r="AG463" s="42">
        <v>8</v>
      </c>
      <c r="AH463" s="42">
        <v>26</v>
      </c>
      <c r="AI463" s="41" t="s">
        <v>646</v>
      </c>
      <c r="AJ463" s="41" t="s">
        <v>1926</v>
      </c>
      <c r="AK463" s="42"/>
      <c r="AL463" s="4">
        <v>45.9</v>
      </c>
      <c r="AM463" s="4">
        <v>90</v>
      </c>
    </row>
    <row r="464" s="3" customFormat="1" ht="75" customHeight="1" spans="2:39">
      <c r="B464" s="41">
        <v>26</v>
      </c>
      <c r="C464" s="41" t="s">
        <v>1379</v>
      </c>
      <c r="D464" s="41" t="s">
        <v>1387</v>
      </c>
      <c r="E464" s="41" t="s">
        <v>1910</v>
      </c>
      <c r="F464" s="33" t="s">
        <v>1927</v>
      </c>
      <c r="G464" s="33" t="s">
        <v>1928</v>
      </c>
      <c r="H464" s="33" t="s">
        <v>235</v>
      </c>
      <c r="I464" s="92" t="s">
        <v>1929</v>
      </c>
      <c r="J464" s="42" t="s">
        <v>130</v>
      </c>
      <c r="K464" s="106" t="s">
        <v>1907</v>
      </c>
      <c r="L464" s="59" t="s">
        <v>644</v>
      </c>
      <c r="M464" s="41" t="s">
        <v>1908</v>
      </c>
      <c r="N464" s="42">
        <v>13038907022</v>
      </c>
      <c r="O464" s="42">
        <v>80</v>
      </c>
      <c r="P464" s="42"/>
      <c r="Q464" s="42"/>
      <c r="R464" s="42"/>
      <c r="S464" s="42"/>
      <c r="T464" s="42"/>
      <c r="U464" s="42">
        <v>80</v>
      </c>
      <c r="V464" s="42"/>
      <c r="W464" s="42"/>
      <c r="X464" s="42"/>
      <c r="Y464" s="41" t="s">
        <v>89</v>
      </c>
      <c r="Z464" s="41" t="s">
        <v>90</v>
      </c>
      <c r="AA464" s="41" t="s">
        <v>90</v>
      </c>
      <c r="AB464" s="41" t="s">
        <v>91</v>
      </c>
      <c r="AC464" s="41" t="s">
        <v>91</v>
      </c>
      <c r="AD464" s="41" t="s">
        <v>91</v>
      </c>
      <c r="AE464" s="42">
        <v>30</v>
      </c>
      <c r="AF464" s="42">
        <v>101</v>
      </c>
      <c r="AG464" s="42">
        <v>6</v>
      </c>
      <c r="AH464" s="42">
        <v>21</v>
      </c>
      <c r="AI464" s="41" t="s">
        <v>646</v>
      </c>
      <c r="AJ464" s="41" t="s">
        <v>1930</v>
      </c>
      <c r="AK464" s="42"/>
      <c r="AL464" s="4">
        <v>3</v>
      </c>
      <c r="AM464" s="4">
        <v>150</v>
      </c>
    </row>
    <row r="465" s="3" customFormat="1" ht="75" customHeight="1" spans="2:39">
      <c r="B465" s="41">
        <v>27</v>
      </c>
      <c r="C465" s="41" t="s">
        <v>1379</v>
      </c>
      <c r="D465" s="41" t="s">
        <v>1387</v>
      </c>
      <c r="E465" s="41" t="s">
        <v>1910</v>
      </c>
      <c r="F465" s="33" t="s">
        <v>1931</v>
      </c>
      <c r="G465" s="33" t="s">
        <v>1932</v>
      </c>
      <c r="H465" s="91" t="s">
        <v>143</v>
      </c>
      <c r="I465" s="92" t="s">
        <v>1933</v>
      </c>
      <c r="J465" s="42" t="s">
        <v>130</v>
      </c>
      <c r="K465" s="106" t="s">
        <v>1907</v>
      </c>
      <c r="L465" s="59" t="s">
        <v>644</v>
      </c>
      <c r="M465" s="41" t="s">
        <v>1908</v>
      </c>
      <c r="N465" s="42">
        <v>13038907022</v>
      </c>
      <c r="O465" s="42">
        <v>80</v>
      </c>
      <c r="P465" s="42"/>
      <c r="Q465" s="42"/>
      <c r="R465" s="42"/>
      <c r="S465" s="42"/>
      <c r="T465" s="42"/>
      <c r="U465" s="42">
        <v>80</v>
      </c>
      <c r="V465" s="42"/>
      <c r="W465" s="42"/>
      <c r="X465" s="42"/>
      <c r="Y465" s="41" t="s">
        <v>89</v>
      </c>
      <c r="Z465" s="41" t="s">
        <v>90</v>
      </c>
      <c r="AA465" s="41" t="s">
        <v>91</v>
      </c>
      <c r="AB465" s="41" t="s">
        <v>91</v>
      </c>
      <c r="AC465" s="41" t="s">
        <v>91</v>
      </c>
      <c r="AD465" s="41" t="s">
        <v>91</v>
      </c>
      <c r="AE465" s="42">
        <v>47</v>
      </c>
      <c r="AF465" s="42">
        <v>159</v>
      </c>
      <c r="AG465" s="42">
        <v>4</v>
      </c>
      <c r="AH465" s="42">
        <v>12</v>
      </c>
      <c r="AI465" s="41" t="s">
        <v>646</v>
      </c>
      <c r="AJ465" s="41" t="s">
        <v>1934</v>
      </c>
      <c r="AK465" s="42"/>
      <c r="AL465" s="4">
        <v>3390</v>
      </c>
      <c r="AM465" s="4">
        <v>12600</v>
      </c>
    </row>
    <row r="466" s="3" customFormat="1" ht="75" customHeight="1" spans="2:39">
      <c r="B466" s="41">
        <v>28</v>
      </c>
      <c r="C466" s="41" t="s">
        <v>1379</v>
      </c>
      <c r="D466" s="41" t="s">
        <v>1387</v>
      </c>
      <c r="E466" s="41" t="s">
        <v>1904</v>
      </c>
      <c r="F466" s="33" t="s">
        <v>1935</v>
      </c>
      <c r="G466" s="33" t="s">
        <v>1936</v>
      </c>
      <c r="H466" s="33" t="s">
        <v>1937</v>
      </c>
      <c r="I466" s="92" t="s">
        <v>1938</v>
      </c>
      <c r="J466" s="42" t="s">
        <v>130</v>
      </c>
      <c r="K466" s="106" t="s">
        <v>1907</v>
      </c>
      <c r="L466" s="59" t="s">
        <v>644</v>
      </c>
      <c r="M466" s="41" t="s">
        <v>1908</v>
      </c>
      <c r="N466" s="42">
        <v>13038907022</v>
      </c>
      <c r="O466" s="42">
        <v>52</v>
      </c>
      <c r="P466" s="42"/>
      <c r="Q466" s="42"/>
      <c r="R466" s="42"/>
      <c r="S466" s="42"/>
      <c r="T466" s="42"/>
      <c r="U466" s="42">
        <v>52</v>
      </c>
      <c r="V466" s="42"/>
      <c r="W466" s="42"/>
      <c r="X466" s="42"/>
      <c r="Y466" s="41" t="s">
        <v>89</v>
      </c>
      <c r="Z466" s="41" t="s">
        <v>90</v>
      </c>
      <c r="AA466" s="41" t="s">
        <v>91</v>
      </c>
      <c r="AB466" s="41" t="s">
        <v>91</v>
      </c>
      <c r="AC466" s="41" t="s">
        <v>91</v>
      </c>
      <c r="AD466" s="41" t="s">
        <v>91</v>
      </c>
      <c r="AE466" s="42">
        <v>4000</v>
      </c>
      <c r="AF466" s="42">
        <v>15000</v>
      </c>
      <c r="AG466" s="42">
        <v>194</v>
      </c>
      <c r="AH466" s="42">
        <v>658</v>
      </c>
      <c r="AI466" s="41" t="s">
        <v>646</v>
      </c>
      <c r="AJ466" s="41" t="s">
        <v>1939</v>
      </c>
      <c r="AK466" s="42"/>
      <c r="AL466" s="4"/>
      <c r="AM466" s="4"/>
    </row>
    <row r="467" s="3" customFormat="1" ht="75" customHeight="1" spans="2:39">
      <c r="B467" s="41">
        <v>29</v>
      </c>
      <c r="C467" s="41" t="s">
        <v>1379</v>
      </c>
      <c r="D467" s="41" t="s">
        <v>1387</v>
      </c>
      <c r="E467" s="41" t="s">
        <v>1904</v>
      </c>
      <c r="F467" s="33" t="s">
        <v>1940</v>
      </c>
      <c r="G467" s="33" t="s">
        <v>1941</v>
      </c>
      <c r="H467" s="33" t="s">
        <v>82</v>
      </c>
      <c r="I467" s="33" t="s">
        <v>83</v>
      </c>
      <c r="J467" s="42" t="s">
        <v>130</v>
      </c>
      <c r="K467" s="106" t="s">
        <v>1907</v>
      </c>
      <c r="L467" s="59" t="s">
        <v>644</v>
      </c>
      <c r="M467" s="41" t="s">
        <v>1908</v>
      </c>
      <c r="N467" s="42">
        <v>13038907022</v>
      </c>
      <c r="O467" s="42">
        <v>300</v>
      </c>
      <c r="P467" s="42"/>
      <c r="Q467" s="42"/>
      <c r="R467" s="42"/>
      <c r="S467" s="42"/>
      <c r="T467" s="42"/>
      <c r="U467" s="42">
        <v>300</v>
      </c>
      <c r="V467" s="42"/>
      <c r="W467" s="42"/>
      <c r="X467" s="42"/>
      <c r="Y467" s="41" t="s">
        <v>89</v>
      </c>
      <c r="Z467" s="41" t="s">
        <v>90</v>
      </c>
      <c r="AA467" s="41" t="s">
        <v>91</v>
      </c>
      <c r="AB467" s="41" t="s">
        <v>91</v>
      </c>
      <c r="AC467" s="41" t="s">
        <v>91</v>
      </c>
      <c r="AD467" s="41" t="s">
        <v>91</v>
      </c>
      <c r="AE467" s="42">
        <v>2500</v>
      </c>
      <c r="AF467" s="42">
        <v>6800</v>
      </c>
      <c r="AG467" s="42">
        <v>340</v>
      </c>
      <c r="AH467" s="42">
        <v>1256</v>
      </c>
      <c r="AI467" s="41" t="s">
        <v>646</v>
      </c>
      <c r="AJ467" s="41" t="s">
        <v>1942</v>
      </c>
      <c r="AK467" s="42"/>
      <c r="AL467" s="4"/>
      <c r="AM467" s="4"/>
    </row>
    <row r="468" s="3" customFormat="1" ht="75" customHeight="1" spans="2:39">
      <c r="B468" s="41">
        <v>30</v>
      </c>
      <c r="C468" s="41" t="s">
        <v>1379</v>
      </c>
      <c r="D468" s="41" t="s">
        <v>1387</v>
      </c>
      <c r="E468" s="41" t="s">
        <v>1943</v>
      </c>
      <c r="F468" s="33" t="s">
        <v>1944</v>
      </c>
      <c r="G468" s="33" t="s">
        <v>1945</v>
      </c>
      <c r="H468" s="33" t="s">
        <v>1946</v>
      </c>
      <c r="I468" s="92" t="s">
        <v>1946</v>
      </c>
      <c r="J468" s="42" t="s">
        <v>130</v>
      </c>
      <c r="K468" s="106" t="s">
        <v>1907</v>
      </c>
      <c r="L468" s="59" t="s">
        <v>644</v>
      </c>
      <c r="M468" s="41" t="s">
        <v>1908</v>
      </c>
      <c r="N468" s="42">
        <v>13038907022</v>
      </c>
      <c r="O468" s="42">
        <v>500</v>
      </c>
      <c r="P468" s="42"/>
      <c r="Q468" s="42"/>
      <c r="R468" s="42"/>
      <c r="S468" s="42"/>
      <c r="T468" s="42"/>
      <c r="U468" s="42">
        <v>500</v>
      </c>
      <c r="V468" s="42"/>
      <c r="W468" s="42"/>
      <c r="X468" s="42"/>
      <c r="Y468" s="41" t="s">
        <v>89</v>
      </c>
      <c r="Z468" s="41" t="s">
        <v>91</v>
      </c>
      <c r="AA468" s="41" t="s">
        <v>91</v>
      </c>
      <c r="AB468" s="41" t="s">
        <v>91</v>
      </c>
      <c r="AC468" s="41" t="s">
        <v>91</v>
      </c>
      <c r="AD468" s="41" t="s">
        <v>91</v>
      </c>
      <c r="AE468" s="42">
        <v>3890</v>
      </c>
      <c r="AF468" s="42">
        <v>14500</v>
      </c>
      <c r="AG468" s="42">
        <v>155</v>
      </c>
      <c r="AH468" s="42">
        <v>522</v>
      </c>
      <c r="AI468" s="41" t="s">
        <v>646</v>
      </c>
      <c r="AJ468" s="41" t="s">
        <v>1947</v>
      </c>
      <c r="AK468" s="42"/>
      <c r="AL468" s="4"/>
      <c r="AM468" s="4"/>
    </row>
    <row r="469" s="3" customFormat="1" ht="75" customHeight="1" spans="2:39">
      <c r="B469" s="41">
        <v>31</v>
      </c>
      <c r="C469" s="41" t="s">
        <v>1379</v>
      </c>
      <c r="D469" s="41" t="s">
        <v>1387</v>
      </c>
      <c r="E469" s="41" t="s">
        <v>1948</v>
      </c>
      <c r="F469" s="33" t="s">
        <v>1949</v>
      </c>
      <c r="G469" s="33" t="s">
        <v>1950</v>
      </c>
      <c r="H469" s="33" t="s">
        <v>212</v>
      </c>
      <c r="I469" s="92" t="s">
        <v>1951</v>
      </c>
      <c r="J469" s="42" t="s">
        <v>130</v>
      </c>
      <c r="K469" s="106" t="s">
        <v>1952</v>
      </c>
      <c r="L469" s="59" t="s">
        <v>644</v>
      </c>
      <c r="M469" s="41" t="s">
        <v>1953</v>
      </c>
      <c r="N469" s="42">
        <v>13509158570</v>
      </c>
      <c r="O469" s="42">
        <v>50</v>
      </c>
      <c r="P469" s="42"/>
      <c r="Q469" s="42"/>
      <c r="R469" s="42"/>
      <c r="S469" s="42"/>
      <c r="T469" s="42"/>
      <c r="U469" s="42">
        <v>50</v>
      </c>
      <c r="V469" s="42"/>
      <c r="W469" s="42"/>
      <c r="X469" s="42"/>
      <c r="Y469" s="41" t="s">
        <v>89</v>
      </c>
      <c r="Z469" s="41" t="s">
        <v>90</v>
      </c>
      <c r="AA469" s="41" t="s">
        <v>91</v>
      </c>
      <c r="AB469" s="41" t="s">
        <v>91</v>
      </c>
      <c r="AC469" s="41" t="s">
        <v>90</v>
      </c>
      <c r="AD469" s="41" t="s">
        <v>91</v>
      </c>
      <c r="AE469" s="42">
        <v>10</v>
      </c>
      <c r="AF469" s="42">
        <v>30</v>
      </c>
      <c r="AG469" s="107">
        <v>3</v>
      </c>
      <c r="AH469" s="108">
        <v>9</v>
      </c>
      <c r="AI469" s="41" t="s">
        <v>646</v>
      </c>
      <c r="AJ469" s="41" t="s">
        <v>1954</v>
      </c>
      <c r="AK469" s="42"/>
      <c r="AL469" s="4"/>
      <c r="AM469" s="4"/>
    </row>
    <row r="470" s="3" customFormat="1" ht="138" customHeight="1" spans="2:39">
      <c r="B470" s="41">
        <v>32</v>
      </c>
      <c r="C470" s="41" t="s">
        <v>1379</v>
      </c>
      <c r="D470" s="41" t="s">
        <v>1387</v>
      </c>
      <c r="E470" s="41" t="s">
        <v>1955</v>
      </c>
      <c r="F470" s="33" t="s">
        <v>1956</v>
      </c>
      <c r="G470" s="33" t="s">
        <v>1957</v>
      </c>
      <c r="H470" s="33" t="s">
        <v>1958</v>
      </c>
      <c r="I470" s="92" t="s">
        <v>1958</v>
      </c>
      <c r="J470" s="42" t="s">
        <v>130</v>
      </c>
      <c r="K470" s="106" t="s">
        <v>1952</v>
      </c>
      <c r="L470" s="59" t="s">
        <v>644</v>
      </c>
      <c r="M470" s="41" t="s">
        <v>1953</v>
      </c>
      <c r="N470" s="42">
        <v>13509158570</v>
      </c>
      <c r="O470" s="42">
        <v>375</v>
      </c>
      <c r="P470" s="42"/>
      <c r="Q470" s="42"/>
      <c r="R470" s="42"/>
      <c r="S470" s="42"/>
      <c r="T470" s="42"/>
      <c r="U470" s="42">
        <v>375</v>
      </c>
      <c r="V470" s="42"/>
      <c r="W470" s="42"/>
      <c r="X470" s="42"/>
      <c r="Y470" s="41" t="s">
        <v>89</v>
      </c>
      <c r="Z470" s="41" t="s">
        <v>90</v>
      </c>
      <c r="AA470" s="41" t="s">
        <v>91</v>
      </c>
      <c r="AB470" s="41" t="s">
        <v>91</v>
      </c>
      <c r="AC470" s="41" t="s">
        <v>90</v>
      </c>
      <c r="AD470" s="41" t="s">
        <v>91</v>
      </c>
      <c r="AE470" s="42">
        <v>5200</v>
      </c>
      <c r="AF470" s="42">
        <v>20000</v>
      </c>
      <c r="AG470" s="109">
        <v>1560</v>
      </c>
      <c r="AH470" s="110">
        <v>6000</v>
      </c>
      <c r="AI470" s="41" t="s">
        <v>646</v>
      </c>
      <c r="AJ470" s="41" t="s">
        <v>1959</v>
      </c>
      <c r="AK470" s="42"/>
      <c r="AL470" s="4"/>
      <c r="AM470" s="4"/>
    </row>
    <row r="471" s="3" customFormat="1" ht="75" customHeight="1" spans="2:39">
      <c r="B471" s="41">
        <v>33</v>
      </c>
      <c r="C471" s="41" t="s">
        <v>1379</v>
      </c>
      <c r="D471" s="41" t="s">
        <v>1387</v>
      </c>
      <c r="E471" s="41" t="s">
        <v>1943</v>
      </c>
      <c r="F471" s="33" t="s">
        <v>1960</v>
      </c>
      <c r="G471" s="33" t="s">
        <v>1961</v>
      </c>
      <c r="H471" s="33" t="s">
        <v>212</v>
      </c>
      <c r="I471" s="92" t="s">
        <v>1951</v>
      </c>
      <c r="J471" s="42" t="s">
        <v>130</v>
      </c>
      <c r="K471" s="106" t="s">
        <v>1952</v>
      </c>
      <c r="L471" s="59" t="s">
        <v>644</v>
      </c>
      <c r="M471" s="41" t="s">
        <v>1953</v>
      </c>
      <c r="N471" s="42">
        <v>13509158570</v>
      </c>
      <c r="O471" s="42">
        <v>1000</v>
      </c>
      <c r="P471" s="42"/>
      <c r="Q471" s="42"/>
      <c r="R471" s="42"/>
      <c r="S471" s="42"/>
      <c r="T471" s="42"/>
      <c r="U471" s="42">
        <v>1000</v>
      </c>
      <c r="V471" s="42"/>
      <c r="W471" s="42"/>
      <c r="X471" s="42"/>
      <c r="Y471" s="41" t="s">
        <v>89</v>
      </c>
      <c r="Z471" s="41" t="s">
        <v>90</v>
      </c>
      <c r="AA471" s="41" t="s">
        <v>91</v>
      </c>
      <c r="AB471" s="41" t="s">
        <v>91</v>
      </c>
      <c r="AC471" s="41" t="s">
        <v>90</v>
      </c>
      <c r="AD471" s="41" t="s">
        <v>91</v>
      </c>
      <c r="AE471" s="42">
        <v>100000</v>
      </c>
      <c r="AF471" s="42">
        <v>400000</v>
      </c>
      <c r="AG471" s="109">
        <v>30000</v>
      </c>
      <c r="AH471" s="110">
        <v>120000</v>
      </c>
      <c r="AI471" s="41" t="s">
        <v>646</v>
      </c>
      <c r="AJ471" s="41" t="s">
        <v>1962</v>
      </c>
      <c r="AK471" s="42"/>
      <c r="AL471" s="4"/>
      <c r="AM471" s="4"/>
    </row>
    <row r="472" s="3" customFormat="1" ht="75" customHeight="1" spans="2:39">
      <c r="B472" s="41">
        <v>34</v>
      </c>
      <c r="C472" s="41" t="s">
        <v>1379</v>
      </c>
      <c r="D472" s="41" t="s">
        <v>1387</v>
      </c>
      <c r="E472" s="41" t="s">
        <v>1963</v>
      </c>
      <c r="F472" s="33" t="s">
        <v>1964</v>
      </c>
      <c r="G472" s="33" t="s">
        <v>1965</v>
      </c>
      <c r="H472" s="33" t="s">
        <v>212</v>
      </c>
      <c r="I472" s="92" t="s">
        <v>1951</v>
      </c>
      <c r="J472" s="42" t="s">
        <v>130</v>
      </c>
      <c r="K472" s="106" t="s">
        <v>1952</v>
      </c>
      <c r="L472" s="59" t="s">
        <v>644</v>
      </c>
      <c r="M472" s="41" t="s">
        <v>1953</v>
      </c>
      <c r="N472" s="42">
        <v>13509158570</v>
      </c>
      <c r="O472" s="42">
        <v>220</v>
      </c>
      <c r="P472" s="42"/>
      <c r="Q472" s="42"/>
      <c r="R472" s="42"/>
      <c r="S472" s="42"/>
      <c r="T472" s="42"/>
      <c r="U472" s="42">
        <v>220</v>
      </c>
      <c r="V472" s="42"/>
      <c r="W472" s="42"/>
      <c r="X472" s="42"/>
      <c r="Y472" s="41" t="s">
        <v>89</v>
      </c>
      <c r="Z472" s="41" t="s">
        <v>90</v>
      </c>
      <c r="AA472" s="41" t="s">
        <v>91</v>
      </c>
      <c r="AB472" s="41" t="s">
        <v>91</v>
      </c>
      <c r="AC472" s="41" t="s">
        <v>91</v>
      </c>
      <c r="AD472" s="41" t="s">
        <v>91</v>
      </c>
      <c r="AE472" s="42">
        <v>100000</v>
      </c>
      <c r="AF472" s="42">
        <v>400000</v>
      </c>
      <c r="AG472" s="109">
        <v>30000</v>
      </c>
      <c r="AH472" s="110">
        <v>120000</v>
      </c>
      <c r="AI472" s="41" t="s">
        <v>646</v>
      </c>
      <c r="AJ472" s="41" t="s">
        <v>1966</v>
      </c>
      <c r="AK472" s="42"/>
      <c r="AL472" s="4"/>
      <c r="AM472" s="4"/>
    </row>
    <row r="473" s="3" customFormat="1" ht="75" customHeight="1" spans="2:39">
      <c r="B473" s="41">
        <v>35</v>
      </c>
      <c r="C473" s="41" t="s">
        <v>1379</v>
      </c>
      <c r="D473" s="41" t="s">
        <v>1387</v>
      </c>
      <c r="E473" s="41" t="s">
        <v>1967</v>
      </c>
      <c r="F473" s="33" t="s">
        <v>1968</v>
      </c>
      <c r="G473" s="33" t="s">
        <v>1969</v>
      </c>
      <c r="H473" s="33" t="s">
        <v>1970</v>
      </c>
      <c r="I473" s="92" t="s">
        <v>1971</v>
      </c>
      <c r="J473" s="42" t="s">
        <v>130</v>
      </c>
      <c r="K473" s="106" t="s">
        <v>1972</v>
      </c>
      <c r="L473" s="59" t="s">
        <v>644</v>
      </c>
      <c r="M473" s="41" t="s">
        <v>1973</v>
      </c>
      <c r="N473" s="42">
        <v>18991524333</v>
      </c>
      <c r="O473" s="42">
        <v>1000</v>
      </c>
      <c r="P473" s="42"/>
      <c r="Q473" s="42"/>
      <c r="R473" s="42"/>
      <c r="S473" s="42"/>
      <c r="T473" s="42"/>
      <c r="U473" s="42">
        <v>1000</v>
      </c>
      <c r="V473" s="42"/>
      <c r="W473" s="42"/>
      <c r="X473" s="42"/>
      <c r="Y473" s="41" t="s">
        <v>89</v>
      </c>
      <c r="Z473" s="41" t="s">
        <v>90</v>
      </c>
      <c r="AA473" s="41" t="s">
        <v>91</v>
      </c>
      <c r="AB473" s="41" t="s">
        <v>91</v>
      </c>
      <c r="AC473" s="41" t="s">
        <v>91</v>
      </c>
      <c r="AD473" s="41" t="s">
        <v>91</v>
      </c>
      <c r="AE473" s="42">
        <v>1700</v>
      </c>
      <c r="AF473" s="42">
        <v>6800</v>
      </c>
      <c r="AG473" s="109">
        <v>510</v>
      </c>
      <c r="AH473" s="110">
        <v>2040</v>
      </c>
      <c r="AI473" s="41" t="s">
        <v>646</v>
      </c>
      <c r="AJ473" s="41" t="s">
        <v>1974</v>
      </c>
      <c r="AK473" s="42"/>
      <c r="AL473" s="4"/>
      <c r="AM473" s="4"/>
    </row>
    <row r="474" s="3" customFormat="1" ht="75" customHeight="1" spans="2:39">
      <c r="B474" s="41">
        <v>36</v>
      </c>
      <c r="C474" s="41" t="s">
        <v>1379</v>
      </c>
      <c r="D474" s="41" t="s">
        <v>1387</v>
      </c>
      <c r="E474" s="41" t="s">
        <v>1975</v>
      </c>
      <c r="F474" s="33" t="s">
        <v>1976</v>
      </c>
      <c r="G474" s="33" t="s">
        <v>1977</v>
      </c>
      <c r="H474" s="33" t="s">
        <v>82</v>
      </c>
      <c r="I474" s="33" t="s">
        <v>83</v>
      </c>
      <c r="J474" s="42" t="s">
        <v>130</v>
      </c>
      <c r="K474" s="106" t="s">
        <v>644</v>
      </c>
      <c r="L474" s="59" t="s">
        <v>644</v>
      </c>
      <c r="M474" s="41" t="s">
        <v>1978</v>
      </c>
      <c r="N474" s="42">
        <v>15591518808</v>
      </c>
      <c r="O474" s="42">
        <v>100</v>
      </c>
      <c r="P474" s="42"/>
      <c r="Q474" s="42"/>
      <c r="R474" s="42"/>
      <c r="S474" s="42"/>
      <c r="T474" s="42"/>
      <c r="U474" s="42">
        <v>100</v>
      </c>
      <c r="V474" s="42"/>
      <c r="W474" s="42"/>
      <c r="X474" s="42"/>
      <c r="Y474" s="41" t="s">
        <v>89</v>
      </c>
      <c r="Z474" s="41" t="s">
        <v>90</v>
      </c>
      <c r="AA474" s="41" t="s">
        <v>91</v>
      </c>
      <c r="AB474" s="41" t="s">
        <v>91</v>
      </c>
      <c r="AC474" s="41" t="s">
        <v>91</v>
      </c>
      <c r="AD474" s="41" t="s">
        <v>91</v>
      </c>
      <c r="AE474" s="42">
        <v>153</v>
      </c>
      <c r="AF474" s="42">
        <v>300</v>
      </c>
      <c r="AG474" s="109">
        <v>45.9</v>
      </c>
      <c r="AH474" s="110">
        <v>90</v>
      </c>
      <c r="AI474" s="41" t="s">
        <v>646</v>
      </c>
      <c r="AJ474" s="41" t="s">
        <v>1979</v>
      </c>
      <c r="AK474" s="42"/>
      <c r="AL474" s="4"/>
      <c r="AM474" s="4"/>
    </row>
    <row r="475" s="3" customFormat="1" ht="75" customHeight="1" spans="2:39">
      <c r="B475" s="41">
        <v>37</v>
      </c>
      <c r="C475" s="41" t="s">
        <v>1379</v>
      </c>
      <c r="D475" s="41" t="s">
        <v>1387</v>
      </c>
      <c r="E475" s="41" t="s">
        <v>1980</v>
      </c>
      <c r="F475" s="33" t="s">
        <v>1981</v>
      </c>
      <c r="G475" s="33" t="s">
        <v>1982</v>
      </c>
      <c r="H475" s="33" t="s">
        <v>82</v>
      </c>
      <c r="I475" s="33" t="s">
        <v>83</v>
      </c>
      <c r="J475" s="42" t="s">
        <v>130</v>
      </c>
      <c r="K475" s="106" t="s">
        <v>644</v>
      </c>
      <c r="L475" s="59" t="s">
        <v>644</v>
      </c>
      <c r="M475" s="41" t="s">
        <v>1978</v>
      </c>
      <c r="N475" s="42">
        <v>15591518808</v>
      </c>
      <c r="O475" s="42">
        <v>100</v>
      </c>
      <c r="P475" s="42"/>
      <c r="Q475" s="42"/>
      <c r="R475" s="42"/>
      <c r="S475" s="42"/>
      <c r="T475" s="42"/>
      <c r="U475" s="42">
        <v>100</v>
      </c>
      <c r="V475" s="42"/>
      <c r="W475" s="42"/>
      <c r="X475" s="42"/>
      <c r="Y475" s="41" t="s">
        <v>89</v>
      </c>
      <c r="Z475" s="41" t="s">
        <v>90</v>
      </c>
      <c r="AA475" s="41" t="s">
        <v>91</v>
      </c>
      <c r="AB475" s="41" t="s">
        <v>91</v>
      </c>
      <c r="AC475" s="41" t="s">
        <v>91</v>
      </c>
      <c r="AD475" s="41" t="s">
        <v>91</v>
      </c>
      <c r="AE475" s="42">
        <v>10</v>
      </c>
      <c r="AF475" s="42">
        <v>500</v>
      </c>
      <c r="AG475" s="115">
        <v>3</v>
      </c>
      <c r="AH475" s="116">
        <v>150</v>
      </c>
      <c r="AI475" s="41" t="s">
        <v>646</v>
      </c>
      <c r="AJ475" s="41" t="s">
        <v>1983</v>
      </c>
      <c r="AK475" s="42"/>
      <c r="AL475" s="4"/>
      <c r="AM475" s="4"/>
    </row>
    <row r="476" s="2" customFormat="1" ht="37" customHeight="1" spans="2:39">
      <c r="B476" s="51" t="s">
        <v>1984</v>
      </c>
      <c r="C476" s="52"/>
      <c r="D476" s="52"/>
      <c r="E476" s="52"/>
      <c r="F476" s="52">
        <f>F477+F510</f>
        <v>86</v>
      </c>
      <c r="G476" s="52">
        <f t="shared" ref="G476:AH476" si="35">G477+G510</f>
        <v>0</v>
      </c>
      <c r="H476" s="52">
        <f t="shared" si="35"/>
        <v>0</v>
      </c>
      <c r="I476" s="52">
        <f t="shared" si="35"/>
        <v>0</v>
      </c>
      <c r="J476" s="52">
        <f t="shared" si="35"/>
        <v>0</v>
      </c>
      <c r="K476" s="52">
        <f t="shared" si="35"/>
        <v>0</v>
      </c>
      <c r="L476" s="52">
        <f t="shared" si="35"/>
        <v>0</v>
      </c>
      <c r="M476" s="52">
        <f t="shared" si="35"/>
        <v>0</v>
      </c>
      <c r="N476" s="52">
        <f t="shared" si="35"/>
        <v>0</v>
      </c>
      <c r="O476" s="52">
        <f t="shared" si="35"/>
        <v>10178.3</v>
      </c>
      <c r="P476" s="52">
        <f t="shared" si="35"/>
        <v>10178.3</v>
      </c>
      <c r="Q476" s="52">
        <f t="shared" si="35"/>
        <v>1120</v>
      </c>
      <c r="R476" s="52">
        <f t="shared" si="35"/>
        <v>0</v>
      </c>
      <c r="S476" s="52">
        <f t="shared" si="35"/>
        <v>0</v>
      </c>
      <c r="T476" s="52">
        <f t="shared" si="35"/>
        <v>9058.3</v>
      </c>
      <c r="U476" s="52">
        <f t="shared" si="35"/>
        <v>0</v>
      </c>
      <c r="V476" s="52">
        <f t="shared" si="35"/>
        <v>0</v>
      </c>
      <c r="W476" s="52">
        <f t="shared" si="35"/>
        <v>0</v>
      </c>
      <c r="X476" s="52">
        <f t="shared" si="35"/>
        <v>0</v>
      </c>
      <c r="Y476" s="52">
        <f t="shared" si="35"/>
        <v>0</v>
      </c>
      <c r="Z476" s="52">
        <f t="shared" si="35"/>
        <v>0</v>
      </c>
      <c r="AA476" s="52">
        <f t="shared" si="35"/>
        <v>0</v>
      </c>
      <c r="AB476" s="52">
        <f t="shared" si="35"/>
        <v>0</v>
      </c>
      <c r="AC476" s="52">
        <f t="shared" si="35"/>
        <v>0</v>
      </c>
      <c r="AD476" s="52">
        <f t="shared" si="35"/>
        <v>2296</v>
      </c>
      <c r="AE476" s="52">
        <f t="shared" si="35"/>
        <v>188850</v>
      </c>
      <c r="AF476" s="52">
        <f t="shared" si="35"/>
        <v>686841</v>
      </c>
      <c r="AG476" s="52">
        <f t="shared" si="35"/>
        <v>62139</v>
      </c>
      <c r="AH476" s="52">
        <f t="shared" si="35"/>
        <v>187662</v>
      </c>
      <c r="AI476" s="52"/>
      <c r="AJ476" s="52"/>
      <c r="AK476" s="52"/>
      <c r="AL476" s="4"/>
      <c r="AM476" s="4"/>
    </row>
    <row r="477" s="2" customFormat="1" ht="37" customHeight="1" spans="2:39">
      <c r="B477" s="48" t="s">
        <v>1985</v>
      </c>
      <c r="C477" s="49"/>
      <c r="D477" s="49"/>
      <c r="E477" s="49"/>
      <c r="F477" s="49">
        <v>32</v>
      </c>
      <c r="G477" s="49"/>
      <c r="H477" s="49"/>
      <c r="I477" s="49"/>
      <c r="J477" s="49"/>
      <c r="K477" s="49"/>
      <c r="L477" s="49"/>
      <c r="M477" s="49"/>
      <c r="N477" s="49"/>
      <c r="O477" s="49">
        <f>SUM(O478:O509)</f>
        <v>2215.6</v>
      </c>
      <c r="P477" s="49">
        <f>SUM(P478:P509)</f>
        <v>2215.6</v>
      </c>
      <c r="Q477" s="49">
        <f t="shared" ref="Q477:X477" si="36">SUM(Q478:Q509)</f>
        <v>930</v>
      </c>
      <c r="R477" s="49">
        <f t="shared" si="36"/>
        <v>0</v>
      </c>
      <c r="S477" s="49">
        <f t="shared" si="36"/>
        <v>0</v>
      </c>
      <c r="T477" s="49">
        <f t="shared" si="36"/>
        <v>1285.6</v>
      </c>
      <c r="U477" s="49">
        <f t="shared" si="36"/>
        <v>0</v>
      </c>
      <c r="V477" s="49">
        <f t="shared" si="36"/>
        <v>0</v>
      </c>
      <c r="W477" s="49">
        <f t="shared" si="36"/>
        <v>0</v>
      </c>
      <c r="X477" s="49">
        <f t="shared" si="36"/>
        <v>0</v>
      </c>
      <c r="Y477" s="49">
        <f t="shared" ref="P477:AH477" si="37">SUM(Y478:Y508)</f>
        <v>0</v>
      </c>
      <c r="Z477" s="49">
        <f t="shared" si="37"/>
        <v>0</v>
      </c>
      <c r="AA477" s="49">
        <f t="shared" si="37"/>
        <v>0</v>
      </c>
      <c r="AB477" s="49">
        <f t="shared" si="37"/>
        <v>0</v>
      </c>
      <c r="AC477" s="49">
        <f t="shared" si="37"/>
        <v>0</v>
      </c>
      <c r="AD477" s="49">
        <f t="shared" si="37"/>
        <v>2296</v>
      </c>
      <c r="AE477" s="49">
        <f t="shared" si="37"/>
        <v>141167</v>
      </c>
      <c r="AF477" s="49">
        <f t="shared" si="37"/>
        <v>528078</v>
      </c>
      <c r="AG477" s="49">
        <f t="shared" si="37"/>
        <v>48477</v>
      </c>
      <c r="AH477" s="49">
        <f t="shared" si="37"/>
        <v>145137</v>
      </c>
      <c r="AI477" s="49"/>
      <c r="AJ477" s="49"/>
      <c r="AK477" s="49"/>
      <c r="AL477" s="4"/>
      <c r="AM477" s="4"/>
    </row>
    <row r="478" s="2" customFormat="1" ht="130" customHeight="1" spans="2:39">
      <c r="B478" s="36">
        <v>1</v>
      </c>
      <c r="C478" s="35" t="s">
        <v>1379</v>
      </c>
      <c r="D478" s="35" t="s">
        <v>1813</v>
      </c>
      <c r="E478" s="35" t="s">
        <v>1986</v>
      </c>
      <c r="F478" s="36" t="s">
        <v>1987</v>
      </c>
      <c r="G478" s="35" t="s">
        <v>1988</v>
      </c>
      <c r="H478" s="35" t="s">
        <v>199</v>
      </c>
      <c r="I478" s="33" t="s">
        <v>83</v>
      </c>
      <c r="J478" s="36" t="s">
        <v>130</v>
      </c>
      <c r="K478" s="35" t="s">
        <v>199</v>
      </c>
      <c r="L478" s="35" t="s">
        <v>86</v>
      </c>
      <c r="M478" s="35" t="s">
        <v>200</v>
      </c>
      <c r="N478" s="36">
        <v>15809159911</v>
      </c>
      <c r="O478" s="36">
        <v>27</v>
      </c>
      <c r="P478" s="36">
        <v>27</v>
      </c>
      <c r="Q478" s="36">
        <v>27</v>
      </c>
      <c r="R478" s="36"/>
      <c r="S478" s="36"/>
      <c r="T478" s="36"/>
      <c r="U478" s="36"/>
      <c r="V478" s="36"/>
      <c r="W478" s="36"/>
      <c r="X478" s="36"/>
      <c r="Y478" s="35" t="s">
        <v>89</v>
      </c>
      <c r="Z478" s="35" t="s">
        <v>90</v>
      </c>
      <c r="AA478" s="35" t="s">
        <v>90</v>
      </c>
      <c r="AB478" s="35" t="s">
        <v>91</v>
      </c>
      <c r="AC478" s="35" t="s">
        <v>91</v>
      </c>
      <c r="AD478" s="35" t="s">
        <v>91</v>
      </c>
      <c r="AE478" s="36">
        <v>4876</v>
      </c>
      <c r="AF478" s="36">
        <v>17077</v>
      </c>
      <c r="AG478" s="36">
        <v>2181</v>
      </c>
      <c r="AH478" s="36">
        <v>7822</v>
      </c>
      <c r="AI478" s="35" t="s">
        <v>1989</v>
      </c>
      <c r="AJ478" s="35" t="s">
        <v>1990</v>
      </c>
      <c r="AK478" s="36"/>
      <c r="AL478" s="4"/>
      <c r="AM478" s="4"/>
    </row>
    <row r="479" s="2" customFormat="1" ht="75" customHeight="1" spans="2:39">
      <c r="B479" s="36">
        <v>2</v>
      </c>
      <c r="C479" s="35" t="s">
        <v>1379</v>
      </c>
      <c r="D479" s="35" t="s">
        <v>1813</v>
      </c>
      <c r="E479" s="35" t="s">
        <v>1986</v>
      </c>
      <c r="F479" s="36" t="s">
        <v>1991</v>
      </c>
      <c r="G479" s="35" t="s">
        <v>1992</v>
      </c>
      <c r="H479" s="35" t="s">
        <v>235</v>
      </c>
      <c r="I479" s="35" t="s">
        <v>629</v>
      </c>
      <c r="J479" s="36" t="s">
        <v>130</v>
      </c>
      <c r="K479" s="35" t="s">
        <v>235</v>
      </c>
      <c r="L479" s="35" t="s">
        <v>86</v>
      </c>
      <c r="M479" s="35" t="s">
        <v>1993</v>
      </c>
      <c r="N479" s="36">
        <v>13709156623</v>
      </c>
      <c r="O479" s="36">
        <v>40</v>
      </c>
      <c r="P479" s="36">
        <v>40</v>
      </c>
      <c r="Q479" s="36">
        <v>40</v>
      </c>
      <c r="R479" s="36"/>
      <c r="S479" s="36"/>
      <c r="T479" s="36"/>
      <c r="U479" s="36"/>
      <c r="V479" s="36"/>
      <c r="W479" s="36"/>
      <c r="X479" s="36"/>
      <c r="Y479" s="35" t="s">
        <v>89</v>
      </c>
      <c r="Z479" s="35" t="s">
        <v>90</v>
      </c>
      <c r="AA479" s="35" t="s">
        <v>90</v>
      </c>
      <c r="AB479" s="35" t="s">
        <v>91</v>
      </c>
      <c r="AC479" s="35" t="s">
        <v>91</v>
      </c>
      <c r="AD479" s="35" t="s">
        <v>91</v>
      </c>
      <c r="AE479" s="36">
        <v>5860</v>
      </c>
      <c r="AF479" s="36">
        <v>26000</v>
      </c>
      <c r="AG479" s="36">
        <v>2800</v>
      </c>
      <c r="AH479" s="36">
        <v>8200</v>
      </c>
      <c r="AI479" s="35" t="s">
        <v>1989</v>
      </c>
      <c r="AJ479" s="35" t="s">
        <v>1994</v>
      </c>
      <c r="AK479" s="36"/>
      <c r="AL479" s="4"/>
      <c r="AM479" s="4"/>
    </row>
    <row r="480" s="2" customFormat="1" ht="75" customHeight="1" spans="2:39">
      <c r="B480" s="36">
        <v>3</v>
      </c>
      <c r="C480" s="35" t="s">
        <v>1379</v>
      </c>
      <c r="D480" s="35" t="s">
        <v>1813</v>
      </c>
      <c r="E480" s="35" t="s">
        <v>1986</v>
      </c>
      <c r="F480" s="36" t="s">
        <v>1995</v>
      </c>
      <c r="G480" s="35" t="s">
        <v>1996</v>
      </c>
      <c r="H480" s="35" t="s">
        <v>129</v>
      </c>
      <c r="I480" s="35" t="s">
        <v>629</v>
      </c>
      <c r="J480" s="36" t="s">
        <v>130</v>
      </c>
      <c r="K480" s="34" t="s">
        <v>129</v>
      </c>
      <c r="L480" s="35" t="s">
        <v>86</v>
      </c>
      <c r="M480" s="35" t="s">
        <v>131</v>
      </c>
      <c r="N480" s="36">
        <v>13992570011</v>
      </c>
      <c r="O480" s="36">
        <v>40</v>
      </c>
      <c r="P480" s="36">
        <v>40</v>
      </c>
      <c r="Q480" s="36">
        <v>40</v>
      </c>
      <c r="R480" s="36"/>
      <c r="S480" s="36"/>
      <c r="T480" s="36"/>
      <c r="U480" s="36"/>
      <c r="V480" s="36"/>
      <c r="W480" s="36"/>
      <c r="X480" s="36"/>
      <c r="Y480" s="35" t="s">
        <v>89</v>
      </c>
      <c r="Z480" s="35" t="s">
        <v>90</v>
      </c>
      <c r="AA480" s="35" t="s">
        <v>91</v>
      </c>
      <c r="AB480" s="35" t="s">
        <v>91</v>
      </c>
      <c r="AC480" s="35" t="s">
        <v>91</v>
      </c>
      <c r="AD480" s="35" t="s">
        <v>91</v>
      </c>
      <c r="AE480" s="36">
        <v>2916</v>
      </c>
      <c r="AF480" s="36">
        <v>30003</v>
      </c>
      <c r="AG480" s="36">
        <v>456</v>
      </c>
      <c r="AH480" s="36">
        <v>10017</v>
      </c>
      <c r="AI480" s="35" t="s">
        <v>1989</v>
      </c>
      <c r="AJ480" s="35" t="s">
        <v>1997</v>
      </c>
      <c r="AK480" s="36"/>
      <c r="AL480" s="4"/>
      <c r="AM480" s="4"/>
    </row>
    <row r="481" s="2" customFormat="1" ht="109" customHeight="1" spans="2:39">
      <c r="B481" s="36">
        <v>4</v>
      </c>
      <c r="C481" s="35" t="s">
        <v>1379</v>
      </c>
      <c r="D481" s="35" t="s">
        <v>1813</v>
      </c>
      <c r="E481" s="35" t="s">
        <v>1986</v>
      </c>
      <c r="F481" s="36" t="s">
        <v>1998</v>
      </c>
      <c r="G481" s="35" t="s">
        <v>1999</v>
      </c>
      <c r="H481" s="35" t="s">
        <v>182</v>
      </c>
      <c r="I481" s="33" t="s">
        <v>83</v>
      </c>
      <c r="J481" s="36" t="s">
        <v>130</v>
      </c>
      <c r="K481" s="35" t="s">
        <v>182</v>
      </c>
      <c r="L481" s="35" t="s">
        <v>86</v>
      </c>
      <c r="M481" s="35" t="s">
        <v>183</v>
      </c>
      <c r="N481" s="36" t="s">
        <v>184</v>
      </c>
      <c r="O481" s="36">
        <v>63</v>
      </c>
      <c r="P481" s="36">
        <v>63</v>
      </c>
      <c r="Q481" s="36">
        <v>63</v>
      </c>
      <c r="R481" s="36"/>
      <c r="S481" s="36"/>
      <c r="T481" s="36"/>
      <c r="U481" s="36"/>
      <c r="V481" s="36"/>
      <c r="W481" s="36"/>
      <c r="X481" s="36"/>
      <c r="Y481" s="35" t="s">
        <v>89</v>
      </c>
      <c r="Z481" s="35" t="s">
        <v>90</v>
      </c>
      <c r="AA481" s="35" t="s">
        <v>90</v>
      </c>
      <c r="AB481" s="35" t="s">
        <v>91</v>
      </c>
      <c r="AC481" s="35" t="s">
        <v>91</v>
      </c>
      <c r="AD481" s="35" t="s">
        <v>91</v>
      </c>
      <c r="AE481" s="36">
        <v>11300</v>
      </c>
      <c r="AF481" s="36">
        <v>42000</v>
      </c>
      <c r="AG481" s="118">
        <v>3390</v>
      </c>
      <c r="AH481" s="119">
        <v>12600</v>
      </c>
      <c r="AI481" s="35" t="s">
        <v>1989</v>
      </c>
      <c r="AJ481" s="35" t="s">
        <v>2000</v>
      </c>
      <c r="AK481" s="36"/>
      <c r="AL481" s="4"/>
      <c r="AM481" s="4"/>
    </row>
    <row r="482" s="2" customFormat="1" ht="75" customHeight="1" spans="2:39">
      <c r="B482" s="36">
        <v>5</v>
      </c>
      <c r="C482" s="35" t="s">
        <v>1379</v>
      </c>
      <c r="D482" s="35" t="s">
        <v>1813</v>
      </c>
      <c r="E482" s="35" t="s">
        <v>1986</v>
      </c>
      <c r="F482" s="36" t="s">
        <v>2001</v>
      </c>
      <c r="G482" s="35" t="s">
        <v>2002</v>
      </c>
      <c r="H482" s="35" t="s">
        <v>173</v>
      </c>
      <c r="I482" s="35" t="s">
        <v>2003</v>
      </c>
      <c r="J482" s="36" t="s">
        <v>130</v>
      </c>
      <c r="K482" s="35" t="s">
        <v>173</v>
      </c>
      <c r="L482" s="35" t="s">
        <v>86</v>
      </c>
      <c r="M482" s="35" t="s">
        <v>174</v>
      </c>
      <c r="N482" s="36">
        <v>18209155855</v>
      </c>
      <c r="O482" s="36">
        <v>10</v>
      </c>
      <c r="P482" s="36">
        <v>10</v>
      </c>
      <c r="Q482" s="36">
        <v>10</v>
      </c>
      <c r="R482" s="36"/>
      <c r="S482" s="36"/>
      <c r="T482" s="36"/>
      <c r="U482" s="36"/>
      <c r="V482" s="36"/>
      <c r="W482" s="36"/>
      <c r="X482" s="36"/>
      <c r="Y482" s="35" t="s">
        <v>89</v>
      </c>
      <c r="Z482" s="35" t="s">
        <v>90</v>
      </c>
      <c r="AA482" s="35" t="s">
        <v>91</v>
      </c>
      <c r="AB482" s="35" t="s">
        <v>91</v>
      </c>
      <c r="AC482" s="35" t="s">
        <v>91</v>
      </c>
      <c r="AD482" s="35" t="s">
        <v>91</v>
      </c>
      <c r="AE482" s="36">
        <v>1819</v>
      </c>
      <c r="AF482" s="36">
        <v>7007</v>
      </c>
      <c r="AG482" s="36">
        <v>134</v>
      </c>
      <c r="AH482" s="36">
        <v>477</v>
      </c>
      <c r="AI482" s="35" t="s">
        <v>1989</v>
      </c>
      <c r="AJ482" s="35" t="s">
        <v>2004</v>
      </c>
      <c r="AK482" s="36"/>
      <c r="AL482" s="4"/>
      <c r="AM482" s="4"/>
    </row>
    <row r="483" s="2" customFormat="1" ht="150" customHeight="1" spans="2:39">
      <c r="B483" s="36">
        <v>6</v>
      </c>
      <c r="C483" s="35" t="s">
        <v>1379</v>
      </c>
      <c r="D483" s="35" t="s">
        <v>1813</v>
      </c>
      <c r="E483" s="35" t="s">
        <v>1986</v>
      </c>
      <c r="F483" s="36" t="s">
        <v>2005</v>
      </c>
      <c r="G483" s="35" t="s">
        <v>2006</v>
      </c>
      <c r="H483" s="35" t="s">
        <v>195</v>
      </c>
      <c r="I483" s="33" t="s">
        <v>83</v>
      </c>
      <c r="J483" s="36" t="s">
        <v>130</v>
      </c>
      <c r="K483" s="35" t="s">
        <v>195</v>
      </c>
      <c r="L483" s="34" t="s">
        <v>86</v>
      </c>
      <c r="M483" s="35" t="s">
        <v>196</v>
      </c>
      <c r="N483" s="36">
        <v>13209152828</v>
      </c>
      <c r="O483" s="36">
        <v>34.5</v>
      </c>
      <c r="P483" s="36">
        <v>34.5</v>
      </c>
      <c r="Q483" s="36">
        <v>34.5</v>
      </c>
      <c r="R483" s="36"/>
      <c r="S483" s="36"/>
      <c r="T483" s="36"/>
      <c r="U483" s="36"/>
      <c r="V483" s="36"/>
      <c r="W483" s="36"/>
      <c r="X483" s="36"/>
      <c r="Y483" s="35" t="s">
        <v>89</v>
      </c>
      <c r="Z483" s="35" t="s">
        <v>90</v>
      </c>
      <c r="AA483" s="35" t="s">
        <v>90</v>
      </c>
      <c r="AB483" s="35" t="s">
        <v>91</v>
      </c>
      <c r="AC483" s="35" t="s">
        <v>91</v>
      </c>
      <c r="AD483" s="35" t="s">
        <v>91</v>
      </c>
      <c r="AE483" s="36">
        <v>8879</v>
      </c>
      <c r="AF483" s="36">
        <v>24982</v>
      </c>
      <c r="AG483" s="36">
        <v>2662</v>
      </c>
      <c r="AH483" s="36">
        <v>8772</v>
      </c>
      <c r="AI483" s="35" t="s">
        <v>1989</v>
      </c>
      <c r="AJ483" s="35" t="s">
        <v>2007</v>
      </c>
      <c r="AK483" s="36"/>
      <c r="AL483" s="4"/>
      <c r="AM483" s="4"/>
    </row>
    <row r="484" s="2" customFormat="1" ht="150" customHeight="1" spans="2:39">
      <c r="B484" s="36">
        <v>7</v>
      </c>
      <c r="C484" s="35" t="s">
        <v>1379</v>
      </c>
      <c r="D484" s="35" t="s">
        <v>1813</v>
      </c>
      <c r="E484" s="35" t="s">
        <v>1986</v>
      </c>
      <c r="F484" s="36" t="s">
        <v>2008</v>
      </c>
      <c r="G484" s="35" t="s">
        <v>2009</v>
      </c>
      <c r="H484" s="35" t="s">
        <v>212</v>
      </c>
      <c r="I484" s="35" t="s">
        <v>629</v>
      </c>
      <c r="J484" s="36" t="s">
        <v>130</v>
      </c>
      <c r="K484" s="35" t="s">
        <v>212</v>
      </c>
      <c r="L484" s="34" t="s">
        <v>86</v>
      </c>
      <c r="M484" s="35" t="s">
        <v>213</v>
      </c>
      <c r="N484" s="36">
        <v>18091556280</v>
      </c>
      <c r="O484" s="36">
        <v>22.5</v>
      </c>
      <c r="P484" s="36">
        <v>22.5</v>
      </c>
      <c r="Q484" s="36">
        <v>22.5</v>
      </c>
      <c r="R484" s="36"/>
      <c r="S484" s="36"/>
      <c r="T484" s="36"/>
      <c r="U484" s="36"/>
      <c r="V484" s="36"/>
      <c r="W484" s="36"/>
      <c r="X484" s="36"/>
      <c r="Y484" s="35" t="s">
        <v>89</v>
      </c>
      <c r="Z484" s="35" t="s">
        <v>90</v>
      </c>
      <c r="AA484" s="35" t="s">
        <v>90</v>
      </c>
      <c r="AB484" s="35" t="s">
        <v>91</v>
      </c>
      <c r="AC484" s="35" t="s">
        <v>91</v>
      </c>
      <c r="AD484" s="35" t="s">
        <v>91</v>
      </c>
      <c r="AE484" s="36">
        <v>685</v>
      </c>
      <c r="AF484" s="36">
        <v>1572</v>
      </c>
      <c r="AG484" s="36">
        <v>9</v>
      </c>
      <c r="AH484" s="36">
        <v>14</v>
      </c>
      <c r="AI484" s="35" t="s">
        <v>1989</v>
      </c>
      <c r="AJ484" s="35" t="s">
        <v>2010</v>
      </c>
      <c r="AK484" s="36"/>
      <c r="AL484" s="4"/>
      <c r="AM484" s="4"/>
    </row>
    <row r="485" s="2" customFormat="1" ht="124" customHeight="1" spans="2:39">
      <c r="B485" s="36">
        <v>8</v>
      </c>
      <c r="C485" s="35" t="s">
        <v>1379</v>
      </c>
      <c r="D485" s="35" t="s">
        <v>1813</v>
      </c>
      <c r="E485" s="35" t="s">
        <v>1986</v>
      </c>
      <c r="F485" s="36" t="s">
        <v>2011</v>
      </c>
      <c r="G485" s="35" t="s">
        <v>2012</v>
      </c>
      <c r="H485" s="35" t="s">
        <v>220</v>
      </c>
      <c r="I485" s="35" t="s">
        <v>629</v>
      </c>
      <c r="J485" s="36" t="s">
        <v>130</v>
      </c>
      <c r="K485" s="35" t="s">
        <v>220</v>
      </c>
      <c r="L485" s="34" t="s">
        <v>86</v>
      </c>
      <c r="M485" s="34" t="s">
        <v>221</v>
      </c>
      <c r="N485" s="40">
        <v>13992525803</v>
      </c>
      <c r="O485" s="36">
        <v>32</v>
      </c>
      <c r="P485" s="36">
        <v>32</v>
      </c>
      <c r="Q485" s="36">
        <v>32</v>
      </c>
      <c r="R485" s="36"/>
      <c r="S485" s="36"/>
      <c r="T485" s="36"/>
      <c r="U485" s="36"/>
      <c r="V485" s="36"/>
      <c r="W485" s="36"/>
      <c r="X485" s="36"/>
      <c r="Y485" s="35" t="s">
        <v>89</v>
      </c>
      <c r="Z485" s="35" t="s">
        <v>90</v>
      </c>
      <c r="AA485" s="35" t="s">
        <v>91</v>
      </c>
      <c r="AB485" s="35" t="s">
        <v>91</v>
      </c>
      <c r="AC485" s="35" t="s">
        <v>91</v>
      </c>
      <c r="AD485" s="35" t="s">
        <v>91</v>
      </c>
      <c r="AE485" s="36">
        <v>4571</v>
      </c>
      <c r="AF485" s="36">
        <v>16000</v>
      </c>
      <c r="AG485" s="36">
        <v>801</v>
      </c>
      <c r="AH485" s="36">
        <v>2800</v>
      </c>
      <c r="AI485" s="35" t="s">
        <v>1989</v>
      </c>
      <c r="AJ485" s="35" t="s">
        <v>2013</v>
      </c>
      <c r="AK485" s="36"/>
      <c r="AL485" s="4"/>
      <c r="AM485" s="4"/>
    </row>
    <row r="486" s="2" customFormat="1" ht="126" customHeight="1" spans="2:39">
      <c r="B486" s="36">
        <v>9</v>
      </c>
      <c r="C486" s="35" t="s">
        <v>1379</v>
      </c>
      <c r="D486" s="35" t="s">
        <v>1813</v>
      </c>
      <c r="E486" s="35" t="s">
        <v>1986</v>
      </c>
      <c r="F486" s="36" t="s">
        <v>2014</v>
      </c>
      <c r="G486" s="35" t="s">
        <v>2009</v>
      </c>
      <c r="H486" s="35" t="s">
        <v>135</v>
      </c>
      <c r="I486" s="36"/>
      <c r="J486" s="36" t="s">
        <v>130</v>
      </c>
      <c r="K486" s="35" t="s">
        <v>135</v>
      </c>
      <c r="L486" s="34" t="s">
        <v>86</v>
      </c>
      <c r="M486" s="35" t="s">
        <v>136</v>
      </c>
      <c r="N486" s="36">
        <v>15319859777</v>
      </c>
      <c r="O486" s="36">
        <v>85</v>
      </c>
      <c r="P486" s="36">
        <v>85</v>
      </c>
      <c r="Q486" s="36">
        <v>85</v>
      </c>
      <c r="R486" s="36"/>
      <c r="S486" s="36"/>
      <c r="T486" s="36"/>
      <c r="U486" s="36"/>
      <c r="V486" s="36"/>
      <c r="W486" s="36"/>
      <c r="X486" s="36"/>
      <c r="Y486" s="35" t="s">
        <v>89</v>
      </c>
      <c r="Z486" s="35" t="s">
        <v>90</v>
      </c>
      <c r="AA486" s="35" t="s">
        <v>91</v>
      </c>
      <c r="AB486" s="35" t="s">
        <v>91</v>
      </c>
      <c r="AC486" s="35" t="s">
        <v>91</v>
      </c>
      <c r="AD486" s="35" t="s">
        <v>91</v>
      </c>
      <c r="AE486" s="36">
        <v>3651</v>
      </c>
      <c r="AF486" s="36">
        <v>12489</v>
      </c>
      <c r="AG486" s="36">
        <v>1095</v>
      </c>
      <c r="AH486" s="36">
        <v>3290</v>
      </c>
      <c r="AI486" s="35" t="s">
        <v>1989</v>
      </c>
      <c r="AJ486" s="35" t="s">
        <v>2015</v>
      </c>
      <c r="AK486" s="36"/>
      <c r="AL486" s="4"/>
      <c r="AM486" s="4"/>
    </row>
    <row r="487" s="2" customFormat="1" ht="126" customHeight="1" spans="2:39">
      <c r="B487" s="36">
        <v>10</v>
      </c>
      <c r="C487" s="35" t="s">
        <v>1379</v>
      </c>
      <c r="D487" s="35" t="s">
        <v>1813</v>
      </c>
      <c r="E487" s="35" t="s">
        <v>1986</v>
      </c>
      <c r="F487" s="36" t="s">
        <v>2016</v>
      </c>
      <c r="G487" s="35" t="s">
        <v>2009</v>
      </c>
      <c r="H487" s="35" t="s">
        <v>187</v>
      </c>
      <c r="I487" s="35" t="s">
        <v>629</v>
      </c>
      <c r="J487" s="36" t="s">
        <v>130</v>
      </c>
      <c r="K487" s="35" t="s">
        <v>187</v>
      </c>
      <c r="L487" s="35" t="s">
        <v>86</v>
      </c>
      <c r="M487" s="35" t="s">
        <v>188</v>
      </c>
      <c r="N487" s="36">
        <v>15809151991</v>
      </c>
      <c r="O487" s="36">
        <v>80</v>
      </c>
      <c r="P487" s="36">
        <v>80</v>
      </c>
      <c r="Q487" s="36">
        <v>80</v>
      </c>
      <c r="R487" s="36"/>
      <c r="S487" s="36"/>
      <c r="T487" s="36"/>
      <c r="U487" s="36"/>
      <c r="V487" s="36"/>
      <c r="W487" s="36"/>
      <c r="X487" s="36"/>
      <c r="Y487" s="35" t="s">
        <v>89</v>
      </c>
      <c r="Z487" s="35" t="s">
        <v>90</v>
      </c>
      <c r="AA487" s="35" t="s">
        <v>91</v>
      </c>
      <c r="AB487" s="35" t="s">
        <v>91</v>
      </c>
      <c r="AC487" s="35" t="s">
        <v>91</v>
      </c>
      <c r="AD487" s="35" t="s">
        <v>91</v>
      </c>
      <c r="AE487" s="36">
        <v>13816</v>
      </c>
      <c r="AF487" s="36">
        <v>53334</v>
      </c>
      <c r="AG487" s="36">
        <v>1587</v>
      </c>
      <c r="AH487" s="36">
        <v>5659</v>
      </c>
      <c r="AI487" s="35" t="s">
        <v>1989</v>
      </c>
      <c r="AJ487" s="35" t="s">
        <v>2017</v>
      </c>
      <c r="AK487" s="36"/>
      <c r="AL487" s="4"/>
      <c r="AM487" s="4"/>
    </row>
    <row r="488" s="2" customFormat="1" ht="75" customHeight="1" spans="2:39">
      <c r="B488" s="36">
        <v>11</v>
      </c>
      <c r="C488" s="35" t="s">
        <v>1379</v>
      </c>
      <c r="D488" s="35" t="s">
        <v>1813</v>
      </c>
      <c r="E488" s="35" t="s">
        <v>1986</v>
      </c>
      <c r="F488" s="36" t="s">
        <v>2018</v>
      </c>
      <c r="G488" s="35" t="s">
        <v>2019</v>
      </c>
      <c r="H488" s="35" t="s">
        <v>228</v>
      </c>
      <c r="I488" s="35" t="s">
        <v>629</v>
      </c>
      <c r="J488" s="36" t="s">
        <v>130</v>
      </c>
      <c r="K488" s="35" t="s">
        <v>228</v>
      </c>
      <c r="L488" s="35" t="s">
        <v>86</v>
      </c>
      <c r="M488" s="35" t="s">
        <v>229</v>
      </c>
      <c r="N488" s="36">
        <v>13488209070</v>
      </c>
      <c r="O488" s="36">
        <v>20</v>
      </c>
      <c r="P488" s="36">
        <v>20</v>
      </c>
      <c r="Q488" s="36">
        <v>20</v>
      </c>
      <c r="R488" s="36"/>
      <c r="S488" s="36"/>
      <c r="T488" s="36"/>
      <c r="U488" s="36"/>
      <c r="V488" s="36"/>
      <c r="W488" s="36"/>
      <c r="X488" s="36"/>
      <c r="Y488" s="35" t="s">
        <v>89</v>
      </c>
      <c r="Z488" s="35" t="s">
        <v>90</v>
      </c>
      <c r="AA488" s="35" t="s">
        <v>90</v>
      </c>
      <c r="AB488" s="35" t="s">
        <v>91</v>
      </c>
      <c r="AC488" s="35" t="s">
        <v>91</v>
      </c>
      <c r="AD488" s="35" t="s">
        <v>91</v>
      </c>
      <c r="AE488" s="36">
        <v>3942</v>
      </c>
      <c r="AF488" s="36">
        <v>13990</v>
      </c>
      <c r="AG488" s="36">
        <v>2304</v>
      </c>
      <c r="AH488" s="36">
        <v>7681</v>
      </c>
      <c r="AI488" s="35" t="s">
        <v>1989</v>
      </c>
      <c r="AJ488" s="35" t="s">
        <v>2020</v>
      </c>
      <c r="AK488" s="36"/>
      <c r="AL488" s="4"/>
      <c r="AM488" s="4"/>
    </row>
    <row r="489" s="2" customFormat="1" ht="75" customHeight="1" spans="2:39">
      <c r="B489" s="36">
        <v>12</v>
      </c>
      <c r="C489" s="35" t="s">
        <v>1379</v>
      </c>
      <c r="D489" s="35" t="s">
        <v>1813</v>
      </c>
      <c r="E489" s="35" t="s">
        <v>1986</v>
      </c>
      <c r="F489" s="36" t="s">
        <v>2021</v>
      </c>
      <c r="G489" s="35" t="s">
        <v>2022</v>
      </c>
      <c r="H489" s="35" t="s">
        <v>216</v>
      </c>
      <c r="I489" s="35" t="s">
        <v>629</v>
      </c>
      <c r="J489" s="36" t="s">
        <v>130</v>
      </c>
      <c r="K489" s="35" t="s">
        <v>216</v>
      </c>
      <c r="L489" s="35" t="s">
        <v>86</v>
      </c>
      <c r="M489" s="35" t="s">
        <v>217</v>
      </c>
      <c r="N489" s="36">
        <v>13571458732</v>
      </c>
      <c r="O489" s="36">
        <v>24</v>
      </c>
      <c r="P489" s="36">
        <v>24</v>
      </c>
      <c r="Q489" s="36">
        <v>24</v>
      </c>
      <c r="R489" s="36"/>
      <c r="S489" s="36"/>
      <c r="T489" s="36"/>
      <c r="U489" s="36"/>
      <c r="V489" s="36"/>
      <c r="W489" s="36"/>
      <c r="X489" s="36"/>
      <c r="Y489" s="35" t="s">
        <v>89</v>
      </c>
      <c r="Z489" s="35" t="s">
        <v>90</v>
      </c>
      <c r="AA489" s="35" t="s">
        <v>91</v>
      </c>
      <c r="AB489" s="35" t="s">
        <v>91</v>
      </c>
      <c r="AC489" s="35" t="s">
        <v>91</v>
      </c>
      <c r="AD489" s="35" t="s">
        <v>91</v>
      </c>
      <c r="AE489" s="36">
        <v>1800</v>
      </c>
      <c r="AF489" s="36">
        <v>6800</v>
      </c>
      <c r="AG489" s="36">
        <v>600</v>
      </c>
      <c r="AH489" s="36">
        <v>1860</v>
      </c>
      <c r="AI489" s="35" t="s">
        <v>1989</v>
      </c>
      <c r="AJ489" s="35" t="s">
        <v>2023</v>
      </c>
      <c r="AK489" s="36"/>
      <c r="AL489" s="4"/>
      <c r="AM489" s="4"/>
    </row>
    <row r="490" s="2" customFormat="1" ht="121" customHeight="1" spans="2:39">
      <c r="B490" s="36">
        <v>13</v>
      </c>
      <c r="C490" s="35" t="s">
        <v>1379</v>
      </c>
      <c r="D490" s="35" t="s">
        <v>1813</v>
      </c>
      <c r="E490" s="35" t="s">
        <v>1986</v>
      </c>
      <c r="F490" s="36" t="s">
        <v>2024</v>
      </c>
      <c r="G490" s="35" t="s">
        <v>2009</v>
      </c>
      <c r="H490" s="35" t="s">
        <v>139</v>
      </c>
      <c r="I490" s="33" t="s">
        <v>83</v>
      </c>
      <c r="J490" s="36" t="s">
        <v>130</v>
      </c>
      <c r="K490" s="35" t="s">
        <v>139</v>
      </c>
      <c r="L490" s="35" t="s">
        <v>86</v>
      </c>
      <c r="M490" s="35" t="s">
        <v>140</v>
      </c>
      <c r="N490" s="36">
        <v>18329533633</v>
      </c>
      <c r="O490" s="36">
        <v>33</v>
      </c>
      <c r="P490" s="36">
        <v>33</v>
      </c>
      <c r="Q490" s="36">
        <v>33</v>
      </c>
      <c r="R490" s="36"/>
      <c r="S490" s="36"/>
      <c r="T490" s="36"/>
      <c r="U490" s="36"/>
      <c r="V490" s="36"/>
      <c r="W490" s="36"/>
      <c r="X490" s="36"/>
      <c r="Y490" s="35" t="s">
        <v>89</v>
      </c>
      <c r="Z490" s="35" t="s">
        <v>90</v>
      </c>
      <c r="AA490" s="35" t="s">
        <v>91</v>
      </c>
      <c r="AB490" s="35" t="s">
        <v>91</v>
      </c>
      <c r="AC490" s="35" t="s">
        <v>91</v>
      </c>
      <c r="AD490" s="35" t="s">
        <v>91</v>
      </c>
      <c r="AE490" s="36">
        <v>6875</v>
      </c>
      <c r="AF490" s="36">
        <v>22000</v>
      </c>
      <c r="AG490" s="36">
        <v>3476</v>
      </c>
      <c r="AH490" s="36">
        <v>11300</v>
      </c>
      <c r="AI490" s="35" t="s">
        <v>1989</v>
      </c>
      <c r="AJ490" s="35" t="s">
        <v>2025</v>
      </c>
      <c r="AK490" s="36"/>
      <c r="AL490" s="4"/>
      <c r="AM490" s="4"/>
    </row>
    <row r="491" s="2" customFormat="1" ht="75" customHeight="1" spans="2:39">
      <c r="B491" s="36">
        <v>14</v>
      </c>
      <c r="C491" s="35" t="s">
        <v>1379</v>
      </c>
      <c r="D491" s="35" t="s">
        <v>1813</v>
      </c>
      <c r="E491" s="35" t="s">
        <v>1986</v>
      </c>
      <c r="F491" s="36" t="s">
        <v>2026</v>
      </c>
      <c r="G491" s="35" t="s">
        <v>2027</v>
      </c>
      <c r="H491" s="35" t="s">
        <v>203</v>
      </c>
      <c r="I491" s="33" t="s">
        <v>83</v>
      </c>
      <c r="J491" s="36" t="s">
        <v>130</v>
      </c>
      <c r="K491" s="35" t="s">
        <v>203</v>
      </c>
      <c r="L491" s="34" t="s">
        <v>86</v>
      </c>
      <c r="M491" s="35" t="s">
        <v>204</v>
      </c>
      <c r="N491" s="36">
        <v>13992535959</v>
      </c>
      <c r="O491" s="36">
        <v>27</v>
      </c>
      <c r="P491" s="36">
        <v>27</v>
      </c>
      <c r="Q491" s="36">
        <v>27</v>
      </c>
      <c r="R491" s="36"/>
      <c r="S491" s="36"/>
      <c r="T491" s="36"/>
      <c r="U491" s="36"/>
      <c r="V491" s="36"/>
      <c r="W491" s="36"/>
      <c r="X491" s="36"/>
      <c r="Y491" s="35" t="s">
        <v>89</v>
      </c>
      <c r="Z491" s="35" t="s">
        <v>90</v>
      </c>
      <c r="AA491" s="35" t="s">
        <v>90</v>
      </c>
      <c r="AB491" s="35" t="s">
        <v>91</v>
      </c>
      <c r="AC491" s="35" t="s">
        <v>91</v>
      </c>
      <c r="AD491" s="35" t="s">
        <v>91</v>
      </c>
      <c r="AE491" s="36">
        <v>4888</v>
      </c>
      <c r="AF491" s="36">
        <v>18248</v>
      </c>
      <c r="AG491" s="36">
        <v>2082</v>
      </c>
      <c r="AH491" s="36">
        <v>7489</v>
      </c>
      <c r="AI491" s="35" t="s">
        <v>1989</v>
      </c>
      <c r="AJ491" s="35" t="s">
        <v>2028</v>
      </c>
      <c r="AK491" s="36"/>
      <c r="AL491" s="4"/>
      <c r="AM491" s="4"/>
    </row>
    <row r="492" s="2" customFormat="1" ht="75" customHeight="1" spans="2:39">
      <c r="B492" s="36">
        <v>15</v>
      </c>
      <c r="C492" s="35" t="s">
        <v>1379</v>
      </c>
      <c r="D492" s="35" t="s">
        <v>1813</v>
      </c>
      <c r="E492" s="35" t="s">
        <v>1986</v>
      </c>
      <c r="F492" s="36" t="s">
        <v>2029</v>
      </c>
      <c r="G492" s="35" t="s">
        <v>2030</v>
      </c>
      <c r="H492" s="35" t="s">
        <v>232</v>
      </c>
      <c r="I492" s="35" t="s">
        <v>1186</v>
      </c>
      <c r="J492" s="36" t="s">
        <v>130</v>
      </c>
      <c r="K492" s="35" t="s">
        <v>232</v>
      </c>
      <c r="L492" s="35" t="s">
        <v>86</v>
      </c>
      <c r="M492" s="35" t="s">
        <v>233</v>
      </c>
      <c r="N492" s="36">
        <v>13709157002</v>
      </c>
      <c r="O492" s="36">
        <v>10</v>
      </c>
      <c r="P492" s="36">
        <v>10</v>
      </c>
      <c r="Q492" s="36">
        <v>10</v>
      </c>
      <c r="R492" s="36"/>
      <c r="S492" s="36"/>
      <c r="T492" s="36"/>
      <c r="U492" s="36"/>
      <c r="V492" s="36"/>
      <c r="W492" s="36"/>
      <c r="X492" s="36"/>
      <c r="Y492" s="35" t="s">
        <v>89</v>
      </c>
      <c r="Z492" s="35" t="s">
        <v>90</v>
      </c>
      <c r="AA492" s="35" t="s">
        <v>91</v>
      </c>
      <c r="AB492" s="35" t="s">
        <v>91</v>
      </c>
      <c r="AC492" s="35" t="s">
        <v>91</v>
      </c>
      <c r="AD492" s="35" t="s">
        <v>91</v>
      </c>
      <c r="AE492" s="36">
        <v>521</v>
      </c>
      <c r="AF492" s="36">
        <v>1774</v>
      </c>
      <c r="AG492" s="36">
        <v>235</v>
      </c>
      <c r="AH492" s="36">
        <v>637</v>
      </c>
      <c r="AI492" s="35" t="s">
        <v>1989</v>
      </c>
      <c r="AJ492" s="46" t="s">
        <v>2031</v>
      </c>
      <c r="AK492" s="64" t="s">
        <v>573</v>
      </c>
      <c r="AL492" s="4"/>
      <c r="AM492" s="4"/>
    </row>
    <row r="493" s="2" customFormat="1" ht="75" customHeight="1" spans="2:39">
      <c r="B493" s="36">
        <v>16</v>
      </c>
      <c r="C493" s="35" t="s">
        <v>1379</v>
      </c>
      <c r="D493" s="35" t="s">
        <v>1813</v>
      </c>
      <c r="E493" s="35" t="s">
        <v>1986</v>
      </c>
      <c r="F493" s="36" t="s">
        <v>2032</v>
      </c>
      <c r="G493" s="35" t="s">
        <v>2033</v>
      </c>
      <c r="H493" s="35" t="s">
        <v>147</v>
      </c>
      <c r="I493" s="35" t="s">
        <v>629</v>
      </c>
      <c r="J493" s="36" t="s">
        <v>130</v>
      </c>
      <c r="K493" s="34" t="s">
        <v>147</v>
      </c>
      <c r="L493" s="35" t="s">
        <v>86</v>
      </c>
      <c r="M493" s="35" t="s">
        <v>148</v>
      </c>
      <c r="N493" s="36">
        <v>13909152287</v>
      </c>
      <c r="O493" s="36">
        <v>120</v>
      </c>
      <c r="P493" s="36">
        <v>120</v>
      </c>
      <c r="Q493" s="36">
        <v>120</v>
      </c>
      <c r="R493" s="36"/>
      <c r="S493" s="36"/>
      <c r="T493" s="36"/>
      <c r="U493" s="36"/>
      <c r="V493" s="36"/>
      <c r="W493" s="36"/>
      <c r="X493" s="36"/>
      <c r="Y493" s="35" t="s">
        <v>89</v>
      </c>
      <c r="Z493" s="35" t="s">
        <v>90</v>
      </c>
      <c r="AA493" s="35" t="s">
        <v>91</v>
      </c>
      <c r="AB493" s="35" t="s">
        <v>91</v>
      </c>
      <c r="AC493" s="35" t="s">
        <v>91</v>
      </c>
      <c r="AD493" s="35" t="s">
        <v>91</v>
      </c>
      <c r="AE493" s="36">
        <v>2003</v>
      </c>
      <c r="AF493" s="36">
        <v>6816</v>
      </c>
      <c r="AG493" s="36">
        <v>326</v>
      </c>
      <c r="AH493" s="36">
        <v>562</v>
      </c>
      <c r="AI493" s="35" t="s">
        <v>1989</v>
      </c>
      <c r="AJ493" s="35" t="s">
        <v>2034</v>
      </c>
      <c r="AK493" s="36"/>
      <c r="AL493" s="4"/>
      <c r="AM493" s="4"/>
    </row>
    <row r="494" s="2" customFormat="1" ht="119" customHeight="1" spans="2:39">
      <c r="B494" s="36">
        <v>17</v>
      </c>
      <c r="C494" s="35" t="s">
        <v>1379</v>
      </c>
      <c r="D494" s="35" t="s">
        <v>1813</v>
      </c>
      <c r="E494" s="35" t="s">
        <v>1986</v>
      </c>
      <c r="F494" s="36" t="s">
        <v>2035</v>
      </c>
      <c r="G494" s="35" t="s">
        <v>2009</v>
      </c>
      <c r="H494" s="35" t="s">
        <v>151</v>
      </c>
      <c r="I494" s="35" t="s">
        <v>629</v>
      </c>
      <c r="J494" s="36" t="s">
        <v>130</v>
      </c>
      <c r="K494" s="35" t="s">
        <v>151</v>
      </c>
      <c r="L494" s="34" t="s">
        <v>86</v>
      </c>
      <c r="M494" s="35" t="s">
        <v>2036</v>
      </c>
      <c r="N494" s="36">
        <v>15771651132</v>
      </c>
      <c r="O494" s="36">
        <v>50</v>
      </c>
      <c r="P494" s="36">
        <v>50</v>
      </c>
      <c r="Q494" s="36">
        <v>50</v>
      </c>
      <c r="R494" s="36"/>
      <c r="S494" s="36"/>
      <c r="T494" s="36"/>
      <c r="U494" s="36"/>
      <c r="V494" s="36"/>
      <c r="W494" s="36"/>
      <c r="X494" s="36"/>
      <c r="Y494" s="35" t="s">
        <v>89</v>
      </c>
      <c r="Z494" s="35" t="s">
        <v>90</v>
      </c>
      <c r="AA494" s="35" t="s">
        <v>91</v>
      </c>
      <c r="AB494" s="35" t="s">
        <v>91</v>
      </c>
      <c r="AC494" s="35" t="s">
        <v>91</v>
      </c>
      <c r="AD494" s="35" t="s">
        <v>91</v>
      </c>
      <c r="AE494" s="36">
        <v>2023</v>
      </c>
      <c r="AF494" s="36">
        <v>35000</v>
      </c>
      <c r="AG494" s="36">
        <v>2374</v>
      </c>
      <c r="AH494" s="36">
        <v>8282</v>
      </c>
      <c r="AI494" s="35" t="s">
        <v>1989</v>
      </c>
      <c r="AJ494" s="35" t="s">
        <v>2037</v>
      </c>
      <c r="AK494" s="36"/>
      <c r="AL494" s="4"/>
      <c r="AM494" s="4"/>
    </row>
    <row r="495" s="2" customFormat="1" ht="75" customHeight="1" spans="2:39">
      <c r="B495" s="36">
        <v>18</v>
      </c>
      <c r="C495" s="35" t="s">
        <v>1379</v>
      </c>
      <c r="D495" s="35" t="s">
        <v>1813</v>
      </c>
      <c r="E495" s="35" t="s">
        <v>1986</v>
      </c>
      <c r="F495" s="36" t="s">
        <v>2038</v>
      </c>
      <c r="G495" s="35" t="s">
        <v>2039</v>
      </c>
      <c r="H495" s="35" t="s">
        <v>191</v>
      </c>
      <c r="I495" s="35" t="s">
        <v>629</v>
      </c>
      <c r="J495" s="36" t="s">
        <v>130</v>
      </c>
      <c r="K495" s="35" t="s">
        <v>191</v>
      </c>
      <c r="L495" s="34" t="s">
        <v>86</v>
      </c>
      <c r="M495" s="35" t="s">
        <v>192</v>
      </c>
      <c r="N495" s="36">
        <v>18691514992</v>
      </c>
      <c r="O495" s="36">
        <v>15</v>
      </c>
      <c r="P495" s="36">
        <v>15</v>
      </c>
      <c r="Q495" s="36">
        <v>15</v>
      </c>
      <c r="R495" s="36"/>
      <c r="S495" s="36"/>
      <c r="T495" s="36"/>
      <c r="U495" s="36"/>
      <c r="V495" s="36"/>
      <c r="W495" s="36"/>
      <c r="X495" s="36"/>
      <c r="Y495" s="35" t="s">
        <v>89</v>
      </c>
      <c r="Z495" s="35" t="s">
        <v>90</v>
      </c>
      <c r="AA495" s="35" t="s">
        <v>90</v>
      </c>
      <c r="AB495" s="35" t="s">
        <v>91</v>
      </c>
      <c r="AC495" s="35" t="s">
        <v>91</v>
      </c>
      <c r="AD495" s="35" t="s">
        <v>91</v>
      </c>
      <c r="AE495" s="36">
        <v>2090</v>
      </c>
      <c r="AF495" s="36">
        <v>7500</v>
      </c>
      <c r="AG495" s="36">
        <v>2</v>
      </c>
      <c r="AH495" s="36">
        <v>6</v>
      </c>
      <c r="AI495" s="35" t="s">
        <v>1989</v>
      </c>
      <c r="AJ495" s="35" t="s">
        <v>2040</v>
      </c>
      <c r="AK495" s="36"/>
      <c r="AL495" s="4"/>
      <c r="AM495" s="4"/>
    </row>
    <row r="496" s="2" customFormat="1" ht="75" customHeight="1" spans="2:39">
      <c r="B496" s="36">
        <v>19</v>
      </c>
      <c r="C496" s="35" t="s">
        <v>1379</v>
      </c>
      <c r="D496" s="35" t="s">
        <v>1813</v>
      </c>
      <c r="E496" s="35" t="s">
        <v>1986</v>
      </c>
      <c r="F496" s="36" t="s">
        <v>2041</v>
      </c>
      <c r="G496" s="35" t="s">
        <v>2042</v>
      </c>
      <c r="H496" s="35" t="s">
        <v>178</v>
      </c>
      <c r="I496" s="35" t="s">
        <v>629</v>
      </c>
      <c r="J496" s="36" t="s">
        <v>130</v>
      </c>
      <c r="K496" s="35" t="s">
        <v>178</v>
      </c>
      <c r="L496" s="35" t="s">
        <v>86</v>
      </c>
      <c r="M496" s="35" t="s">
        <v>179</v>
      </c>
      <c r="N496" s="36">
        <v>15591596850</v>
      </c>
      <c r="O496" s="36">
        <v>54</v>
      </c>
      <c r="P496" s="36">
        <v>54</v>
      </c>
      <c r="Q496" s="36">
        <v>54</v>
      </c>
      <c r="R496" s="36"/>
      <c r="S496" s="36"/>
      <c r="T496" s="36"/>
      <c r="U496" s="36"/>
      <c r="V496" s="36"/>
      <c r="W496" s="36"/>
      <c r="X496" s="36"/>
      <c r="Y496" s="35" t="s">
        <v>89</v>
      </c>
      <c r="Z496" s="35" t="s">
        <v>169</v>
      </c>
      <c r="AA496" s="35" t="s">
        <v>91</v>
      </c>
      <c r="AB496" s="35" t="s">
        <v>91</v>
      </c>
      <c r="AC496" s="35" t="s">
        <v>91</v>
      </c>
      <c r="AD496" s="35" t="s">
        <v>91</v>
      </c>
      <c r="AE496" s="36">
        <v>9318</v>
      </c>
      <c r="AF496" s="36">
        <v>36012</v>
      </c>
      <c r="AG496" s="36">
        <v>1854</v>
      </c>
      <c r="AH496" s="36">
        <v>6646</v>
      </c>
      <c r="AI496" s="35" t="s">
        <v>1989</v>
      </c>
      <c r="AJ496" s="35" t="s">
        <v>2043</v>
      </c>
      <c r="AK496" s="36"/>
      <c r="AL496" s="4"/>
      <c r="AM496" s="4"/>
    </row>
    <row r="497" s="5" customFormat="1" ht="75" customHeight="1" spans="2:39">
      <c r="B497" s="36">
        <v>20</v>
      </c>
      <c r="C497" s="35" t="s">
        <v>1379</v>
      </c>
      <c r="D497" s="35" t="s">
        <v>1813</v>
      </c>
      <c r="E497" s="35" t="s">
        <v>1986</v>
      </c>
      <c r="F497" s="66" t="s">
        <v>2044</v>
      </c>
      <c r="G497" s="67" t="s">
        <v>2045</v>
      </c>
      <c r="H497" s="67" t="s">
        <v>159</v>
      </c>
      <c r="I497" s="67"/>
      <c r="J497" s="36" t="s">
        <v>130</v>
      </c>
      <c r="K497" s="34" t="s">
        <v>159</v>
      </c>
      <c r="L497" s="67" t="s">
        <v>86</v>
      </c>
      <c r="M497" s="67" t="s">
        <v>160</v>
      </c>
      <c r="N497" s="67">
        <v>18391571225</v>
      </c>
      <c r="O497" s="67">
        <v>18</v>
      </c>
      <c r="P497" s="67">
        <v>18</v>
      </c>
      <c r="Q497" s="67">
        <v>18</v>
      </c>
      <c r="R497" s="67"/>
      <c r="S497" s="67"/>
      <c r="T497" s="67"/>
      <c r="U497" s="67"/>
      <c r="V497" s="67"/>
      <c r="W497" s="67"/>
      <c r="X497" s="67"/>
      <c r="Y497" s="35" t="s">
        <v>89</v>
      </c>
      <c r="Z497" s="67" t="s">
        <v>90</v>
      </c>
      <c r="AA497" s="67" t="s">
        <v>91</v>
      </c>
      <c r="AB497" s="67" t="s">
        <v>91</v>
      </c>
      <c r="AC497" s="67" t="s">
        <v>91</v>
      </c>
      <c r="AD497" s="67" t="s">
        <v>91</v>
      </c>
      <c r="AE497" s="67">
        <v>3119</v>
      </c>
      <c r="AF497" s="67">
        <v>11611</v>
      </c>
      <c r="AG497" s="67">
        <v>1339</v>
      </c>
      <c r="AH497" s="67">
        <v>4648</v>
      </c>
      <c r="AI497" s="35" t="s">
        <v>1989</v>
      </c>
      <c r="AJ497" s="70" t="s">
        <v>2046</v>
      </c>
      <c r="AK497" s="36"/>
      <c r="AL497" s="4"/>
      <c r="AM497" s="4"/>
    </row>
    <row r="498" s="2" customFormat="1" ht="140" customHeight="1" spans="2:39">
      <c r="B498" s="36">
        <v>21</v>
      </c>
      <c r="C498" s="35" t="s">
        <v>1379</v>
      </c>
      <c r="D498" s="35" t="s">
        <v>1813</v>
      </c>
      <c r="E498" s="35" t="s">
        <v>1986</v>
      </c>
      <c r="F498" s="36" t="s">
        <v>2047</v>
      </c>
      <c r="G498" s="35" t="s">
        <v>2048</v>
      </c>
      <c r="H498" s="35" t="s">
        <v>155</v>
      </c>
      <c r="I498" s="35" t="s">
        <v>629</v>
      </c>
      <c r="J498" s="36" t="s">
        <v>130</v>
      </c>
      <c r="K498" s="34" t="s">
        <v>155</v>
      </c>
      <c r="L498" s="35" t="s">
        <v>86</v>
      </c>
      <c r="M498" s="41" t="s">
        <v>156</v>
      </c>
      <c r="N498" s="42">
        <v>13992578126</v>
      </c>
      <c r="O498" s="36">
        <v>25</v>
      </c>
      <c r="P498" s="36">
        <v>25</v>
      </c>
      <c r="Q498" s="36">
        <v>25</v>
      </c>
      <c r="R498" s="36"/>
      <c r="S498" s="36"/>
      <c r="T498" s="36"/>
      <c r="U498" s="36"/>
      <c r="V498" s="36"/>
      <c r="W498" s="36"/>
      <c r="X498" s="36"/>
      <c r="Y498" s="35" t="s">
        <v>89</v>
      </c>
      <c r="Z498" s="35" t="s">
        <v>90</v>
      </c>
      <c r="AA498" s="35" t="s">
        <v>91</v>
      </c>
      <c r="AB498" s="35" t="s">
        <v>91</v>
      </c>
      <c r="AC498" s="35" t="s">
        <v>91</v>
      </c>
      <c r="AD498" s="35" t="s">
        <v>91</v>
      </c>
      <c r="AE498" s="36">
        <v>5135</v>
      </c>
      <c r="AF498" s="36">
        <v>16000</v>
      </c>
      <c r="AG498" s="36">
        <v>2135</v>
      </c>
      <c r="AH498" s="36">
        <v>6525</v>
      </c>
      <c r="AI498" s="35" t="s">
        <v>1989</v>
      </c>
      <c r="AJ498" s="35" t="s">
        <v>2049</v>
      </c>
      <c r="AK498" s="36"/>
      <c r="AL498" s="4"/>
      <c r="AM498" s="4"/>
    </row>
    <row r="499" s="2" customFormat="1" ht="115" customHeight="1" spans="2:39">
      <c r="B499" s="36">
        <v>22</v>
      </c>
      <c r="C499" s="35" t="s">
        <v>1379</v>
      </c>
      <c r="D499" s="35" t="s">
        <v>1813</v>
      </c>
      <c r="E499" s="35" t="s">
        <v>1986</v>
      </c>
      <c r="F499" s="36" t="s">
        <v>2050</v>
      </c>
      <c r="G499" s="35" t="s">
        <v>2051</v>
      </c>
      <c r="H499" s="35" t="s">
        <v>207</v>
      </c>
      <c r="I499" s="35" t="s">
        <v>629</v>
      </c>
      <c r="J499" s="36" t="s">
        <v>130</v>
      </c>
      <c r="K499" s="35" t="s">
        <v>207</v>
      </c>
      <c r="L499" s="35" t="s">
        <v>86</v>
      </c>
      <c r="M499" s="35" t="s">
        <v>208</v>
      </c>
      <c r="N499" s="36">
        <v>13509159339</v>
      </c>
      <c r="O499" s="36">
        <v>20</v>
      </c>
      <c r="P499" s="36">
        <v>20</v>
      </c>
      <c r="Q499" s="36">
        <v>20</v>
      </c>
      <c r="R499" s="36"/>
      <c r="S499" s="36"/>
      <c r="T499" s="36"/>
      <c r="U499" s="36"/>
      <c r="V499" s="36"/>
      <c r="W499" s="36"/>
      <c r="X499" s="36"/>
      <c r="Y499" s="35" t="s">
        <v>89</v>
      </c>
      <c r="Z499" s="35" t="s">
        <v>90</v>
      </c>
      <c r="AA499" s="35" t="s">
        <v>90</v>
      </c>
      <c r="AB499" s="35" t="s">
        <v>91</v>
      </c>
      <c r="AC499" s="35" t="s">
        <v>91</v>
      </c>
      <c r="AD499" s="36">
        <v>2296</v>
      </c>
      <c r="AE499" s="36">
        <v>8120</v>
      </c>
      <c r="AF499" s="36">
        <v>2119</v>
      </c>
      <c r="AG499" s="36">
        <v>7515</v>
      </c>
      <c r="AH499" s="35" t="s">
        <v>2052</v>
      </c>
      <c r="AI499" s="35" t="s">
        <v>1989</v>
      </c>
      <c r="AJ499" s="35" t="s">
        <v>2053</v>
      </c>
      <c r="AK499" s="36"/>
      <c r="AL499" s="4"/>
      <c r="AM499" s="4"/>
    </row>
    <row r="500" s="2" customFormat="1" ht="75" customHeight="1" spans="2:39">
      <c r="B500" s="36">
        <v>23</v>
      </c>
      <c r="C500" s="35" t="s">
        <v>1379</v>
      </c>
      <c r="D500" s="35" t="s">
        <v>1813</v>
      </c>
      <c r="E500" s="35" t="s">
        <v>1986</v>
      </c>
      <c r="F500" s="36" t="s">
        <v>2054</v>
      </c>
      <c r="G500" s="35" t="s">
        <v>2055</v>
      </c>
      <c r="H500" s="35" t="s">
        <v>224</v>
      </c>
      <c r="I500" s="35" t="s">
        <v>629</v>
      </c>
      <c r="J500" s="36" t="s">
        <v>130</v>
      </c>
      <c r="K500" s="35" t="s">
        <v>224</v>
      </c>
      <c r="L500" s="35" t="s">
        <v>86</v>
      </c>
      <c r="M500" s="35" t="s">
        <v>225</v>
      </c>
      <c r="N500" s="36">
        <v>13891522150</v>
      </c>
      <c r="O500" s="36">
        <v>20</v>
      </c>
      <c r="P500" s="36">
        <v>20</v>
      </c>
      <c r="Q500" s="36">
        <v>20</v>
      </c>
      <c r="R500" s="36"/>
      <c r="S500" s="36"/>
      <c r="T500" s="36"/>
      <c r="U500" s="36"/>
      <c r="V500" s="36"/>
      <c r="W500" s="36"/>
      <c r="X500" s="36"/>
      <c r="Y500" s="35" t="s">
        <v>89</v>
      </c>
      <c r="Z500" s="35" t="s">
        <v>90</v>
      </c>
      <c r="AA500" s="35" t="s">
        <v>90</v>
      </c>
      <c r="AB500" s="35" t="s">
        <v>91</v>
      </c>
      <c r="AC500" s="35" t="s">
        <v>91</v>
      </c>
      <c r="AD500" s="35" t="s">
        <v>91</v>
      </c>
      <c r="AE500" s="36">
        <v>2420</v>
      </c>
      <c r="AF500" s="36">
        <v>8710</v>
      </c>
      <c r="AG500" s="36">
        <v>1403</v>
      </c>
      <c r="AH500" s="36">
        <v>4488</v>
      </c>
      <c r="AI500" s="35" t="s">
        <v>1989</v>
      </c>
      <c r="AJ500" s="35" t="s">
        <v>2056</v>
      </c>
      <c r="AK500" s="36"/>
      <c r="AL500" s="4"/>
      <c r="AM500" s="4"/>
    </row>
    <row r="501" s="2" customFormat="1" ht="75" customHeight="1" spans="2:39">
      <c r="B501" s="36">
        <v>24</v>
      </c>
      <c r="C501" s="35" t="s">
        <v>1379</v>
      </c>
      <c r="D501" s="35" t="s">
        <v>1813</v>
      </c>
      <c r="E501" s="35" t="s">
        <v>1986</v>
      </c>
      <c r="F501" s="36" t="s">
        <v>2057</v>
      </c>
      <c r="G501" s="36" t="s">
        <v>2058</v>
      </c>
      <c r="H501" s="35" t="s">
        <v>163</v>
      </c>
      <c r="I501" s="35" t="s">
        <v>163</v>
      </c>
      <c r="J501" s="36" t="s">
        <v>130</v>
      </c>
      <c r="K501" s="35" t="s">
        <v>163</v>
      </c>
      <c r="L501" s="35" t="s">
        <v>86</v>
      </c>
      <c r="M501" s="35" t="s">
        <v>164</v>
      </c>
      <c r="N501" s="36">
        <v>18292504444</v>
      </c>
      <c r="O501" s="36">
        <v>15</v>
      </c>
      <c r="P501" s="36">
        <v>15</v>
      </c>
      <c r="Q501" s="36">
        <v>15</v>
      </c>
      <c r="R501" s="36"/>
      <c r="S501" s="36"/>
      <c r="T501" s="36"/>
      <c r="U501" s="36"/>
      <c r="V501" s="36"/>
      <c r="W501" s="36"/>
      <c r="X501" s="36"/>
      <c r="Y501" s="35" t="s">
        <v>89</v>
      </c>
      <c r="Z501" s="35" t="s">
        <v>90</v>
      </c>
      <c r="AA501" s="35" t="s">
        <v>91</v>
      </c>
      <c r="AB501" s="35" t="s">
        <v>91</v>
      </c>
      <c r="AC501" s="35" t="s">
        <v>91</v>
      </c>
      <c r="AD501" s="35" t="s">
        <v>91</v>
      </c>
      <c r="AE501" s="36">
        <v>3618</v>
      </c>
      <c r="AF501" s="36">
        <v>11590</v>
      </c>
      <c r="AG501" s="36">
        <v>1471</v>
      </c>
      <c r="AH501" s="36">
        <v>4115</v>
      </c>
      <c r="AI501" s="35" t="s">
        <v>1989</v>
      </c>
      <c r="AJ501" s="35" t="s">
        <v>2059</v>
      </c>
      <c r="AK501" s="36"/>
      <c r="AL501" s="4"/>
      <c r="AM501" s="4"/>
    </row>
    <row r="502" s="2" customFormat="1" ht="75" customHeight="1" spans="2:39">
      <c r="B502" s="36">
        <v>25</v>
      </c>
      <c r="C502" s="35" t="s">
        <v>1379</v>
      </c>
      <c r="D502" s="35" t="s">
        <v>1813</v>
      </c>
      <c r="E502" s="35" t="s">
        <v>1986</v>
      </c>
      <c r="F502" s="36" t="s">
        <v>2060</v>
      </c>
      <c r="G502" s="35" t="s">
        <v>2061</v>
      </c>
      <c r="H502" s="35" t="s">
        <v>167</v>
      </c>
      <c r="I502" s="35" t="s">
        <v>167</v>
      </c>
      <c r="J502" s="36" t="s">
        <v>130</v>
      </c>
      <c r="K502" s="35" t="s">
        <v>167</v>
      </c>
      <c r="L502" s="35" t="s">
        <v>86</v>
      </c>
      <c r="M502" s="35" t="s">
        <v>2062</v>
      </c>
      <c r="N502" s="36">
        <v>13991553377</v>
      </c>
      <c r="O502" s="36">
        <v>45</v>
      </c>
      <c r="P502" s="36">
        <v>45</v>
      </c>
      <c r="Q502" s="36">
        <v>45</v>
      </c>
      <c r="R502" s="36"/>
      <c r="S502" s="36"/>
      <c r="T502" s="36"/>
      <c r="U502" s="36"/>
      <c r="V502" s="36"/>
      <c r="W502" s="36"/>
      <c r="X502" s="36"/>
      <c r="Y502" s="35" t="s">
        <v>89</v>
      </c>
      <c r="Z502" s="35" t="s">
        <v>90</v>
      </c>
      <c r="AA502" s="35" t="s">
        <v>91</v>
      </c>
      <c r="AB502" s="35" t="s">
        <v>91</v>
      </c>
      <c r="AC502" s="35" t="s">
        <v>91</v>
      </c>
      <c r="AD502" s="35" t="s">
        <v>91</v>
      </c>
      <c r="AE502" s="36">
        <v>7292</v>
      </c>
      <c r="AF502" s="36">
        <v>26499</v>
      </c>
      <c r="AG502" s="36">
        <v>2004</v>
      </c>
      <c r="AH502" s="36">
        <v>6620</v>
      </c>
      <c r="AI502" s="35" t="s">
        <v>1989</v>
      </c>
      <c r="AJ502" s="35" t="s">
        <v>2063</v>
      </c>
      <c r="AK502" s="36"/>
      <c r="AL502" s="4"/>
      <c r="AM502" s="4"/>
    </row>
    <row r="503" s="2" customFormat="1" ht="101" customHeight="1" spans="2:39">
      <c r="B503" s="36">
        <v>26</v>
      </c>
      <c r="C503" s="35" t="s">
        <v>1379</v>
      </c>
      <c r="D503" s="35" t="s">
        <v>1813</v>
      </c>
      <c r="E503" s="35" t="s">
        <v>1986</v>
      </c>
      <c r="F503" s="36" t="s">
        <v>2064</v>
      </c>
      <c r="G503" s="35" t="s">
        <v>2065</v>
      </c>
      <c r="H503" s="35" t="s">
        <v>178</v>
      </c>
      <c r="I503" s="35" t="s">
        <v>629</v>
      </c>
      <c r="J503" s="36" t="s">
        <v>130</v>
      </c>
      <c r="K503" s="35" t="s">
        <v>178</v>
      </c>
      <c r="L503" s="35" t="s">
        <v>86</v>
      </c>
      <c r="M503" s="35" t="s">
        <v>179</v>
      </c>
      <c r="N503" s="36">
        <v>15591596850</v>
      </c>
      <c r="O503" s="36">
        <v>81</v>
      </c>
      <c r="P503" s="36">
        <v>81</v>
      </c>
      <c r="Q503" s="36"/>
      <c r="R503" s="36"/>
      <c r="S503" s="36"/>
      <c r="T503" s="36">
        <v>81</v>
      </c>
      <c r="U503" s="36"/>
      <c r="V503" s="36"/>
      <c r="W503" s="36"/>
      <c r="X503" s="36"/>
      <c r="Y503" s="35" t="s">
        <v>89</v>
      </c>
      <c r="Z503" s="35" t="s">
        <v>169</v>
      </c>
      <c r="AA503" s="35" t="s">
        <v>91</v>
      </c>
      <c r="AB503" s="35" t="s">
        <v>91</v>
      </c>
      <c r="AC503" s="35" t="s">
        <v>91</v>
      </c>
      <c r="AD503" s="35" t="s">
        <v>91</v>
      </c>
      <c r="AE503" s="36">
        <v>1653</v>
      </c>
      <c r="AF503" s="36">
        <v>6697</v>
      </c>
      <c r="AG503" s="36">
        <v>140</v>
      </c>
      <c r="AH503" s="36">
        <v>441</v>
      </c>
      <c r="AI503" s="35" t="s">
        <v>1989</v>
      </c>
      <c r="AJ503" s="35" t="s">
        <v>2066</v>
      </c>
      <c r="AK503" s="36"/>
      <c r="AL503" s="4"/>
      <c r="AM503" s="4"/>
    </row>
    <row r="504" s="2" customFormat="1" ht="101" customHeight="1" spans="2:39">
      <c r="B504" s="36">
        <v>27</v>
      </c>
      <c r="C504" s="35" t="s">
        <v>1379</v>
      </c>
      <c r="D504" s="35" t="s">
        <v>1813</v>
      </c>
      <c r="E504" s="35" t="s">
        <v>1986</v>
      </c>
      <c r="F504" s="36" t="s">
        <v>2067</v>
      </c>
      <c r="G504" s="35" t="s">
        <v>2068</v>
      </c>
      <c r="H504" s="35" t="s">
        <v>151</v>
      </c>
      <c r="I504" s="35" t="s">
        <v>629</v>
      </c>
      <c r="J504" s="36" t="s">
        <v>130</v>
      </c>
      <c r="K504" s="35" t="s">
        <v>151</v>
      </c>
      <c r="L504" s="35" t="s">
        <v>86</v>
      </c>
      <c r="M504" s="35" t="s">
        <v>2069</v>
      </c>
      <c r="N504" s="36">
        <v>18809155552</v>
      </c>
      <c r="O504" s="36">
        <v>180</v>
      </c>
      <c r="P504" s="36">
        <v>180</v>
      </c>
      <c r="Q504" s="36"/>
      <c r="R504" s="36"/>
      <c r="S504" s="36"/>
      <c r="T504" s="36">
        <v>180</v>
      </c>
      <c r="U504" s="36"/>
      <c r="V504" s="36"/>
      <c r="W504" s="36"/>
      <c r="X504" s="36"/>
      <c r="Y504" s="35" t="s">
        <v>89</v>
      </c>
      <c r="Z504" s="35" t="s">
        <v>90</v>
      </c>
      <c r="AA504" s="35" t="s">
        <v>91</v>
      </c>
      <c r="AB504" s="35" t="s">
        <v>91</v>
      </c>
      <c r="AC504" s="35" t="s">
        <v>91</v>
      </c>
      <c r="AD504" s="35" t="s">
        <v>91</v>
      </c>
      <c r="AE504" s="36">
        <v>6084</v>
      </c>
      <c r="AF504" s="36">
        <v>22000</v>
      </c>
      <c r="AG504" s="36">
        <v>2370</v>
      </c>
      <c r="AH504" s="36">
        <v>8278</v>
      </c>
      <c r="AI504" s="35" t="s">
        <v>1989</v>
      </c>
      <c r="AJ504" s="35" t="s">
        <v>2070</v>
      </c>
      <c r="AK504" s="36"/>
      <c r="AL504" s="4"/>
      <c r="AM504" s="4"/>
    </row>
    <row r="505" s="2" customFormat="1" ht="101" customHeight="1" spans="2:39">
      <c r="B505" s="36">
        <v>28</v>
      </c>
      <c r="C505" s="35" t="s">
        <v>1379</v>
      </c>
      <c r="D505" s="35" t="s">
        <v>1813</v>
      </c>
      <c r="E505" s="35" t="s">
        <v>1986</v>
      </c>
      <c r="F505" s="36" t="s">
        <v>2071</v>
      </c>
      <c r="G505" s="35" t="s">
        <v>2072</v>
      </c>
      <c r="H505" s="35" t="s">
        <v>147</v>
      </c>
      <c r="I505" s="33" t="s">
        <v>83</v>
      </c>
      <c r="J505" s="36" t="s">
        <v>130</v>
      </c>
      <c r="K505" s="35" t="s">
        <v>147</v>
      </c>
      <c r="L505" s="35" t="s">
        <v>86</v>
      </c>
      <c r="M505" s="35" t="s">
        <v>148</v>
      </c>
      <c r="N505" s="36">
        <v>13909152287</v>
      </c>
      <c r="O505" s="36">
        <v>644</v>
      </c>
      <c r="P505" s="36">
        <v>644</v>
      </c>
      <c r="Q505" s="36"/>
      <c r="R505" s="36"/>
      <c r="S505" s="36"/>
      <c r="T505" s="36">
        <v>644</v>
      </c>
      <c r="U505" s="36"/>
      <c r="V505" s="36"/>
      <c r="W505" s="36"/>
      <c r="X505" s="36"/>
      <c r="Y505" s="35" t="s">
        <v>89</v>
      </c>
      <c r="Z505" s="35" t="s">
        <v>90</v>
      </c>
      <c r="AA505" s="35" t="s">
        <v>91</v>
      </c>
      <c r="AB505" s="35" t="s">
        <v>91</v>
      </c>
      <c r="AC505" s="35" t="s">
        <v>91</v>
      </c>
      <c r="AD505" s="35" t="s">
        <v>91</v>
      </c>
      <c r="AE505" s="36">
        <v>1628</v>
      </c>
      <c r="AF505" s="36">
        <v>6428</v>
      </c>
      <c r="AG505" s="36">
        <v>826</v>
      </c>
      <c r="AH505" s="36">
        <v>2645</v>
      </c>
      <c r="AI505" s="35" t="s">
        <v>1989</v>
      </c>
      <c r="AJ505" s="35" t="s">
        <v>2073</v>
      </c>
      <c r="AK505" s="36"/>
      <c r="AL505" s="4"/>
      <c r="AM505" s="4"/>
    </row>
    <row r="506" s="2" customFormat="1" ht="103" customHeight="1" spans="2:39">
      <c r="B506" s="36">
        <v>29</v>
      </c>
      <c r="C506" s="35" t="s">
        <v>1379</v>
      </c>
      <c r="D506" s="35" t="s">
        <v>1813</v>
      </c>
      <c r="E506" s="35" t="s">
        <v>1986</v>
      </c>
      <c r="F506" s="36" t="s">
        <v>2074</v>
      </c>
      <c r="G506" s="35" t="s">
        <v>2075</v>
      </c>
      <c r="H506" s="35" t="s">
        <v>143</v>
      </c>
      <c r="I506" s="35" t="s">
        <v>143</v>
      </c>
      <c r="J506" s="36" t="s">
        <v>130</v>
      </c>
      <c r="K506" s="35" t="s">
        <v>143</v>
      </c>
      <c r="L506" s="35" t="s">
        <v>86</v>
      </c>
      <c r="M506" s="35" t="s">
        <v>2076</v>
      </c>
      <c r="N506" s="36">
        <v>18909157500</v>
      </c>
      <c r="O506" s="36">
        <v>320</v>
      </c>
      <c r="P506" s="36">
        <v>320</v>
      </c>
      <c r="Q506" s="36"/>
      <c r="R506" s="36"/>
      <c r="S506" s="36"/>
      <c r="T506" s="36">
        <v>320</v>
      </c>
      <c r="U506" s="36"/>
      <c r="V506" s="36"/>
      <c r="W506" s="36"/>
      <c r="X506" s="36"/>
      <c r="Y506" s="35" t="s">
        <v>89</v>
      </c>
      <c r="Z506" s="35" t="s">
        <v>90</v>
      </c>
      <c r="AA506" s="35" t="s">
        <v>91</v>
      </c>
      <c r="AB506" s="35" t="s">
        <v>91</v>
      </c>
      <c r="AC506" s="35" t="s">
        <v>91</v>
      </c>
      <c r="AD506" s="35" t="s">
        <v>91</v>
      </c>
      <c r="AE506" s="36">
        <v>3884</v>
      </c>
      <c r="AF506" s="36">
        <v>13593</v>
      </c>
      <c r="AG506" s="36">
        <v>405</v>
      </c>
      <c r="AH506" s="36">
        <v>1355</v>
      </c>
      <c r="AI506" s="35" t="s">
        <v>1989</v>
      </c>
      <c r="AJ506" s="35" t="s">
        <v>2077</v>
      </c>
      <c r="AK506" s="36"/>
      <c r="AL506" s="4"/>
      <c r="AM506" s="4"/>
    </row>
    <row r="507" s="2" customFormat="1" ht="103" customHeight="1" spans="2:39">
      <c r="B507" s="36">
        <v>30</v>
      </c>
      <c r="C507" s="35" t="s">
        <v>1379</v>
      </c>
      <c r="D507" s="35" t="s">
        <v>1813</v>
      </c>
      <c r="E507" s="35" t="s">
        <v>1986</v>
      </c>
      <c r="F507" s="36" t="s">
        <v>2078</v>
      </c>
      <c r="G507" s="35" t="s">
        <v>2079</v>
      </c>
      <c r="H507" s="35" t="s">
        <v>187</v>
      </c>
      <c r="I507" s="35" t="s">
        <v>629</v>
      </c>
      <c r="J507" s="36" t="s">
        <v>130</v>
      </c>
      <c r="K507" s="35" t="s">
        <v>187</v>
      </c>
      <c r="L507" s="35" t="s">
        <v>86</v>
      </c>
      <c r="M507" s="35" t="s">
        <v>188</v>
      </c>
      <c r="N507" s="36">
        <v>15809151991</v>
      </c>
      <c r="O507" s="36">
        <v>30</v>
      </c>
      <c r="P507" s="36">
        <v>30</v>
      </c>
      <c r="Q507" s="36"/>
      <c r="R507" s="36"/>
      <c r="S507" s="36"/>
      <c r="T507" s="36">
        <v>30</v>
      </c>
      <c r="U507" s="36"/>
      <c r="V507" s="36"/>
      <c r="W507" s="36"/>
      <c r="X507" s="36"/>
      <c r="Y507" s="35" t="s">
        <v>89</v>
      </c>
      <c r="Z507" s="35" t="s">
        <v>90</v>
      </c>
      <c r="AA507" s="35" t="s">
        <v>90</v>
      </c>
      <c r="AB507" s="35" t="s">
        <v>91</v>
      </c>
      <c r="AC507" s="35" t="s">
        <v>91</v>
      </c>
      <c r="AD507" s="35" t="s">
        <v>91</v>
      </c>
      <c r="AE507" s="36">
        <v>5181</v>
      </c>
      <c r="AF507" s="36">
        <v>20012</v>
      </c>
      <c r="AG507" s="36">
        <v>440</v>
      </c>
      <c r="AH507" s="36">
        <v>1688</v>
      </c>
      <c r="AI507" s="35" t="s">
        <v>1989</v>
      </c>
      <c r="AJ507" s="35" t="s">
        <v>2080</v>
      </c>
      <c r="AK507" s="36"/>
      <c r="AL507" s="4"/>
      <c r="AM507" s="4"/>
    </row>
    <row r="508" s="2" customFormat="1" ht="103" customHeight="1" spans="2:39">
      <c r="B508" s="36">
        <v>31</v>
      </c>
      <c r="C508" s="35" t="s">
        <v>1379</v>
      </c>
      <c r="D508" s="35" t="s">
        <v>1813</v>
      </c>
      <c r="E508" s="35" t="s">
        <v>1986</v>
      </c>
      <c r="F508" s="36" t="s">
        <v>2081</v>
      </c>
      <c r="G508" s="35" t="s">
        <v>2082</v>
      </c>
      <c r="H508" s="35" t="s">
        <v>182</v>
      </c>
      <c r="I508" s="35" t="s">
        <v>629</v>
      </c>
      <c r="J508" s="36" t="s">
        <v>130</v>
      </c>
      <c r="K508" s="35" t="s">
        <v>182</v>
      </c>
      <c r="L508" s="35" t="s">
        <v>86</v>
      </c>
      <c r="M508" s="35" t="s">
        <v>183</v>
      </c>
      <c r="N508" s="36" t="s">
        <v>184</v>
      </c>
      <c r="O508" s="36">
        <v>15.6</v>
      </c>
      <c r="P508" s="36">
        <v>15.6</v>
      </c>
      <c r="Q508" s="36"/>
      <c r="R508" s="36"/>
      <c r="S508" s="36"/>
      <c r="T508" s="36">
        <v>15.6</v>
      </c>
      <c r="U508" s="36"/>
      <c r="V508" s="36"/>
      <c r="W508" s="36"/>
      <c r="X508" s="36"/>
      <c r="Y508" s="35" t="s">
        <v>89</v>
      </c>
      <c r="Z508" s="35" t="s">
        <v>90</v>
      </c>
      <c r="AA508" s="35" t="s">
        <v>91</v>
      </c>
      <c r="AB508" s="35" t="s">
        <v>91</v>
      </c>
      <c r="AC508" s="35" t="s">
        <v>91</v>
      </c>
      <c r="AD508" s="35" t="s">
        <v>91</v>
      </c>
      <c r="AE508" s="36">
        <v>1200</v>
      </c>
      <c r="AF508" s="36">
        <v>4215</v>
      </c>
      <c r="AG508" s="36">
        <v>61</v>
      </c>
      <c r="AH508" s="36">
        <v>220</v>
      </c>
      <c r="AI508" s="35" t="s">
        <v>1989</v>
      </c>
      <c r="AJ508" s="35" t="s">
        <v>2083</v>
      </c>
      <c r="AK508" s="36"/>
      <c r="AL508" s="4"/>
      <c r="AM508" s="4"/>
    </row>
    <row r="509" s="3" customFormat="1" ht="75" customHeight="1" spans="2:39">
      <c r="B509" s="36">
        <v>32</v>
      </c>
      <c r="C509" s="41" t="s">
        <v>1379</v>
      </c>
      <c r="D509" s="41" t="s">
        <v>1813</v>
      </c>
      <c r="E509" s="41" t="s">
        <v>1986</v>
      </c>
      <c r="F509" s="42" t="s">
        <v>2084</v>
      </c>
      <c r="G509" s="41" t="s">
        <v>2085</v>
      </c>
      <c r="H509" s="41" t="s">
        <v>216</v>
      </c>
      <c r="I509" s="41" t="s">
        <v>483</v>
      </c>
      <c r="J509" s="42" t="s">
        <v>130</v>
      </c>
      <c r="K509" s="41" t="s">
        <v>1816</v>
      </c>
      <c r="L509" s="41" t="s">
        <v>86</v>
      </c>
      <c r="M509" s="41" t="s">
        <v>217</v>
      </c>
      <c r="N509" s="42">
        <v>13571458732</v>
      </c>
      <c r="O509" s="42">
        <v>15</v>
      </c>
      <c r="P509" s="42">
        <v>15</v>
      </c>
      <c r="Q509" s="42"/>
      <c r="R509" s="42"/>
      <c r="S509" s="42"/>
      <c r="T509" s="42">
        <v>15</v>
      </c>
      <c r="U509" s="42"/>
      <c r="V509" s="42"/>
      <c r="W509" s="42"/>
      <c r="X509" s="42"/>
      <c r="Y509" s="41" t="s">
        <v>89</v>
      </c>
      <c r="Z509" s="41" t="s">
        <v>90</v>
      </c>
      <c r="AA509" s="41" t="s">
        <v>91</v>
      </c>
      <c r="AB509" s="41" t="s">
        <v>91</v>
      </c>
      <c r="AC509" s="41" t="s">
        <v>91</v>
      </c>
      <c r="AD509" s="41" t="s">
        <v>91</v>
      </c>
      <c r="AE509" s="42">
        <v>339</v>
      </c>
      <c r="AF509" s="42">
        <v>1114</v>
      </c>
      <c r="AG509" s="42">
        <v>160</v>
      </c>
      <c r="AH509" s="42">
        <v>527</v>
      </c>
      <c r="AI509" s="41" t="s">
        <v>1989</v>
      </c>
      <c r="AJ509" s="41" t="s">
        <v>2086</v>
      </c>
      <c r="AK509" s="42"/>
      <c r="AL509" s="4"/>
      <c r="AM509" s="4"/>
    </row>
    <row r="510" s="2" customFormat="1" ht="37" customHeight="1" spans="2:39">
      <c r="B510" s="111" t="s">
        <v>2087</v>
      </c>
      <c r="C510" s="112"/>
      <c r="D510" s="85"/>
      <c r="E510" s="49"/>
      <c r="F510" s="49">
        <v>54</v>
      </c>
      <c r="G510" s="49"/>
      <c r="H510" s="49"/>
      <c r="I510" s="49"/>
      <c r="J510" s="49"/>
      <c r="K510" s="49"/>
      <c r="L510" s="49"/>
      <c r="M510" s="49"/>
      <c r="N510" s="49"/>
      <c r="O510" s="49">
        <f>SUM(O511:O564)</f>
        <v>7962.7</v>
      </c>
      <c r="P510" s="49">
        <f t="shared" ref="P510:X510" si="38">SUM(P511:P564)</f>
        <v>7962.7</v>
      </c>
      <c r="Q510" s="49">
        <f t="shared" si="38"/>
        <v>190</v>
      </c>
      <c r="R510" s="49">
        <f t="shared" si="38"/>
        <v>0</v>
      </c>
      <c r="S510" s="49">
        <f t="shared" si="38"/>
        <v>0</v>
      </c>
      <c r="T510" s="49">
        <f t="shared" si="38"/>
        <v>7772.7</v>
      </c>
      <c r="U510" s="49">
        <f t="shared" si="38"/>
        <v>0</v>
      </c>
      <c r="V510" s="49">
        <f t="shared" si="38"/>
        <v>0</v>
      </c>
      <c r="W510" s="49">
        <f t="shared" si="38"/>
        <v>0</v>
      </c>
      <c r="X510" s="49">
        <f t="shared" si="38"/>
        <v>0</v>
      </c>
      <c r="Y510" s="49">
        <f t="shared" ref="P510:AH510" si="39">SUM(Y511:Y558)</f>
        <v>0</v>
      </c>
      <c r="Z510" s="49">
        <f t="shared" si="39"/>
        <v>0</v>
      </c>
      <c r="AA510" s="49">
        <f t="shared" si="39"/>
        <v>0</v>
      </c>
      <c r="AB510" s="49">
        <f t="shared" si="39"/>
        <v>0</v>
      </c>
      <c r="AC510" s="49">
        <f t="shared" si="39"/>
        <v>0</v>
      </c>
      <c r="AD510" s="49">
        <f t="shared" si="39"/>
        <v>0</v>
      </c>
      <c r="AE510" s="49">
        <f t="shared" si="39"/>
        <v>47683</v>
      </c>
      <c r="AF510" s="49">
        <f t="shared" si="39"/>
        <v>158763</v>
      </c>
      <c r="AG510" s="49">
        <f t="shared" si="39"/>
        <v>13662</v>
      </c>
      <c r="AH510" s="49">
        <f t="shared" si="39"/>
        <v>42525</v>
      </c>
      <c r="AI510" s="49"/>
      <c r="AJ510" s="49"/>
      <c r="AK510" s="49"/>
      <c r="AL510" s="4"/>
      <c r="AM510" s="4"/>
    </row>
    <row r="511" s="2" customFormat="1" ht="75" customHeight="1" spans="2:39">
      <c r="B511" s="113">
        <v>1</v>
      </c>
      <c r="C511" s="62" t="s">
        <v>1379</v>
      </c>
      <c r="D511" s="81" t="s">
        <v>1813</v>
      </c>
      <c r="E511" s="35" t="s">
        <v>2088</v>
      </c>
      <c r="F511" s="36" t="s">
        <v>2089</v>
      </c>
      <c r="G511" s="35" t="s">
        <v>2090</v>
      </c>
      <c r="H511" s="35" t="s">
        <v>199</v>
      </c>
      <c r="I511" s="35" t="s">
        <v>629</v>
      </c>
      <c r="J511" s="36" t="s">
        <v>130</v>
      </c>
      <c r="K511" s="35" t="s">
        <v>199</v>
      </c>
      <c r="L511" s="35" t="s">
        <v>86</v>
      </c>
      <c r="M511" s="35" t="s">
        <v>200</v>
      </c>
      <c r="N511" s="36">
        <v>15809159911</v>
      </c>
      <c r="O511" s="36">
        <v>75</v>
      </c>
      <c r="P511" s="36">
        <v>75</v>
      </c>
      <c r="Q511" s="36"/>
      <c r="R511" s="36"/>
      <c r="S511" s="36"/>
      <c r="T511" s="36">
        <v>75</v>
      </c>
      <c r="U511" s="36"/>
      <c r="V511" s="36"/>
      <c r="W511" s="36"/>
      <c r="X511" s="36"/>
      <c r="Y511" s="35" t="s">
        <v>89</v>
      </c>
      <c r="Z511" s="35" t="s">
        <v>90</v>
      </c>
      <c r="AA511" s="35" t="s">
        <v>91</v>
      </c>
      <c r="AB511" s="35" t="s">
        <v>91</v>
      </c>
      <c r="AC511" s="35" t="s">
        <v>91</v>
      </c>
      <c r="AD511" s="35" t="s">
        <v>91</v>
      </c>
      <c r="AE511" s="36">
        <v>4876</v>
      </c>
      <c r="AF511" s="36">
        <v>17077</v>
      </c>
      <c r="AG511" s="36">
        <v>2181</v>
      </c>
      <c r="AH511" s="36">
        <v>7822</v>
      </c>
      <c r="AI511" s="35" t="s">
        <v>1818</v>
      </c>
      <c r="AJ511" s="35" t="s">
        <v>2091</v>
      </c>
      <c r="AK511" s="36"/>
      <c r="AL511" s="4"/>
      <c r="AM511" s="4"/>
    </row>
    <row r="512" s="2" customFormat="1" ht="75" customHeight="1" spans="2:39">
      <c r="B512" s="113">
        <v>2</v>
      </c>
      <c r="C512" s="114" t="s">
        <v>1379</v>
      </c>
      <c r="D512" s="35" t="s">
        <v>1813</v>
      </c>
      <c r="E512" s="35" t="s">
        <v>2088</v>
      </c>
      <c r="F512" s="36" t="s">
        <v>2092</v>
      </c>
      <c r="G512" s="35" t="s">
        <v>2093</v>
      </c>
      <c r="H512" s="35" t="s">
        <v>235</v>
      </c>
      <c r="I512" s="35" t="s">
        <v>552</v>
      </c>
      <c r="J512" s="36" t="s">
        <v>130</v>
      </c>
      <c r="K512" s="35" t="s">
        <v>235</v>
      </c>
      <c r="L512" s="35" t="s">
        <v>86</v>
      </c>
      <c r="M512" s="35" t="s">
        <v>2094</v>
      </c>
      <c r="N512" s="36">
        <v>17772975666</v>
      </c>
      <c r="O512" s="36">
        <v>40</v>
      </c>
      <c r="P512" s="36">
        <v>40</v>
      </c>
      <c r="Q512" s="36"/>
      <c r="R512" s="36"/>
      <c r="S512" s="36"/>
      <c r="T512" s="36">
        <v>40</v>
      </c>
      <c r="U512" s="36"/>
      <c r="V512" s="36"/>
      <c r="W512" s="36"/>
      <c r="X512" s="36"/>
      <c r="Y512" s="35" t="s">
        <v>89</v>
      </c>
      <c r="Z512" s="35" t="s">
        <v>90</v>
      </c>
      <c r="AA512" s="35" t="s">
        <v>90</v>
      </c>
      <c r="AB512" s="35" t="s">
        <v>91</v>
      </c>
      <c r="AC512" s="35" t="s">
        <v>91</v>
      </c>
      <c r="AD512" s="35" t="s">
        <v>91</v>
      </c>
      <c r="AE512" s="36">
        <v>260</v>
      </c>
      <c r="AF512" s="36">
        <v>680</v>
      </c>
      <c r="AG512" s="36">
        <v>130</v>
      </c>
      <c r="AH512" s="36">
        <v>340</v>
      </c>
      <c r="AI512" s="35" t="s">
        <v>1818</v>
      </c>
      <c r="AJ512" s="35" t="s">
        <v>2095</v>
      </c>
      <c r="AK512" s="36"/>
      <c r="AL512" s="4"/>
      <c r="AM512" s="4"/>
    </row>
    <row r="513" s="2" customFormat="1" ht="75" customHeight="1" spans="2:39">
      <c r="B513" s="113">
        <v>3</v>
      </c>
      <c r="C513" s="75" t="s">
        <v>1379</v>
      </c>
      <c r="D513" s="35" t="s">
        <v>1813</v>
      </c>
      <c r="E513" s="35" t="s">
        <v>2088</v>
      </c>
      <c r="F513" s="36" t="s">
        <v>2096</v>
      </c>
      <c r="G513" s="35" t="s">
        <v>2097</v>
      </c>
      <c r="H513" s="35" t="s">
        <v>235</v>
      </c>
      <c r="I513" s="35" t="s">
        <v>369</v>
      </c>
      <c r="J513" s="36" t="s">
        <v>130</v>
      </c>
      <c r="K513" s="35" t="s">
        <v>235</v>
      </c>
      <c r="L513" s="35" t="s">
        <v>86</v>
      </c>
      <c r="M513" s="35" t="s">
        <v>370</v>
      </c>
      <c r="N513" s="36">
        <v>18991532165</v>
      </c>
      <c r="O513" s="36">
        <v>120</v>
      </c>
      <c r="P513" s="36">
        <v>120</v>
      </c>
      <c r="Q513" s="36"/>
      <c r="R513" s="36"/>
      <c r="S513" s="36"/>
      <c r="T513" s="36">
        <v>120</v>
      </c>
      <c r="U513" s="36"/>
      <c r="V513" s="36"/>
      <c r="W513" s="36"/>
      <c r="X513" s="36"/>
      <c r="Y513" s="35" t="s">
        <v>89</v>
      </c>
      <c r="Z513" s="35" t="s">
        <v>90</v>
      </c>
      <c r="AA513" s="35" t="s">
        <v>90</v>
      </c>
      <c r="AB513" s="35" t="s">
        <v>91</v>
      </c>
      <c r="AC513" s="35" t="s">
        <v>91</v>
      </c>
      <c r="AD513" s="35" t="s">
        <v>91</v>
      </c>
      <c r="AE513" s="36">
        <v>215</v>
      </c>
      <c r="AF513" s="36">
        <v>722</v>
      </c>
      <c r="AG513" s="36">
        <v>133</v>
      </c>
      <c r="AH513" s="36">
        <v>483</v>
      </c>
      <c r="AI513" s="35" t="s">
        <v>1818</v>
      </c>
      <c r="AJ513" s="46" t="s">
        <v>2098</v>
      </c>
      <c r="AK513" s="62" t="s">
        <v>321</v>
      </c>
      <c r="AL513" s="4"/>
      <c r="AM513" s="4"/>
    </row>
    <row r="514" s="2" customFormat="1" ht="95" customHeight="1" spans="2:39">
      <c r="B514" s="113">
        <v>4</v>
      </c>
      <c r="C514" s="75" t="s">
        <v>1379</v>
      </c>
      <c r="D514" s="35" t="s">
        <v>1813</v>
      </c>
      <c r="E514" s="35" t="s">
        <v>2088</v>
      </c>
      <c r="F514" s="36" t="s">
        <v>2099</v>
      </c>
      <c r="G514" s="35" t="s">
        <v>2100</v>
      </c>
      <c r="H514" s="35" t="s">
        <v>235</v>
      </c>
      <c r="I514" s="35" t="s">
        <v>369</v>
      </c>
      <c r="J514" s="36" t="s">
        <v>130</v>
      </c>
      <c r="K514" s="35" t="s">
        <v>235</v>
      </c>
      <c r="L514" s="35" t="s">
        <v>86</v>
      </c>
      <c r="M514" s="35" t="s">
        <v>370</v>
      </c>
      <c r="N514" s="36">
        <v>18991532165</v>
      </c>
      <c r="O514" s="36">
        <v>180</v>
      </c>
      <c r="P514" s="36">
        <v>180</v>
      </c>
      <c r="Q514" s="36"/>
      <c r="R514" s="36"/>
      <c r="S514" s="36"/>
      <c r="T514" s="36">
        <v>180</v>
      </c>
      <c r="U514" s="36"/>
      <c r="V514" s="36"/>
      <c r="W514" s="36"/>
      <c r="X514" s="36"/>
      <c r="Y514" s="35" t="s">
        <v>89</v>
      </c>
      <c r="Z514" s="35" t="s">
        <v>90</v>
      </c>
      <c r="AA514" s="35" t="s">
        <v>90</v>
      </c>
      <c r="AB514" s="35" t="s">
        <v>91</v>
      </c>
      <c r="AC514" s="35" t="s">
        <v>91</v>
      </c>
      <c r="AD514" s="35" t="s">
        <v>91</v>
      </c>
      <c r="AE514" s="36">
        <v>215</v>
      </c>
      <c r="AF514" s="36">
        <v>722</v>
      </c>
      <c r="AG514" s="36">
        <v>133</v>
      </c>
      <c r="AH514" s="36">
        <v>483</v>
      </c>
      <c r="AI514" s="35" t="s">
        <v>1818</v>
      </c>
      <c r="AJ514" s="46" t="s">
        <v>2101</v>
      </c>
      <c r="AK514" s="65" t="s">
        <v>321</v>
      </c>
      <c r="AL514" s="4"/>
      <c r="AM514" s="4"/>
    </row>
    <row r="515" s="2" customFormat="1" ht="75" customHeight="1" spans="2:39">
      <c r="B515" s="113">
        <v>5</v>
      </c>
      <c r="C515" s="75" t="s">
        <v>1379</v>
      </c>
      <c r="D515" s="35" t="s">
        <v>1813</v>
      </c>
      <c r="E515" s="35" t="s">
        <v>2088</v>
      </c>
      <c r="F515" s="36" t="s">
        <v>2102</v>
      </c>
      <c r="G515" s="35" t="s">
        <v>2103</v>
      </c>
      <c r="H515" s="35" t="s">
        <v>235</v>
      </c>
      <c r="I515" s="35" t="s">
        <v>629</v>
      </c>
      <c r="J515" s="36" t="s">
        <v>130</v>
      </c>
      <c r="K515" s="35" t="s">
        <v>235</v>
      </c>
      <c r="L515" s="35" t="s">
        <v>86</v>
      </c>
      <c r="M515" s="35" t="s">
        <v>1993</v>
      </c>
      <c r="N515" s="36">
        <v>13709156623</v>
      </c>
      <c r="O515" s="36">
        <v>200</v>
      </c>
      <c r="P515" s="36">
        <v>200</v>
      </c>
      <c r="Q515" s="36"/>
      <c r="R515" s="36"/>
      <c r="S515" s="36"/>
      <c r="T515" s="36">
        <v>200</v>
      </c>
      <c r="U515" s="36"/>
      <c r="V515" s="36"/>
      <c r="W515" s="36"/>
      <c r="X515" s="36"/>
      <c r="Y515" s="35" t="s">
        <v>89</v>
      </c>
      <c r="Z515" s="35" t="s">
        <v>90</v>
      </c>
      <c r="AA515" s="35" t="s">
        <v>90</v>
      </c>
      <c r="AB515" s="35" t="s">
        <v>91</v>
      </c>
      <c r="AC515" s="35" t="s">
        <v>91</v>
      </c>
      <c r="AD515" s="35" t="s">
        <v>91</v>
      </c>
      <c r="AE515" s="36">
        <v>2400</v>
      </c>
      <c r="AF515" s="36">
        <v>7300</v>
      </c>
      <c r="AG515" s="36">
        <v>1600</v>
      </c>
      <c r="AH515" s="36">
        <v>4500</v>
      </c>
      <c r="AI515" s="35" t="s">
        <v>1818</v>
      </c>
      <c r="AJ515" s="35" t="s">
        <v>2104</v>
      </c>
      <c r="AK515" s="36"/>
      <c r="AL515" s="4"/>
      <c r="AM515" s="4"/>
    </row>
    <row r="516" s="2" customFormat="1" ht="95" customHeight="1" spans="2:39">
      <c r="B516" s="113">
        <v>6</v>
      </c>
      <c r="C516" s="75" t="s">
        <v>1379</v>
      </c>
      <c r="D516" s="35" t="s">
        <v>1813</v>
      </c>
      <c r="E516" s="35" t="s">
        <v>2088</v>
      </c>
      <c r="F516" s="36" t="s">
        <v>2105</v>
      </c>
      <c r="G516" s="35" t="s">
        <v>2106</v>
      </c>
      <c r="H516" s="35" t="s">
        <v>182</v>
      </c>
      <c r="I516" s="35" t="s">
        <v>629</v>
      </c>
      <c r="J516" s="36" t="s">
        <v>130</v>
      </c>
      <c r="K516" s="35" t="s">
        <v>182</v>
      </c>
      <c r="L516" s="34" t="s">
        <v>86</v>
      </c>
      <c r="M516" s="35" t="s">
        <v>183</v>
      </c>
      <c r="N516" s="36" t="s">
        <v>184</v>
      </c>
      <c r="O516" s="36">
        <v>200.72</v>
      </c>
      <c r="P516" s="36">
        <v>200.72</v>
      </c>
      <c r="Q516" s="36"/>
      <c r="R516" s="36"/>
      <c r="S516" s="36"/>
      <c r="T516" s="36">
        <v>200.72</v>
      </c>
      <c r="U516" s="36"/>
      <c r="V516" s="36"/>
      <c r="W516" s="36"/>
      <c r="X516" s="36"/>
      <c r="Y516" s="35" t="s">
        <v>89</v>
      </c>
      <c r="Z516" s="35" t="s">
        <v>90</v>
      </c>
      <c r="AA516" s="35" t="s">
        <v>91</v>
      </c>
      <c r="AB516" s="35" t="s">
        <v>91</v>
      </c>
      <c r="AC516" s="35" t="s">
        <v>90</v>
      </c>
      <c r="AD516" s="35" t="s">
        <v>91</v>
      </c>
      <c r="AE516" s="36">
        <v>3250</v>
      </c>
      <c r="AF516" s="36">
        <v>11320</v>
      </c>
      <c r="AG516" s="36">
        <v>125</v>
      </c>
      <c r="AH516" s="36">
        <v>463</v>
      </c>
      <c r="AI516" s="35" t="s">
        <v>1818</v>
      </c>
      <c r="AJ516" s="35" t="s">
        <v>2107</v>
      </c>
      <c r="AK516" s="36"/>
      <c r="AL516" s="4"/>
      <c r="AM516" s="4"/>
    </row>
    <row r="517" s="2" customFormat="1" ht="181" customHeight="1" spans="2:39">
      <c r="B517" s="113">
        <v>7</v>
      </c>
      <c r="C517" s="75" t="s">
        <v>1379</v>
      </c>
      <c r="D517" s="35" t="s">
        <v>1813</v>
      </c>
      <c r="E517" s="35" t="s">
        <v>2088</v>
      </c>
      <c r="F517" s="36" t="s">
        <v>2108</v>
      </c>
      <c r="G517" s="35" t="s">
        <v>2109</v>
      </c>
      <c r="H517" s="35" t="s">
        <v>173</v>
      </c>
      <c r="I517" s="35" t="s">
        <v>2003</v>
      </c>
      <c r="J517" s="36" t="s">
        <v>130</v>
      </c>
      <c r="K517" s="35" t="s">
        <v>173</v>
      </c>
      <c r="L517" s="35" t="s">
        <v>86</v>
      </c>
      <c r="M517" s="35" t="s">
        <v>174</v>
      </c>
      <c r="N517" s="36">
        <v>18209155855</v>
      </c>
      <c r="O517" s="36">
        <v>100</v>
      </c>
      <c r="P517" s="36">
        <v>100</v>
      </c>
      <c r="Q517" s="36"/>
      <c r="R517" s="36"/>
      <c r="S517" s="36"/>
      <c r="T517" s="36">
        <v>100</v>
      </c>
      <c r="U517" s="36"/>
      <c r="V517" s="36"/>
      <c r="W517" s="36"/>
      <c r="X517" s="36"/>
      <c r="Y517" s="35" t="s">
        <v>89</v>
      </c>
      <c r="Z517" s="35" t="s">
        <v>90</v>
      </c>
      <c r="AA517" s="35" t="s">
        <v>91</v>
      </c>
      <c r="AB517" s="35" t="s">
        <v>91</v>
      </c>
      <c r="AC517" s="35" t="s">
        <v>91</v>
      </c>
      <c r="AD517" s="35" t="s">
        <v>91</v>
      </c>
      <c r="AE517" s="36">
        <v>1819</v>
      </c>
      <c r="AF517" s="36">
        <v>7007</v>
      </c>
      <c r="AG517" s="36">
        <v>134</v>
      </c>
      <c r="AH517" s="36">
        <v>477</v>
      </c>
      <c r="AI517" s="35" t="s">
        <v>1818</v>
      </c>
      <c r="AJ517" s="35" t="s">
        <v>2110</v>
      </c>
      <c r="AK517" s="36"/>
      <c r="AL517" s="4"/>
      <c r="AM517" s="4"/>
    </row>
    <row r="518" s="2" customFormat="1" ht="75" customHeight="1" spans="2:39">
      <c r="B518" s="113">
        <v>8</v>
      </c>
      <c r="C518" s="75" t="s">
        <v>1379</v>
      </c>
      <c r="D518" s="35" t="s">
        <v>1813</v>
      </c>
      <c r="E518" s="35" t="s">
        <v>2088</v>
      </c>
      <c r="F518" s="36" t="s">
        <v>2111</v>
      </c>
      <c r="G518" s="35" t="s">
        <v>2112</v>
      </c>
      <c r="H518" s="35" t="s">
        <v>173</v>
      </c>
      <c r="I518" s="35" t="s">
        <v>2113</v>
      </c>
      <c r="J518" s="36" t="s">
        <v>130</v>
      </c>
      <c r="K518" s="35" t="s">
        <v>173</v>
      </c>
      <c r="L518" s="35" t="s">
        <v>86</v>
      </c>
      <c r="M518" s="35" t="s">
        <v>174</v>
      </c>
      <c r="N518" s="36">
        <v>18209155855</v>
      </c>
      <c r="O518" s="36">
        <v>54</v>
      </c>
      <c r="P518" s="36">
        <v>54</v>
      </c>
      <c r="Q518" s="36"/>
      <c r="R518" s="36"/>
      <c r="S518" s="36"/>
      <c r="T518" s="36">
        <v>54</v>
      </c>
      <c r="U518" s="36"/>
      <c r="V518" s="36"/>
      <c r="W518" s="36"/>
      <c r="X518" s="36"/>
      <c r="Y518" s="35" t="s">
        <v>89</v>
      </c>
      <c r="Z518" s="35" t="s">
        <v>90</v>
      </c>
      <c r="AA518" s="35" t="s">
        <v>91</v>
      </c>
      <c r="AB518" s="35" t="s">
        <v>91</v>
      </c>
      <c r="AC518" s="35" t="s">
        <v>91</v>
      </c>
      <c r="AD518" s="35" t="s">
        <v>91</v>
      </c>
      <c r="AE518" s="36">
        <v>605</v>
      </c>
      <c r="AF518" s="36">
        <v>2274</v>
      </c>
      <c r="AG518" s="36">
        <v>18</v>
      </c>
      <c r="AH518" s="36">
        <v>50</v>
      </c>
      <c r="AI518" s="35" t="s">
        <v>1818</v>
      </c>
      <c r="AJ518" s="35" t="s">
        <v>2114</v>
      </c>
      <c r="AK518" s="36"/>
      <c r="AL518" s="4"/>
      <c r="AM518" s="4"/>
    </row>
    <row r="519" s="2" customFormat="1" ht="156" customHeight="1" spans="2:39">
      <c r="B519" s="113">
        <v>9</v>
      </c>
      <c r="C519" s="75" t="s">
        <v>1379</v>
      </c>
      <c r="D519" s="35" t="s">
        <v>1813</v>
      </c>
      <c r="E519" s="35" t="s">
        <v>2088</v>
      </c>
      <c r="F519" s="36" t="s">
        <v>2115</v>
      </c>
      <c r="G519" s="36" t="s">
        <v>2116</v>
      </c>
      <c r="H519" s="35" t="s">
        <v>195</v>
      </c>
      <c r="I519" s="35" t="s">
        <v>758</v>
      </c>
      <c r="J519" s="36" t="s">
        <v>130</v>
      </c>
      <c r="K519" s="35" t="s">
        <v>195</v>
      </c>
      <c r="L519" s="34" t="s">
        <v>86</v>
      </c>
      <c r="M519" s="35" t="s">
        <v>196</v>
      </c>
      <c r="N519" s="36">
        <v>13209152828</v>
      </c>
      <c r="O519" s="36">
        <v>26.4</v>
      </c>
      <c r="P519" s="36">
        <v>26.4</v>
      </c>
      <c r="Q519" s="36"/>
      <c r="R519" s="36"/>
      <c r="S519" s="36"/>
      <c r="T519" s="36">
        <v>26.4</v>
      </c>
      <c r="U519" s="36"/>
      <c r="V519" s="36"/>
      <c r="W519" s="36"/>
      <c r="X519" s="36"/>
      <c r="Y519" s="35" t="s">
        <v>89</v>
      </c>
      <c r="Z519" s="35" t="s">
        <v>90</v>
      </c>
      <c r="AA519" s="35" t="s">
        <v>91</v>
      </c>
      <c r="AB519" s="35" t="s">
        <v>91</v>
      </c>
      <c r="AC519" s="35" t="s">
        <v>91</v>
      </c>
      <c r="AD519" s="35" t="s">
        <v>91</v>
      </c>
      <c r="AE519" s="36">
        <v>22</v>
      </c>
      <c r="AF519" s="36">
        <v>76</v>
      </c>
      <c r="AG519" s="36">
        <v>14</v>
      </c>
      <c r="AH519" s="36">
        <v>28</v>
      </c>
      <c r="AI519" s="35" t="s">
        <v>1818</v>
      </c>
      <c r="AJ519" s="46" t="s">
        <v>2117</v>
      </c>
      <c r="AK519" s="62" t="s">
        <v>321</v>
      </c>
      <c r="AL519" s="4"/>
      <c r="AM519" s="4"/>
    </row>
    <row r="520" s="2" customFormat="1" ht="75" customHeight="1" spans="2:39">
      <c r="B520" s="113">
        <v>10</v>
      </c>
      <c r="C520" s="75" t="s">
        <v>1379</v>
      </c>
      <c r="D520" s="35" t="s">
        <v>1813</v>
      </c>
      <c r="E520" s="35" t="s">
        <v>2088</v>
      </c>
      <c r="F520" s="36" t="s">
        <v>2118</v>
      </c>
      <c r="G520" s="35" t="s">
        <v>2119</v>
      </c>
      <c r="H520" s="35" t="s">
        <v>195</v>
      </c>
      <c r="I520" s="35" t="s">
        <v>758</v>
      </c>
      <c r="J520" s="36" t="s">
        <v>130</v>
      </c>
      <c r="K520" s="35" t="s">
        <v>195</v>
      </c>
      <c r="L520" s="34" t="s">
        <v>86</v>
      </c>
      <c r="M520" s="35" t="s">
        <v>196</v>
      </c>
      <c r="N520" s="36">
        <v>13209152828</v>
      </c>
      <c r="O520" s="36">
        <v>38</v>
      </c>
      <c r="P520" s="36">
        <v>38</v>
      </c>
      <c r="Q520" s="36"/>
      <c r="R520" s="36"/>
      <c r="S520" s="36"/>
      <c r="T520" s="36">
        <v>38</v>
      </c>
      <c r="U520" s="36"/>
      <c r="V520" s="36"/>
      <c r="W520" s="36"/>
      <c r="X520" s="36"/>
      <c r="Y520" s="35" t="s">
        <v>89</v>
      </c>
      <c r="Z520" s="35" t="s">
        <v>90</v>
      </c>
      <c r="AA520" s="35" t="s">
        <v>91</v>
      </c>
      <c r="AB520" s="35" t="s">
        <v>91</v>
      </c>
      <c r="AC520" s="35" t="s">
        <v>91</v>
      </c>
      <c r="AD520" s="35" t="s">
        <v>91</v>
      </c>
      <c r="AE520" s="36">
        <v>991</v>
      </c>
      <c r="AF520" s="36">
        <v>2392</v>
      </c>
      <c r="AG520" s="36">
        <v>60</v>
      </c>
      <c r="AH520" s="36">
        <v>171</v>
      </c>
      <c r="AI520" s="35" t="s">
        <v>1818</v>
      </c>
      <c r="AJ520" s="46" t="s">
        <v>2120</v>
      </c>
      <c r="AK520" s="65" t="s">
        <v>321</v>
      </c>
      <c r="AL520" s="4"/>
      <c r="AM520" s="4"/>
    </row>
    <row r="521" s="2" customFormat="1" ht="106" customHeight="1" spans="2:39">
      <c r="B521" s="113">
        <v>11</v>
      </c>
      <c r="C521" s="75" t="s">
        <v>1379</v>
      </c>
      <c r="D521" s="35" t="s">
        <v>1813</v>
      </c>
      <c r="E521" s="35" t="s">
        <v>2088</v>
      </c>
      <c r="F521" s="36" t="s">
        <v>2121</v>
      </c>
      <c r="G521" s="35" t="s">
        <v>2122</v>
      </c>
      <c r="H521" s="5" t="s">
        <v>195</v>
      </c>
      <c r="I521" s="33" t="s">
        <v>83</v>
      </c>
      <c r="J521" s="36" t="s">
        <v>130</v>
      </c>
      <c r="K521" s="35" t="s">
        <v>195</v>
      </c>
      <c r="L521" s="34" t="s">
        <v>86</v>
      </c>
      <c r="M521" s="35" t="s">
        <v>196</v>
      </c>
      <c r="N521" s="36">
        <v>13209152828</v>
      </c>
      <c r="O521" s="36">
        <v>59.6</v>
      </c>
      <c r="P521" s="36">
        <v>59.6</v>
      </c>
      <c r="Q521" s="36"/>
      <c r="R521" s="36"/>
      <c r="S521" s="36"/>
      <c r="T521" s="36">
        <v>59.6</v>
      </c>
      <c r="U521" s="36"/>
      <c r="V521" s="36"/>
      <c r="W521" s="36"/>
      <c r="X521" s="36"/>
      <c r="Y521" s="35" t="s">
        <v>89</v>
      </c>
      <c r="Z521" s="35" t="s">
        <v>90</v>
      </c>
      <c r="AA521" s="35" t="s">
        <v>90</v>
      </c>
      <c r="AB521" s="35" t="s">
        <v>91</v>
      </c>
      <c r="AC521" s="35" t="s">
        <v>91</v>
      </c>
      <c r="AD521" s="35" t="s">
        <v>91</v>
      </c>
      <c r="AE521" s="36">
        <v>4087</v>
      </c>
      <c r="AF521" s="36">
        <v>9804</v>
      </c>
      <c r="AG521" s="36">
        <v>1921</v>
      </c>
      <c r="AH521" s="36">
        <v>3963</v>
      </c>
      <c r="AI521" s="35" t="s">
        <v>1818</v>
      </c>
      <c r="AJ521" s="35" t="s">
        <v>2123</v>
      </c>
      <c r="AK521" s="36"/>
      <c r="AL521" s="4"/>
      <c r="AM521" s="4"/>
    </row>
    <row r="522" s="3" customFormat="1" ht="120" customHeight="1" spans="2:39">
      <c r="B522" s="113">
        <v>12</v>
      </c>
      <c r="C522" s="103" t="s">
        <v>1379</v>
      </c>
      <c r="D522" s="41" t="s">
        <v>1387</v>
      </c>
      <c r="E522" s="41" t="s">
        <v>37</v>
      </c>
      <c r="F522" s="42" t="s">
        <v>2124</v>
      </c>
      <c r="G522" s="41" t="s">
        <v>2125</v>
      </c>
      <c r="H522" s="41" t="s">
        <v>195</v>
      </c>
      <c r="I522" s="33" t="s">
        <v>758</v>
      </c>
      <c r="J522" s="42" t="s">
        <v>130</v>
      </c>
      <c r="K522" s="41" t="s">
        <v>195</v>
      </c>
      <c r="L522" s="59" t="s">
        <v>86</v>
      </c>
      <c r="M522" s="41" t="s">
        <v>196</v>
      </c>
      <c r="N522" s="42">
        <v>13209152828</v>
      </c>
      <c r="O522" s="42">
        <v>190</v>
      </c>
      <c r="P522" s="42">
        <v>190</v>
      </c>
      <c r="Q522" s="42">
        <v>190</v>
      </c>
      <c r="R522" s="42"/>
      <c r="S522" s="42"/>
      <c r="T522" s="42"/>
      <c r="U522" s="42"/>
      <c r="V522" s="42"/>
      <c r="W522" s="42"/>
      <c r="X522" s="42"/>
      <c r="Y522" s="41" t="s">
        <v>89</v>
      </c>
      <c r="Z522" s="41" t="s">
        <v>90</v>
      </c>
      <c r="AA522" s="41" t="s">
        <v>91</v>
      </c>
      <c r="AB522" s="41" t="s">
        <v>91</v>
      </c>
      <c r="AC522" s="41" t="s">
        <v>91</v>
      </c>
      <c r="AD522" s="41" t="s">
        <v>91</v>
      </c>
      <c r="AE522" s="42">
        <v>327</v>
      </c>
      <c r="AF522" s="42">
        <v>1145</v>
      </c>
      <c r="AG522" s="42">
        <v>51</v>
      </c>
      <c r="AH522" s="42">
        <v>125</v>
      </c>
      <c r="AI522" s="41" t="s">
        <v>2126</v>
      </c>
      <c r="AJ522" s="63" t="s">
        <v>2127</v>
      </c>
      <c r="AK522" s="47" t="s">
        <v>321</v>
      </c>
      <c r="AL522" s="4"/>
      <c r="AM522" s="4"/>
    </row>
    <row r="523" s="2" customFormat="1" ht="75" customHeight="1" spans="2:39">
      <c r="B523" s="113">
        <v>13</v>
      </c>
      <c r="C523" s="75" t="s">
        <v>1379</v>
      </c>
      <c r="D523" s="35" t="s">
        <v>1813</v>
      </c>
      <c r="E523" s="35" t="s">
        <v>2088</v>
      </c>
      <c r="F523" s="36" t="s">
        <v>2128</v>
      </c>
      <c r="G523" s="35" t="s">
        <v>2129</v>
      </c>
      <c r="H523" s="35" t="s">
        <v>212</v>
      </c>
      <c r="I523" s="35" t="s">
        <v>629</v>
      </c>
      <c r="J523" s="36" t="s">
        <v>130</v>
      </c>
      <c r="K523" s="35" t="s">
        <v>212</v>
      </c>
      <c r="L523" s="34" t="s">
        <v>86</v>
      </c>
      <c r="M523" s="35" t="s">
        <v>213</v>
      </c>
      <c r="N523" s="36">
        <v>18091556280</v>
      </c>
      <c r="O523" s="36">
        <v>237</v>
      </c>
      <c r="P523" s="36">
        <v>237</v>
      </c>
      <c r="Q523" s="36"/>
      <c r="R523" s="36"/>
      <c r="S523" s="36"/>
      <c r="T523" s="36">
        <v>237</v>
      </c>
      <c r="U523" s="36"/>
      <c r="V523" s="36"/>
      <c r="W523" s="36"/>
      <c r="X523" s="36"/>
      <c r="Y523" s="35" t="s">
        <v>89</v>
      </c>
      <c r="Z523" s="35" t="s">
        <v>90</v>
      </c>
      <c r="AA523" s="35" t="s">
        <v>90</v>
      </c>
      <c r="AB523" s="35" t="s">
        <v>91</v>
      </c>
      <c r="AC523" s="35" t="s">
        <v>91</v>
      </c>
      <c r="AD523" s="35" t="s">
        <v>91</v>
      </c>
      <c r="AE523" s="36">
        <v>1374</v>
      </c>
      <c r="AF523" s="36">
        <v>3859</v>
      </c>
      <c r="AG523" s="36">
        <v>35</v>
      </c>
      <c r="AH523" s="36">
        <v>61</v>
      </c>
      <c r="AI523" s="35" t="s">
        <v>1818</v>
      </c>
      <c r="AJ523" s="35" t="s">
        <v>2130</v>
      </c>
      <c r="AK523" s="36"/>
      <c r="AL523" s="4"/>
      <c r="AM523" s="4"/>
    </row>
    <row r="524" s="2" customFormat="1" ht="57" customHeight="1" spans="2:39">
      <c r="B524" s="113">
        <v>14</v>
      </c>
      <c r="C524" s="75" t="s">
        <v>1379</v>
      </c>
      <c r="D524" s="35" t="s">
        <v>1813</v>
      </c>
      <c r="E524" s="35" t="s">
        <v>2088</v>
      </c>
      <c r="F524" s="36" t="s">
        <v>2131</v>
      </c>
      <c r="G524" s="35" t="s">
        <v>2132</v>
      </c>
      <c r="H524" s="35" t="s">
        <v>220</v>
      </c>
      <c r="I524" s="35" t="s">
        <v>1295</v>
      </c>
      <c r="J524" s="36" t="s">
        <v>130</v>
      </c>
      <c r="K524" s="35" t="s">
        <v>220</v>
      </c>
      <c r="L524" s="34" t="s">
        <v>86</v>
      </c>
      <c r="M524" s="34" t="s">
        <v>221</v>
      </c>
      <c r="N524" s="40">
        <v>13992525803</v>
      </c>
      <c r="O524" s="36">
        <v>98.7</v>
      </c>
      <c r="P524" s="36">
        <v>98.7</v>
      </c>
      <c r="Q524" s="36"/>
      <c r="R524" s="36"/>
      <c r="S524" s="36"/>
      <c r="T524" s="36">
        <v>98.7</v>
      </c>
      <c r="U524" s="36"/>
      <c r="V524" s="36"/>
      <c r="W524" s="36"/>
      <c r="X524" s="36"/>
      <c r="Y524" s="35" t="s">
        <v>89</v>
      </c>
      <c r="Z524" s="35" t="s">
        <v>90</v>
      </c>
      <c r="AA524" s="35" t="s">
        <v>90</v>
      </c>
      <c r="AB524" s="35" t="s">
        <v>90</v>
      </c>
      <c r="AC524" s="35" t="s">
        <v>91</v>
      </c>
      <c r="AD524" s="35" t="s">
        <v>91</v>
      </c>
      <c r="AE524" s="36">
        <v>560</v>
      </c>
      <c r="AF524" s="36">
        <v>2000</v>
      </c>
      <c r="AG524" s="36">
        <v>98</v>
      </c>
      <c r="AH524" s="36">
        <v>344</v>
      </c>
      <c r="AI524" s="35" t="s">
        <v>1818</v>
      </c>
      <c r="AJ524" s="46" t="s">
        <v>2133</v>
      </c>
      <c r="AK524" s="64" t="s">
        <v>929</v>
      </c>
      <c r="AL524" s="4"/>
      <c r="AM524" s="4"/>
    </row>
    <row r="525" s="2" customFormat="1" ht="75" customHeight="1" spans="2:39">
      <c r="B525" s="113">
        <v>15</v>
      </c>
      <c r="C525" s="75" t="s">
        <v>1379</v>
      </c>
      <c r="D525" s="35" t="s">
        <v>1813</v>
      </c>
      <c r="E525" s="35" t="s">
        <v>2088</v>
      </c>
      <c r="F525" s="36" t="s">
        <v>2134</v>
      </c>
      <c r="G525" s="35" t="s">
        <v>2135</v>
      </c>
      <c r="H525" s="35" t="s">
        <v>135</v>
      </c>
      <c r="I525" s="35" t="s">
        <v>833</v>
      </c>
      <c r="J525" s="36" t="s">
        <v>130</v>
      </c>
      <c r="K525" s="35" t="s">
        <v>135</v>
      </c>
      <c r="L525" s="34" t="s">
        <v>86</v>
      </c>
      <c r="M525" s="35" t="s">
        <v>136</v>
      </c>
      <c r="N525" s="36">
        <v>15319859777</v>
      </c>
      <c r="O525" s="36">
        <v>100</v>
      </c>
      <c r="P525" s="36">
        <v>100</v>
      </c>
      <c r="Q525" s="36"/>
      <c r="R525" s="36"/>
      <c r="S525" s="36"/>
      <c r="T525" s="36">
        <v>100</v>
      </c>
      <c r="U525" s="36"/>
      <c r="V525" s="36"/>
      <c r="W525" s="36"/>
      <c r="X525" s="36"/>
      <c r="Y525" s="35" t="s">
        <v>89</v>
      </c>
      <c r="Z525" s="35" t="s">
        <v>90</v>
      </c>
      <c r="AA525" s="35" t="s">
        <v>90</v>
      </c>
      <c r="AB525" s="35" t="s">
        <v>91</v>
      </c>
      <c r="AC525" s="35" t="s">
        <v>91</v>
      </c>
      <c r="AD525" s="35" t="s">
        <v>91</v>
      </c>
      <c r="AE525" s="36">
        <v>218</v>
      </c>
      <c r="AF525" s="36">
        <v>962</v>
      </c>
      <c r="AG525" s="36">
        <v>105</v>
      </c>
      <c r="AH525" s="36">
        <v>465</v>
      </c>
      <c r="AI525" s="35" t="s">
        <v>1818</v>
      </c>
      <c r="AJ525" s="35" t="s">
        <v>2136</v>
      </c>
      <c r="AK525" s="36"/>
      <c r="AL525" s="4"/>
      <c r="AM525" s="4"/>
    </row>
    <row r="526" s="2" customFormat="1" ht="92" customHeight="1" spans="2:39">
      <c r="B526" s="113">
        <v>16</v>
      </c>
      <c r="C526" s="75" t="s">
        <v>1379</v>
      </c>
      <c r="D526" s="35" t="s">
        <v>1813</v>
      </c>
      <c r="E526" s="35" t="s">
        <v>2088</v>
      </c>
      <c r="F526" s="36" t="s">
        <v>2137</v>
      </c>
      <c r="G526" s="35" t="s">
        <v>2138</v>
      </c>
      <c r="H526" s="35" t="s">
        <v>228</v>
      </c>
      <c r="I526" s="35" t="s">
        <v>552</v>
      </c>
      <c r="J526" s="36" t="s">
        <v>130</v>
      </c>
      <c r="K526" s="35" t="s">
        <v>228</v>
      </c>
      <c r="L526" s="35" t="s">
        <v>86</v>
      </c>
      <c r="M526" s="35" t="s">
        <v>229</v>
      </c>
      <c r="N526" s="36">
        <v>13488209070</v>
      </c>
      <c r="O526" s="36">
        <v>220</v>
      </c>
      <c r="P526" s="36">
        <v>220</v>
      </c>
      <c r="Q526" s="36"/>
      <c r="R526" s="36"/>
      <c r="S526" s="36"/>
      <c r="T526" s="36">
        <v>220</v>
      </c>
      <c r="U526" s="36"/>
      <c r="V526" s="36"/>
      <c r="W526" s="36"/>
      <c r="X526" s="36"/>
      <c r="Y526" s="35" t="s">
        <v>89</v>
      </c>
      <c r="Z526" s="35" t="s">
        <v>90</v>
      </c>
      <c r="AA526" s="35" t="s">
        <v>90</v>
      </c>
      <c r="AB526" s="35" t="s">
        <v>91</v>
      </c>
      <c r="AC526" s="35" t="s">
        <v>91</v>
      </c>
      <c r="AD526" s="35" t="s">
        <v>91</v>
      </c>
      <c r="AE526" s="36">
        <v>647</v>
      </c>
      <c r="AF526" s="36">
        <v>2317</v>
      </c>
      <c r="AG526" s="36">
        <v>283</v>
      </c>
      <c r="AH526" s="36">
        <v>903</v>
      </c>
      <c r="AI526" s="35" t="s">
        <v>1818</v>
      </c>
      <c r="AJ526" s="35" t="s">
        <v>2139</v>
      </c>
      <c r="AK526" s="36"/>
      <c r="AL526" s="4"/>
      <c r="AM526" s="4"/>
    </row>
    <row r="527" s="2" customFormat="1" ht="75" customHeight="1" spans="2:39">
      <c r="B527" s="113">
        <v>17</v>
      </c>
      <c r="C527" s="75" t="s">
        <v>1379</v>
      </c>
      <c r="D527" s="35" t="s">
        <v>1813</v>
      </c>
      <c r="E527" s="35" t="s">
        <v>2088</v>
      </c>
      <c r="F527" s="36" t="s">
        <v>2140</v>
      </c>
      <c r="G527" s="35" t="s">
        <v>2141</v>
      </c>
      <c r="H527" s="35" t="s">
        <v>216</v>
      </c>
      <c r="I527" s="35" t="s">
        <v>2142</v>
      </c>
      <c r="J527" s="36" t="s">
        <v>130</v>
      </c>
      <c r="K527" s="35" t="s">
        <v>216</v>
      </c>
      <c r="L527" s="35" t="s">
        <v>86</v>
      </c>
      <c r="M527" s="35" t="s">
        <v>217</v>
      </c>
      <c r="N527" s="36">
        <v>13571458732</v>
      </c>
      <c r="O527" s="36">
        <v>39</v>
      </c>
      <c r="P527" s="36">
        <v>39</v>
      </c>
      <c r="Q527" s="36"/>
      <c r="R527" s="36"/>
      <c r="S527" s="36"/>
      <c r="T527" s="36">
        <v>39</v>
      </c>
      <c r="U527" s="36"/>
      <c r="V527" s="36"/>
      <c r="W527" s="36"/>
      <c r="X527" s="36"/>
      <c r="Y527" s="35" t="s">
        <v>89</v>
      </c>
      <c r="Z527" s="35" t="s">
        <v>90</v>
      </c>
      <c r="AA527" s="35" t="s">
        <v>91</v>
      </c>
      <c r="AB527" s="35" t="s">
        <v>91</v>
      </c>
      <c r="AC527" s="35" t="s">
        <v>91</v>
      </c>
      <c r="AD527" s="35" t="s">
        <v>91</v>
      </c>
      <c r="AE527" s="36">
        <v>277</v>
      </c>
      <c r="AF527" s="36">
        <v>752</v>
      </c>
      <c r="AG527" s="36">
        <v>48</v>
      </c>
      <c r="AH527" s="36">
        <v>139</v>
      </c>
      <c r="AI527" s="35" t="s">
        <v>1818</v>
      </c>
      <c r="AJ527" s="35" t="s">
        <v>2143</v>
      </c>
      <c r="AK527" s="36"/>
      <c r="AL527" s="4"/>
      <c r="AM527" s="4"/>
    </row>
    <row r="528" s="2" customFormat="1" ht="75" customHeight="1" spans="2:39">
      <c r="B528" s="113">
        <v>18</v>
      </c>
      <c r="C528" s="75" t="s">
        <v>1379</v>
      </c>
      <c r="D528" s="35" t="s">
        <v>1813</v>
      </c>
      <c r="E528" s="35" t="s">
        <v>2088</v>
      </c>
      <c r="F528" s="36" t="s">
        <v>2144</v>
      </c>
      <c r="G528" s="35" t="s">
        <v>2145</v>
      </c>
      <c r="H528" s="35" t="s">
        <v>216</v>
      </c>
      <c r="I528" s="35" t="s">
        <v>629</v>
      </c>
      <c r="J528" s="36" t="s">
        <v>130</v>
      </c>
      <c r="K528" s="35" t="s">
        <v>216</v>
      </c>
      <c r="L528" s="35" t="s">
        <v>86</v>
      </c>
      <c r="M528" s="35" t="s">
        <v>217</v>
      </c>
      <c r="N528" s="36">
        <v>13571458732</v>
      </c>
      <c r="O528" s="36">
        <v>292</v>
      </c>
      <c r="P528" s="36">
        <v>292</v>
      </c>
      <c r="Q528" s="36"/>
      <c r="R528" s="36"/>
      <c r="S528" s="36"/>
      <c r="T528" s="36">
        <v>292</v>
      </c>
      <c r="U528" s="36"/>
      <c r="V528" s="36"/>
      <c r="W528" s="36"/>
      <c r="X528" s="36"/>
      <c r="Y528" s="35" t="s">
        <v>89</v>
      </c>
      <c r="Z528" s="35" t="s">
        <v>90</v>
      </c>
      <c r="AA528" s="35" t="s">
        <v>90</v>
      </c>
      <c r="AB528" s="35" t="s">
        <v>91</v>
      </c>
      <c r="AC528" s="35" t="s">
        <v>91</v>
      </c>
      <c r="AD528" s="35" t="s">
        <v>91</v>
      </c>
      <c r="AE528" s="36">
        <v>1199</v>
      </c>
      <c r="AF528" s="36">
        <v>3233</v>
      </c>
      <c r="AG528" s="36">
        <v>322</v>
      </c>
      <c r="AH528" s="36">
        <v>983</v>
      </c>
      <c r="AI528" s="35" t="s">
        <v>1818</v>
      </c>
      <c r="AJ528" s="35" t="s">
        <v>2146</v>
      </c>
      <c r="AK528" s="36"/>
      <c r="AL528" s="4"/>
      <c r="AM528" s="4"/>
    </row>
    <row r="529" s="2" customFormat="1" ht="98" customHeight="1" spans="2:39">
      <c r="B529" s="113">
        <v>19</v>
      </c>
      <c r="C529" s="75" t="s">
        <v>1379</v>
      </c>
      <c r="D529" s="35" t="s">
        <v>1813</v>
      </c>
      <c r="E529" s="35" t="s">
        <v>2088</v>
      </c>
      <c r="F529" s="36" t="s">
        <v>2147</v>
      </c>
      <c r="G529" s="35" t="s">
        <v>2148</v>
      </c>
      <c r="H529" s="35" t="s">
        <v>216</v>
      </c>
      <c r="I529" s="35" t="s">
        <v>923</v>
      </c>
      <c r="J529" s="36" t="s">
        <v>130</v>
      </c>
      <c r="K529" s="35" t="s">
        <v>216</v>
      </c>
      <c r="L529" s="35" t="s">
        <v>86</v>
      </c>
      <c r="M529" s="35" t="s">
        <v>217</v>
      </c>
      <c r="N529" s="36">
        <v>13571458732</v>
      </c>
      <c r="O529" s="36">
        <v>60</v>
      </c>
      <c r="P529" s="36">
        <v>60</v>
      </c>
      <c r="Q529" s="36"/>
      <c r="R529" s="36"/>
      <c r="S529" s="36"/>
      <c r="T529" s="36">
        <v>60</v>
      </c>
      <c r="U529" s="36"/>
      <c r="V529" s="36"/>
      <c r="W529" s="36"/>
      <c r="X529" s="36"/>
      <c r="Y529" s="35" t="s">
        <v>89</v>
      </c>
      <c r="Z529" s="35" t="s">
        <v>169</v>
      </c>
      <c r="AA529" s="35" t="s">
        <v>169</v>
      </c>
      <c r="AB529" s="35" t="s">
        <v>91</v>
      </c>
      <c r="AC529" s="35" t="s">
        <v>91</v>
      </c>
      <c r="AD529" s="35" t="s">
        <v>91</v>
      </c>
      <c r="AE529" s="36">
        <v>340</v>
      </c>
      <c r="AF529" s="36">
        <v>1289</v>
      </c>
      <c r="AG529" s="36">
        <v>86</v>
      </c>
      <c r="AH529" s="36">
        <v>293</v>
      </c>
      <c r="AI529" s="35" t="s">
        <v>1818</v>
      </c>
      <c r="AJ529" s="46" t="s">
        <v>2149</v>
      </c>
      <c r="AK529" s="60" t="s">
        <v>350</v>
      </c>
      <c r="AL529" s="4"/>
      <c r="AM529" s="4"/>
    </row>
    <row r="530" s="2" customFormat="1" ht="75" customHeight="1" spans="2:39">
      <c r="B530" s="113">
        <v>20</v>
      </c>
      <c r="C530" s="75" t="s">
        <v>1379</v>
      </c>
      <c r="D530" s="35" t="s">
        <v>1813</v>
      </c>
      <c r="E530" s="35" t="s">
        <v>2088</v>
      </c>
      <c r="F530" s="36" t="s">
        <v>2150</v>
      </c>
      <c r="G530" s="35" t="s">
        <v>2151</v>
      </c>
      <c r="H530" s="35" t="s">
        <v>216</v>
      </c>
      <c r="I530" s="35" t="s">
        <v>927</v>
      </c>
      <c r="J530" s="36" t="s">
        <v>130</v>
      </c>
      <c r="K530" s="35" t="s">
        <v>216</v>
      </c>
      <c r="L530" s="35" t="s">
        <v>86</v>
      </c>
      <c r="M530" s="35" t="s">
        <v>217</v>
      </c>
      <c r="N530" s="36">
        <v>13571458732</v>
      </c>
      <c r="O530" s="36">
        <v>55</v>
      </c>
      <c r="P530" s="36">
        <v>55</v>
      </c>
      <c r="Q530" s="36"/>
      <c r="R530" s="36"/>
      <c r="S530" s="36"/>
      <c r="T530" s="36">
        <v>55</v>
      </c>
      <c r="U530" s="36"/>
      <c r="V530" s="36"/>
      <c r="W530" s="36"/>
      <c r="X530" s="36"/>
      <c r="Y530" s="35" t="s">
        <v>89</v>
      </c>
      <c r="Z530" s="35" t="s">
        <v>90</v>
      </c>
      <c r="AA530" s="35" t="s">
        <v>91</v>
      </c>
      <c r="AB530" s="35" t="s">
        <v>91</v>
      </c>
      <c r="AC530" s="35" t="s">
        <v>91</v>
      </c>
      <c r="AD530" s="35" t="s">
        <v>91</v>
      </c>
      <c r="AE530" s="36">
        <v>134</v>
      </c>
      <c r="AF530" s="36">
        <v>382</v>
      </c>
      <c r="AG530" s="36">
        <v>48</v>
      </c>
      <c r="AH530" s="36">
        <v>98</v>
      </c>
      <c r="AI530" s="35" t="s">
        <v>1818</v>
      </c>
      <c r="AJ530" s="46" t="s">
        <v>2152</v>
      </c>
      <c r="AK530" s="61" t="s">
        <v>929</v>
      </c>
      <c r="AL530" s="4"/>
      <c r="AM530" s="4"/>
    </row>
    <row r="531" s="3" customFormat="1" ht="75" customHeight="1" spans="2:39">
      <c r="B531" s="113">
        <v>21</v>
      </c>
      <c r="C531" s="75" t="s">
        <v>1379</v>
      </c>
      <c r="D531" s="35" t="s">
        <v>1813</v>
      </c>
      <c r="E531" s="35" t="s">
        <v>2088</v>
      </c>
      <c r="F531" s="42" t="s">
        <v>2153</v>
      </c>
      <c r="G531" s="41" t="s">
        <v>2154</v>
      </c>
      <c r="H531" s="41" t="s">
        <v>216</v>
      </c>
      <c r="I531" s="41" t="s">
        <v>478</v>
      </c>
      <c r="J531" s="42" t="s">
        <v>130</v>
      </c>
      <c r="K531" s="41" t="s">
        <v>1816</v>
      </c>
      <c r="L531" s="59" t="s">
        <v>86</v>
      </c>
      <c r="M531" s="41" t="s">
        <v>217</v>
      </c>
      <c r="N531" s="42">
        <v>13571458732</v>
      </c>
      <c r="O531" s="42">
        <v>100</v>
      </c>
      <c r="P531" s="42">
        <v>100</v>
      </c>
      <c r="Q531" s="42"/>
      <c r="R531" s="42"/>
      <c r="S531" s="42"/>
      <c r="T531" s="42">
        <v>100</v>
      </c>
      <c r="U531" s="42"/>
      <c r="V531" s="42"/>
      <c r="W531" s="42"/>
      <c r="X531" s="42"/>
      <c r="Y531" s="41" t="s">
        <v>89</v>
      </c>
      <c r="Z531" s="41" t="s">
        <v>90</v>
      </c>
      <c r="AA531" s="42" t="s">
        <v>1817</v>
      </c>
      <c r="AB531" s="42" t="s">
        <v>1817</v>
      </c>
      <c r="AC531" s="42" t="s">
        <v>1817</v>
      </c>
      <c r="AD531" s="42" t="s">
        <v>1817</v>
      </c>
      <c r="AE531" s="42">
        <v>563</v>
      </c>
      <c r="AF531" s="42">
        <v>1353</v>
      </c>
      <c r="AG531" s="42">
        <v>336</v>
      </c>
      <c r="AH531" s="42">
        <v>815</v>
      </c>
      <c r="AI531" s="41" t="s">
        <v>1818</v>
      </c>
      <c r="AJ531" s="41" t="s">
        <v>2155</v>
      </c>
      <c r="AK531" s="42"/>
      <c r="AL531" s="4"/>
      <c r="AM531" s="4"/>
    </row>
    <row r="532" s="2" customFormat="1" ht="75" customHeight="1" spans="2:39">
      <c r="B532" s="113">
        <v>22</v>
      </c>
      <c r="C532" s="75" t="s">
        <v>1379</v>
      </c>
      <c r="D532" s="35" t="s">
        <v>1813</v>
      </c>
      <c r="E532" s="35" t="s">
        <v>2088</v>
      </c>
      <c r="F532" s="36" t="s">
        <v>2156</v>
      </c>
      <c r="G532" s="35" t="s">
        <v>2157</v>
      </c>
      <c r="H532" s="35" t="s">
        <v>203</v>
      </c>
      <c r="I532" s="35" t="s">
        <v>1178</v>
      </c>
      <c r="J532" s="36" t="s">
        <v>130</v>
      </c>
      <c r="K532" s="35" t="s">
        <v>203</v>
      </c>
      <c r="L532" s="34" t="s">
        <v>86</v>
      </c>
      <c r="M532" s="35" t="s">
        <v>204</v>
      </c>
      <c r="N532" s="36">
        <v>13992535959</v>
      </c>
      <c r="O532" s="36">
        <v>220</v>
      </c>
      <c r="P532" s="36">
        <v>220</v>
      </c>
      <c r="Q532" s="36"/>
      <c r="R532" s="36"/>
      <c r="S532" s="36"/>
      <c r="T532" s="36">
        <v>220</v>
      </c>
      <c r="U532" s="36"/>
      <c r="V532" s="36"/>
      <c r="W532" s="36"/>
      <c r="X532" s="36"/>
      <c r="Y532" s="35" t="s">
        <v>89</v>
      </c>
      <c r="Z532" s="35" t="s">
        <v>90</v>
      </c>
      <c r="AA532" s="35" t="s">
        <v>90</v>
      </c>
      <c r="AB532" s="35" t="s">
        <v>91</v>
      </c>
      <c r="AC532" s="35" t="s">
        <v>91</v>
      </c>
      <c r="AD532" s="35" t="s">
        <v>90</v>
      </c>
      <c r="AE532" s="36">
        <v>360</v>
      </c>
      <c r="AF532" s="36">
        <v>1260</v>
      </c>
      <c r="AG532" s="36">
        <v>206</v>
      </c>
      <c r="AH532" s="36">
        <v>695</v>
      </c>
      <c r="AI532" s="35" t="s">
        <v>1818</v>
      </c>
      <c r="AJ532" s="35" t="s">
        <v>2158</v>
      </c>
      <c r="AK532" s="35"/>
      <c r="AL532" s="4"/>
      <c r="AM532" s="4"/>
    </row>
    <row r="533" s="2" customFormat="1" ht="75" customHeight="1" spans="2:39">
      <c r="B533" s="113">
        <v>23</v>
      </c>
      <c r="C533" s="75" t="s">
        <v>1379</v>
      </c>
      <c r="D533" s="35" t="s">
        <v>1813</v>
      </c>
      <c r="E533" s="35" t="s">
        <v>2088</v>
      </c>
      <c r="F533" s="36" t="s">
        <v>2159</v>
      </c>
      <c r="G533" s="35" t="s">
        <v>2160</v>
      </c>
      <c r="H533" s="35" t="s">
        <v>203</v>
      </c>
      <c r="I533" s="33" t="s">
        <v>83</v>
      </c>
      <c r="J533" s="36" t="s">
        <v>130</v>
      </c>
      <c r="K533" s="35" t="s">
        <v>203</v>
      </c>
      <c r="L533" s="34" t="s">
        <v>86</v>
      </c>
      <c r="M533" s="35" t="s">
        <v>204</v>
      </c>
      <c r="N533" s="36">
        <v>13992535959</v>
      </c>
      <c r="O533" s="36">
        <v>16</v>
      </c>
      <c r="P533" s="36">
        <v>16</v>
      </c>
      <c r="Q533" s="36"/>
      <c r="R533" s="36"/>
      <c r="S533" s="36"/>
      <c r="T533" s="36">
        <v>16</v>
      </c>
      <c r="U533" s="36"/>
      <c r="V533" s="36"/>
      <c r="W533" s="36"/>
      <c r="X533" s="36"/>
      <c r="Y533" s="35" t="s">
        <v>89</v>
      </c>
      <c r="Z533" s="35" t="s">
        <v>90</v>
      </c>
      <c r="AA533" s="35" t="s">
        <v>90</v>
      </c>
      <c r="AB533" s="35" t="s">
        <v>91</v>
      </c>
      <c r="AC533" s="35" t="s">
        <v>91</v>
      </c>
      <c r="AD533" s="35" t="s">
        <v>91</v>
      </c>
      <c r="AE533" s="36">
        <v>2668</v>
      </c>
      <c r="AF533" s="36">
        <v>9533</v>
      </c>
      <c r="AG533" s="36">
        <v>1067</v>
      </c>
      <c r="AH533" s="36">
        <v>3832</v>
      </c>
      <c r="AI533" s="35" t="s">
        <v>1818</v>
      </c>
      <c r="AJ533" s="35" t="s">
        <v>2161</v>
      </c>
      <c r="AK533" s="36"/>
      <c r="AL533" s="4"/>
      <c r="AM533" s="4"/>
    </row>
    <row r="534" s="2" customFormat="1" ht="102" customHeight="1" spans="2:39">
      <c r="B534" s="113">
        <v>24</v>
      </c>
      <c r="C534" s="75" t="s">
        <v>1379</v>
      </c>
      <c r="D534" s="35" t="s">
        <v>1813</v>
      </c>
      <c r="E534" s="35" t="s">
        <v>2088</v>
      </c>
      <c r="F534" s="36" t="s">
        <v>2162</v>
      </c>
      <c r="G534" s="35" t="s">
        <v>2163</v>
      </c>
      <c r="H534" s="35" t="s">
        <v>203</v>
      </c>
      <c r="I534" s="35" t="s">
        <v>1178</v>
      </c>
      <c r="J534" s="36" t="s">
        <v>130</v>
      </c>
      <c r="K534" s="35" t="s">
        <v>203</v>
      </c>
      <c r="L534" s="34" t="s">
        <v>86</v>
      </c>
      <c r="M534" s="35" t="s">
        <v>204</v>
      </c>
      <c r="N534" s="36">
        <v>13992535959</v>
      </c>
      <c r="O534" s="36">
        <v>228</v>
      </c>
      <c r="P534" s="36">
        <v>228</v>
      </c>
      <c r="Q534" s="36"/>
      <c r="R534" s="36"/>
      <c r="S534" s="36"/>
      <c r="T534" s="36">
        <v>228</v>
      </c>
      <c r="U534" s="36"/>
      <c r="V534" s="36"/>
      <c r="W534" s="36"/>
      <c r="X534" s="36"/>
      <c r="Y534" s="35" t="s">
        <v>89</v>
      </c>
      <c r="Z534" s="35" t="s">
        <v>90</v>
      </c>
      <c r="AA534" s="35" t="s">
        <v>90</v>
      </c>
      <c r="AB534" s="35" t="s">
        <v>91</v>
      </c>
      <c r="AC534" s="35" t="s">
        <v>91</v>
      </c>
      <c r="AD534" s="35" t="s">
        <v>91</v>
      </c>
      <c r="AE534" s="36">
        <v>360</v>
      </c>
      <c r="AF534" s="36">
        <v>1260</v>
      </c>
      <c r="AG534" s="36">
        <v>206</v>
      </c>
      <c r="AH534" s="36">
        <v>695</v>
      </c>
      <c r="AI534" s="35" t="s">
        <v>1818</v>
      </c>
      <c r="AJ534" s="46" t="s">
        <v>2164</v>
      </c>
      <c r="AK534" s="47" t="s">
        <v>321</v>
      </c>
      <c r="AL534" s="4"/>
      <c r="AM534" s="4"/>
    </row>
    <row r="535" s="2" customFormat="1" ht="118" customHeight="1" spans="2:39">
      <c r="B535" s="113">
        <v>25</v>
      </c>
      <c r="C535" s="75" t="s">
        <v>1379</v>
      </c>
      <c r="D535" s="35" t="s">
        <v>1813</v>
      </c>
      <c r="E535" s="35" t="s">
        <v>2088</v>
      </c>
      <c r="F535" s="36" t="s">
        <v>2165</v>
      </c>
      <c r="G535" s="36" t="s">
        <v>2166</v>
      </c>
      <c r="H535" s="35" t="s">
        <v>143</v>
      </c>
      <c r="I535" s="35" t="s">
        <v>143</v>
      </c>
      <c r="J535" s="36" t="s">
        <v>130</v>
      </c>
      <c r="K535" s="35" t="s">
        <v>143</v>
      </c>
      <c r="L535" s="35" t="s">
        <v>86</v>
      </c>
      <c r="M535" s="35" t="s">
        <v>2167</v>
      </c>
      <c r="N535" s="36">
        <v>13772227772</v>
      </c>
      <c r="O535" s="36">
        <v>100</v>
      </c>
      <c r="P535" s="36">
        <v>100</v>
      </c>
      <c r="Q535" s="36"/>
      <c r="R535" s="36"/>
      <c r="S535" s="36"/>
      <c r="T535" s="36">
        <v>100</v>
      </c>
      <c r="U535" s="36"/>
      <c r="V535" s="36"/>
      <c r="W535" s="36"/>
      <c r="X535" s="36"/>
      <c r="Y535" s="35" t="s">
        <v>89</v>
      </c>
      <c r="Z535" s="35" t="s">
        <v>90</v>
      </c>
      <c r="AA535" s="35" t="s">
        <v>91</v>
      </c>
      <c r="AB535" s="35" t="s">
        <v>91</v>
      </c>
      <c r="AC535" s="35" t="s">
        <v>91</v>
      </c>
      <c r="AD535" s="35" t="s">
        <v>91</v>
      </c>
      <c r="AE535" s="36">
        <v>8746</v>
      </c>
      <c r="AF535" s="36">
        <v>29990</v>
      </c>
      <c r="AG535" s="36">
        <v>970</v>
      </c>
      <c r="AH535" s="36">
        <v>3301</v>
      </c>
      <c r="AI535" s="35" t="s">
        <v>1818</v>
      </c>
      <c r="AJ535" s="35" t="s">
        <v>2168</v>
      </c>
      <c r="AK535" s="36"/>
      <c r="AL535" s="4"/>
      <c r="AM535" s="4"/>
    </row>
    <row r="536" s="2" customFormat="1" ht="151" customHeight="1" spans="2:39">
      <c r="B536" s="113">
        <v>26</v>
      </c>
      <c r="C536" s="75" t="s">
        <v>1379</v>
      </c>
      <c r="D536" s="35" t="s">
        <v>1813</v>
      </c>
      <c r="E536" s="35" t="s">
        <v>2088</v>
      </c>
      <c r="F536" s="36" t="s">
        <v>2169</v>
      </c>
      <c r="G536" s="35" t="s">
        <v>2170</v>
      </c>
      <c r="H536" s="35" t="s">
        <v>143</v>
      </c>
      <c r="I536" s="35" t="s">
        <v>2171</v>
      </c>
      <c r="J536" s="36" t="s">
        <v>130</v>
      </c>
      <c r="K536" s="35" t="s">
        <v>143</v>
      </c>
      <c r="L536" s="35" t="s">
        <v>86</v>
      </c>
      <c r="M536" s="35" t="s">
        <v>376</v>
      </c>
      <c r="N536" s="36">
        <v>18309153333</v>
      </c>
      <c r="O536" s="36">
        <v>300</v>
      </c>
      <c r="P536" s="36">
        <v>300</v>
      </c>
      <c r="Q536" s="36"/>
      <c r="R536" s="36"/>
      <c r="S536" s="36"/>
      <c r="T536" s="36">
        <v>300</v>
      </c>
      <c r="U536" s="36"/>
      <c r="V536" s="36"/>
      <c r="W536" s="36"/>
      <c r="X536" s="36"/>
      <c r="Y536" s="35" t="s">
        <v>89</v>
      </c>
      <c r="Z536" s="35" t="s">
        <v>90</v>
      </c>
      <c r="AA536" s="35" t="s">
        <v>91</v>
      </c>
      <c r="AB536" s="35" t="s">
        <v>91</v>
      </c>
      <c r="AC536" s="35" t="s">
        <v>91</v>
      </c>
      <c r="AD536" s="35" t="s">
        <v>91</v>
      </c>
      <c r="AE536" s="36">
        <v>515</v>
      </c>
      <c r="AF536" s="36">
        <v>1609</v>
      </c>
      <c r="AG536" s="36">
        <v>41</v>
      </c>
      <c r="AH536" s="36">
        <v>112</v>
      </c>
      <c r="AI536" s="35" t="s">
        <v>1818</v>
      </c>
      <c r="AJ536" s="35" t="s">
        <v>2172</v>
      </c>
      <c r="AK536" s="36"/>
      <c r="AL536" s="4"/>
      <c r="AM536" s="4"/>
    </row>
    <row r="537" s="2" customFormat="1" ht="142" customHeight="1" spans="2:39">
      <c r="B537" s="113">
        <v>27</v>
      </c>
      <c r="C537" s="75" t="s">
        <v>1379</v>
      </c>
      <c r="D537" s="35" t="s">
        <v>1813</v>
      </c>
      <c r="E537" s="35" t="s">
        <v>2088</v>
      </c>
      <c r="F537" s="36" t="s">
        <v>2173</v>
      </c>
      <c r="G537" s="35" t="s">
        <v>2174</v>
      </c>
      <c r="H537" s="35" t="s">
        <v>143</v>
      </c>
      <c r="I537" s="35" t="s">
        <v>2175</v>
      </c>
      <c r="J537" s="36" t="s">
        <v>130</v>
      </c>
      <c r="K537" s="35" t="s">
        <v>143</v>
      </c>
      <c r="L537" s="35" t="s">
        <v>86</v>
      </c>
      <c r="M537" s="35" t="s">
        <v>376</v>
      </c>
      <c r="N537" s="36">
        <v>18309153333</v>
      </c>
      <c r="O537" s="36">
        <v>300</v>
      </c>
      <c r="P537" s="36">
        <v>300</v>
      </c>
      <c r="Q537" s="36"/>
      <c r="R537" s="36"/>
      <c r="S537" s="36"/>
      <c r="T537" s="36">
        <v>300</v>
      </c>
      <c r="U537" s="36"/>
      <c r="V537" s="36"/>
      <c r="W537" s="36"/>
      <c r="X537" s="36"/>
      <c r="Y537" s="35" t="s">
        <v>89</v>
      </c>
      <c r="Z537" s="35" t="s">
        <v>90</v>
      </c>
      <c r="AA537" s="35" t="s">
        <v>91</v>
      </c>
      <c r="AB537" s="35" t="s">
        <v>91</v>
      </c>
      <c r="AC537" s="35" t="s">
        <v>91</v>
      </c>
      <c r="AD537" s="35" t="s">
        <v>91</v>
      </c>
      <c r="AE537" s="36">
        <v>557</v>
      </c>
      <c r="AF537" s="36">
        <v>2148</v>
      </c>
      <c r="AG537" s="36">
        <v>64</v>
      </c>
      <c r="AH537" s="36">
        <v>210</v>
      </c>
      <c r="AI537" s="35" t="s">
        <v>1818</v>
      </c>
      <c r="AJ537" s="35" t="s">
        <v>2176</v>
      </c>
      <c r="AK537" s="36"/>
      <c r="AL537" s="4"/>
      <c r="AM537" s="4"/>
    </row>
    <row r="538" s="2" customFormat="1" ht="125" customHeight="1" spans="2:39">
      <c r="B538" s="113">
        <v>28</v>
      </c>
      <c r="C538" s="75" t="s">
        <v>1379</v>
      </c>
      <c r="D538" s="35" t="s">
        <v>1813</v>
      </c>
      <c r="E538" s="35" t="s">
        <v>2088</v>
      </c>
      <c r="F538" s="36" t="s">
        <v>2177</v>
      </c>
      <c r="G538" s="35" t="s">
        <v>2178</v>
      </c>
      <c r="H538" s="35" t="s">
        <v>143</v>
      </c>
      <c r="I538" s="35" t="s">
        <v>2179</v>
      </c>
      <c r="J538" s="36" t="s">
        <v>130</v>
      </c>
      <c r="K538" s="35" t="s">
        <v>143</v>
      </c>
      <c r="L538" s="35" t="s">
        <v>86</v>
      </c>
      <c r="M538" s="35" t="s">
        <v>376</v>
      </c>
      <c r="N538" s="36">
        <v>18309153333</v>
      </c>
      <c r="O538" s="36">
        <v>113</v>
      </c>
      <c r="P538" s="36">
        <v>113</v>
      </c>
      <c r="Q538" s="36"/>
      <c r="R538" s="36"/>
      <c r="S538" s="36"/>
      <c r="T538" s="36">
        <v>113</v>
      </c>
      <c r="U538" s="36"/>
      <c r="V538" s="36"/>
      <c r="W538" s="36"/>
      <c r="X538" s="36"/>
      <c r="Y538" s="35" t="s">
        <v>89</v>
      </c>
      <c r="Z538" s="35" t="s">
        <v>90</v>
      </c>
      <c r="AA538" s="35" t="s">
        <v>91</v>
      </c>
      <c r="AB538" s="35" t="s">
        <v>91</v>
      </c>
      <c r="AC538" s="35" t="s">
        <v>91</v>
      </c>
      <c r="AD538" s="35" t="s">
        <v>91</v>
      </c>
      <c r="AE538" s="36">
        <v>117</v>
      </c>
      <c r="AF538" s="36">
        <v>523</v>
      </c>
      <c r="AG538" s="36">
        <v>3</v>
      </c>
      <c r="AH538" s="36">
        <v>14</v>
      </c>
      <c r="AI538" s="35" t="s">
        <v>1818</v>
      </c>
      <c r="AJ538" s="35" t="s">
        <v>2180</v>
      </c>
      <c r="AK538" s="36"/>
      <c r="AL538" s="4"/>
      <c r="AM538" s="4"/>
    </row>
    <row r="539" s="2" customFormat="1" ht="75" customHeight="1" spans="2:39">
      <c r="B539" s="113">
        <v>29</v>
      </c>
      <c r="C539" s="75" t="s">
        <v>1379</v>
      </c>
      <c r="D539" s="35" t="s">
        <v>1813</v>
      </c>
      <c r="E539" s="35" t="s">
        <v>2088</v>
      </c>
      <c r="F539" s="36" t="s">
        <v>2181</v>
      </c>
      <c r="G539" s="35" t="s">
        <v>2182</v>
      </c>
      <c r="H539" s="35" t="s">
        <v>232</v>
      </c>
      <c r="I539" s="35" t="s">
        <v>1548</v>
      </c>
      <c r="J539" s="36" t="s">
        <v>130</v>
      </c>
      <c r="K539" s="35" t="s">
        <v>232</v>
      </c>
      <c r="L539" s="35" t="s">
        <v>86</v>
      </c>
      <c r="M539" s="35" t="s">
        <v>233</v>
      </c>
      <c r="N539" s="36">
        <v>13709157002</v>
      </c>
      <c r="O539" s="36">
        <v>40</v>
      </c>
      <c r="P539" s="36">
        <v>40</v>
      </c>
      <c r="Q539" s="36"/>
      <c r="R539" s="36"/>
      <c r="S539" s="36"/>
      <c r="T539" s="36">
        <v>40</v>
      </c>
      <c r="U539" s="36"/>
      <c r="V539" s="36"/>
      <c r="W539" s="36"/>
      <c r="X539" s="36"/>
      <c r="Y539" s="35" t="s">
        <v>89</v>
      </c>
      <c r="Z539" s="35" t="s">
        <v>90</v>
      </c>
      <c r="AA539" s="35" t="s">
        <v>91</v>
      </c>
      <c r="AB539" s="35" t="s">
        <v>91</v>
      </c>
      <c r="AC539" s="35" t="s">
        <v>91</v>
      </c>
      <c r="AD539" s="35" t="s">
        <v>91</v>
      </c>
      <c r="AE539" s="36">
        <v>378</v>
      </c>
      <c r="AF539" s="36">
        <v>1236</v>
      </c>
      <c r="AG539" s="36">
        <v>30</v>
      </c>
      <c r="AH539" s="36">
        <v>86</v>
      </c>
      <c r="AI539" s="35" t="s">
        <v>1818</v>
      </c>
      <c r="AJ539" s="46" t="s">
        <v>2183</v>
      </c>
      <c r="AK539" s="60" t="s">
        <v>573</v>
      </c>
      <c r="AL539" s="4"/>
      <c r="AM539" s="4"/>
    </row>
    <row r="540" s="2" customFormat="1" ht="75" customHeight="1" spans="2:39">
      <c r="B540" s="113">
        <v>30</v>
      </c>
      <c r="C540" s="75" t="s">
        <v>1379</v>
      </c>
      <c r="D540" s="35" t="s">
        <v>1813</v>
      </c>
      <c r="E540" s="35" t="s">
        <v>2088</v>
      </c>
      <c r="F540" s="36" t="s">
        <v>2184</v>
      </c>
      <c r="G540" s="35" t="s">
        <v>2185</v>
      </c>
      <c r="H540" s="35" t="s">
        <v>232</v>
      </c>
      <c r="I540" s="35" t="s">
        <v>1548</v>
      </c>
      <c r="J540" s="36" t="s">
        <v>130</v>
      </c>
      <c r="K540" s="35" t="s">
        <v>232</v>
      </c>
      <c r="L540" s="35" t="s">
        <v>86</v>
      </c>
      <c r="M540" s="35" t="s">
        <v>233</v>
      </c>
      <c r="N540" s="36">
        <v>13709157002</v>
      </c>
      <c r="O540" s="36">
        <v>125</v>
      </c>
      <c r="P540" s="36">
        <v>125</v>
      </c>
      <c r="Q540" s="36"/>
      <c r="R540" s="36"/>
      <c r="S540" s="36"/>
      <c r="T540" s="36">
        <v>125</v>
      </c>
      <c r="U540" s="36"/>
      <c r="V540" s="36"/>
      <c r="W540" s="36"/>
      <c r="X540" s="36"/>
      <c r="Y540" s="35" t="s">
        <v>89</v>
      </c>
      <c r="Z540" s="35" t="s">
        <v>90</v>
      </c>
      <c r="AA540" s="35" t="s">
        <v>91</v>
      </c>
      <c r="AB540" s="35" t="s">
        <v>91</v>
      </c>
      <c r="AC540" s="35" t="s">
        <v>91</v>
      </c>
      <c r="AD540" s="35" t="s">
        <v>91</v>
      </c>
      <c r="AE540" s="36">
        <v>378</v>
      </c>
      <c r="AF540" s="36">
        <v>1236</v>
      </c>
      <c r="AG540" s="36">
        <v>30</v>
      </c>
      <c r="AH540" s="36">
        <v>86</v>
      </c>
      <c r="AI540" s="35" t="s">
        <v>1818</v>
      </c>
      <c r="AJ540" s="46" t="s">
        <v>2186</v>
      </c>
      <c r="AK540" s="61" t="s">
        <v>573</v>
      </c>
      <c r="AL540" s="4"/>
      <c r="AM540" s="4"/>
    </row>
    <row r="541" s="2" customFormat="1" ht="75" customHeight="1" spans="2:39">
      <c r="B541" s="113">
        <v>31</v>
      </c>
      <c r="C541" s="75" t="s">
        <v>1379</v>
      </c>
      <c r="D541" s="35" t="s">
        <v>1813</v>
      </c>
      <c r="E541" s="35" t="s">
        <v>2088</v>
      </c>
      <c r="F541" s="36" t="s">
        <v>2187</v>
      </c>
      <c r="G541" s="36" t="s">
        <v>2188</v>
      </c>
      <c r="H541" s="35" t="s">
        <v>147</v>
      </c>
      <c r="I541" s="35" t="s">
        <v>525</v>
      </c>
      <c r="J541" s="36" t="s">
        <v>130</v>
      </c>
      <c r="K541" s="34" t="s">
        <v>147</v>
      </c>
      <c r="L541" s="35" t="s">
        <v>86</v>
      </c>
      <c r="M541" s="35" t="s">
        <v>148</v>
      </c>
      <c r="N541" s="36">
        <v>13909152287</v>
      </c>
      <c r="O541" s="36">
        <v>90</v>
      </c>
      <c r="P541" s="36">
        <v>90</v>
      </c>
      <c r="Q541" s="36"/>
      <c r="R541" s="36"/>
      <c r="S541" s="36"/>
      <c r="T541" s="36">
        <v>90</v>
      </c>
      <c r="U541" s="36"/>
      <c r="V541" s="36"/>
      <c r="W541" s="36"/>
      <c r="X541" s="36"/>
      <c r="Y541" s="35" t="s">
        <v>89</v>
      </c>
      <c r="Z541" s="35" t="s">
        <v>90</v>
      </c>
      <c r="AA541" s="35" t="s">
        <v>91</v>
      </c>
      <c r="AB541" s="35" t="s">
        <v>91</v>
      </c>
      <c r="AC541" s="35" t="s">
        <v>91</v>
      </c>
      <c r="AD541" s="35" t="s">
        <v>91</v>
      </c>
      <c r="AE541" s="36">
        <v>100</v>
      </c>
      <c r="AF541" s="36">
        <v>300</v>
      </c>
      <c r="AG541" s="36">
        <v>25</v>
      </c>
      <c r="AH541" s="36">
        <v>57</v>
      </c>
      <c r="AI541" s="35" t="s">
        <v>1818</v>
      </c>
      <c r="AJ541" s="35" t="s">
        <v>2189</v>
      </c>
      <c r="AK541" s="36"/>
      <c r="AL541" s="4"/>
      <c r="AM541" s="4"/>
    </row>
    <row r="542" s="2" customFormat="1" ht="117" customHeight="1" spans="2:39">
      <c r="B542" s="113">
        <v>32</v>
      </c>
      <c r="C542" s="75" t="s">
        <v>1379</v>
      </c>
      <c r="D542" s="35" t="s">
        <v>1813</v>
      </c>
      <c r="E542" s="35" t="s">
        <v>2088</v>
      </c>
      <c r="F542" s="36" t="s">
        <v>2190</v>
      </c>
      <c r="G542" s="36" t="s">
        <v>2191</v>
      </c>
      <c r="H542" s="35" t="s">
        <v>147</v>
      </c>
      <c r="I542" s="35" t="s">
        <v>973</v>
      </c>
      <c r="J542" s="36" t="s">
        <v>130</v>
      </c>
      <c r="K542" s="34" t="s">
        <v>147</v>
      </c>
      <c r="L542" s="35" t="s">
        <v>86</v>
      </c>
      <c r="M542" s="35" t="s">
        <v>148</v>
      </c>
      <c r="N542" s="36">
        <v>13909152287</v>
      </c>
      <c r="O542" s="36">
        <v>290</v>
      </c>
      <c r="P542" s="36">
        <v>290</v>
      </c>
      <c r="Q542" s="36"/>
      <c r="R542" s="36"/>
      <c r="S542" s="36"/>
      <c r="T542" s="36">
        <v>290</v>
      </c>
      <c r="U542" s="36"/>
      <c r="V542" s="36"/>
      <c r="W542" s="36"/>
      <c r="X542" s="36"/>
      <c r="Y542" s="35" t="s">
        <v>89</v>
      </c>
      <c r="Z542" s="35" t="s">
        <v>90</v>
      </c>
      <c r="AA542" s="35" t="s">
        <v>91</v>
      </c>
      <c r="AB542" s="35" t="s">
        <v>91</v>
      </c>
      <c r="AC542" s="35" t="s">
        <v>91</v>
      </c>
      <c r="AD542" s="35" t="s">
        <v>91</v>
      </c>
      <c r="AE542" s="36">
        <v>640</v>
      </c>
      <c r="AF542" s="36">
        <v>2210</v>
      </c>
      <c r="AG542" s="36">
        <v>36</v>
      </c>
      <c r="AH542" s="36">
        <v>88</v>
      </c>
      <c r="AI542" s="35" t="s">
        <v>1818</v>
      </c>
      <c r="AJ542" s="46" t="s">
        <v>2192</v>
      </c>
      <c r="AK542" s="47" t="s">
        <v>321</v>
      </c>
      <c r="AL542" s="4"/>
      <c r="AM542" s="4"/>
    </row>
    <row r="543" s="2" customFormat="1" ht="75" customHeight="1" spans="2:39">
      <c r="B543" s="113">
        <v>33</v>
      </c>
      <c r="C543" s="75" t="s">
        <v>1379</v>
      </c>
      <c r="D543" s="35" t="s">
        <v>1813</v>
      </c>
      <c r="E543" s="35" t="s">
        <v>2088</v>
      </c>
      <c r="F543" s="36" t="s">
        <v>2193</v>
      </c>
      <c r="G543" s="35" t="s">
        <v>2194</v>
      </c>
      <c r="H543" s="35" t="s">
        <v>147</v>
      </c>
      <c r="I543" s="35" t="s">
        <v>2195</v>
      </c>
      <c r="J543" s="36" t="s">
        <v>130</v>
      </c>
      <c r="K543" s="34" t="s">
        <v>147</v>
      </c>
      <c r="L543" s="35" t="s">
        <v>86</v>
      </c>
      <c r="M543" s="35" t="s">
        <v>148</v>
      </c>
      <c r="N543" s="36">
        <v>13909152287</v>
      </c>
      <c r="O543" s="36">
        <v>460</v>
      </c>
      <c r="P543" s="36">
        <v>460</v>
      </c>
      <c r="Q543" s="36"/>
      <c r="R543" s="36"/>
      <c r="S543" s="36"/>
      <c r="T543" s="36">
        <v>460</v>
      </c>
      <c r="U543" s="36"/>
      <c r="V543" s="36"/>
      <c r="W543" s="36"/>
      <c r="X543" s="36"/>
      <c r="Y543" s="35" t="s">
        <v>89</v>
      </c>
      <c r="Z543" s="35" t="s">
        <v>90</v>
      </c>
      <c r="AA543" s="35" t="s">
        <v>91</v>
      </c>
      <c r="AB543" s="35" t="s">
        <v>91</v>
      </c>
      <c r="AC543" s="35" t="s">
        <v>91</v>
      </c>
      <c r="AD543" s="35" t="s">
        <v>91</v>
      </c>
      <c r="AE543" s="36">
        <v>190</v>
      </c>
      <c r="AF543" s="36">
        <v>810</v>
      </c>
      <c r="AG543" s="36">
        <v>40</v>
      </c>
      <c r="AH543" s="36">
        <v>106</v>
      </c>
      <c r="AI543" s="35" t="s">
        <v>1818</v>
      </c>
      <c r="AJ543" s="35" t="s">
        <v>2196</v>
      </c>
      <c r="AK543" s="36"/>
      <c r="AL543" s="4"/>
      <c r="AM543" s="4"/>
    </row>
    <row r="544" s="2" customFormat="1" ht="117" customHeight="1" spans="2:39">
      <c r="B544" s="113">
        <v>34</v>
      </c>
      <c r="C544" s="75" t="s">
        <v>1379</v>
      </c>
      <c r="D544" s="35" t="s">
        <v>1813</v>
      </c>
      <c r="E544" s="35" t="s">
        <v>2088</v>
      </c>
      <c r="F544" s="36" t="s">
        <v>2197</v>
      </c>
      <c r="G544" s="36" t="s">
        <v>2198</v>
      </c>
      <c r="H544" s="35" t="s">
        <v>147</v>
      </c>
      <c r="I544" s="35" t="s">
        <v>2199</v>
      </c>
      <c r="J544" s="36" t="s">
        <v>130</v>
      </c>
      <c r="K544" s="34" t="s">
        <v>147</v>
      </c>
      <c r="L544" s="35" t="s">
        <v>86</v>
      </c>
      <c r="M544" s="35" t="s">
        <v>148</v>
      </c>
      <c r="N544" s="36">
        <v>13909152287</v>
      </c>
      <c r="O544" s="36">
        <v>170</v>
      </c>
      <c r="P544" s="36">
        <v>170</v>
      </c>
      <c r="Q544" s="36"/>
      <c r="R544" s="36"/>
      <c r="S544" s="36"/>
      <c r="T544" s="36">
        <v>170</v>
      </c>
      <c r="U544" s="36"/>
      <c r="V544" s="36"/>
      <c r="W544" s="36"/>
      <c r="X544" s="36"/>
      <c r="Y544" s="35" t="s">
        <v>89</v>
      </c>
      <c r="Z544" s="35" t="s">
        <v>90</v>
      </c>
      <c r="AA544" s="35" t="s">
        <v>91</v>
      </c>
      <c r="AB544" s="35" t="s">
        <v>91</v>
      </c>
      <c r="AC544" s="35" t="s">
        <v>91</v>
      </c>
      <c r="AD544" s="35" t="s">
        <v>91</v>
      </c>
      <c r="AE544" s="36">
        <v>210</v>
      </c>
      <c r="AF544" s="36">
        <v>840</v>
      </c>
      <c r="AG544" s="36">
        <v>12</v>
      </c>
      <c r="AH544" s="36">
        <v>42</v>
      </c>
      <c r="AI544" s="35" t="s">
        <v>1818</v>
      </c>
      <c r="AJ544" s="35" t="s">
        <v>2200</v>
      </c>
      <c r="AK544" s="36"/>
      <c r="AL544" s="4"/>
      <c r="AM544" s="4"/>
    </row>
    <row r="545" s="2" customFormat="1" ht="75" customHeight="1" spans="2:39">
      <c r="B545" s="113">
        <v>35</v>
      </c>
      <c r="C545" s="75" t="s">
        <v>1379</v>
      </c>
      <c r="D545" s="35" t="s">
        <v>1813</v>
      </c>
      <c r="E545" s="35" t="s">
        <v>2088</v>
      </c>
      <c r="F545" s="35" t="s">
        <v>2201</v>
      </c>
      <c r="G545" s="35" t="s">
        <v>2202</v>
      </c>
      <c r="H545" s="35" t="s">
        <v>151</v>
      </c>
      <c r="I545" s="35" t="s">
        <v>629</v>
      </c>
      <c r="J545" s="36" t="s">
        <v>130</v>
      </c>
      <c r="K545" s="35" t="s">
        <v>151</v>
      </c>
      <c r="L545" s="34" t="s">
        <v>86</v>
      </c>
      <c r="M545" s="35" t="s">
        <v>2036</v>
      </c>
      <c r="N545" s="36">
        <v>15771651132</v>
      </c>
      <c r="O545" s="36">
        <v>280</v>
      </c>
      <c r="P545" s="36">
        <v>280</v>
      </c>
      <c r="Q545" s="36"/>
      <c r="R545" s="36"/>
      <c r="S545" s="36"/>
      <c r="T545" s="36">
        <v>280</v>
      </c>
      <c r="U545" s="36"/>
      <c r="V545" s="36"/>
      <c r="W545" s="36"/>
      <c r="X545" s="36"/>
      <c r="Y545" s="35" t="s">
        <v>89</v>
      </c>
      <c r="Z545" s="35" t="s">
        <v>90</v>
      </c>
      <c r="AA545" s="35" t="s">
        <v>90</v>
      </c>
      <c r="AB545" s="35" t="s">
        <v>91</v>
      </c>
      <c r="AC545" s="35" t="s">
        <v>91</v>
      </c>
      <c r="AD545" s="35" t="s">
        <v>91</v>
      </c>
      <c r="AE545" s="36">
        <v>1787</v>
      </c>
      <c r="AF545" s="36">
        <v>6575</v>
      </c>
      <c r="AG545" s="36">
        <v>665</v>
      </c>
      <c r="AH545" s="36">
        <v>2202</v>
      </c>
      <c r="AI545" s="35" t="s">
        <v>1818</v>
      </c>
      <c r="AJ545" s="35" t="s">
        <v>2203</v>
      </c>
      <c r="AK545" s="36"/>
      <c r="AL545" s="4"/>
      <c r="AM545" s="4"/>
    </row>
    <row r="546" s="2" customFormat="1" ht="190" customHeight="1" spans="2:39">
      <c r="B546" s="113">
        <v>36</v>
      </c>
      <c r="C546" s="75" t="s">
        <v>1379</v>
      </c>
      <c r="D546" s="35" t="s">
        <v>1813</v>
      </c>
      <c r="E546" s="35" t="s">
        <v>2088</v>
      </c>
      <c r="F546" s="36" t="s">
        <v>2204</v>
      </c>
      <c r="G546" s="36" t="s">
        <v>2205</v>
      </c>
      <c r="H546" s="35" t="s">
        <v>191</v>
      </c>
      <c r="I546" s="35" t="s">
        <v>547</v>
      </c>
      <c r="J546" s="36" t="s">
        <v>130</v>
      </c>
      <c r="K546" s="35" t="s">
        <v>191</v>
      </c>
      <c r="L546" s="34" t="s">
        <v>86</v>
      </c>
      <c r="M546" s="35" t="s">
        <v>192</v>
      </c>
      <c r="N546" s="36">
        <v>18691514992</v>
      </c>
      <c r="O546" s="36">
        <v>90</v>
      </c>
      <c r="P546" s="36">
        <v>90</v>
      </c>
      <c r="Q546" s="36"/>
      <c r="R546" s="36"/>
      <c r="S546" s="36"/>
      <c r="T546" s="36">
        <v>90</v>
      </c>
      <c r="U546" s="36"/>
      <c r="V546" s="36"/>
      <c r="W546" s="36"/>
      <c r="X546" s="36"/>
      <c r="Y546" s="35" t="s">
        <v>89</v>
      </c>
      <c r="Z546" s="35" t="s">
        <v>90</v>
      </c>
      <c r="AA546" s="35" t="s">
        <v>90</v>
      </c>
      <c r="AB546" s="35" t="s">
        <v>91</v>
      </c>
      <c r="AC546" s="35" t="s">
        <v>91</v>
      </c>
      <c r="AD546" s="35" t="s">
        <v>91</v>
      </c>
      <c r="AE546" s="36">
        <v>607</v>
      </c>
      <c r="AF546" s="36">
        <v>2067</v>
      </c>
      <c r="AG546" s="36">
        <v>7</v>
      </c>
      <c r="AH546" s="36">
        <v>24</v>
      </c>
      <c r="AI546" s="35" t="s">
        <v>1818</v>
      </c>
      <c r="AJ546" s="35" t="s">
        <v>2206</v>
      </c>
      <c r="AK546" s="36"/>
      <c r="AL546" s="4"/>
      <c r="AM546" s="4"/>
    </row>
    <row r="547" s="2" customFormat="1" ht="125" customHeight="1" spans="2:39">
      <c r="B547" s="113">
        <v>37</v>
      </c>
      <c r="C547" s="75" t="s">
        <v>1379</v>
      </c>
      <c r="D547" s="35" t="s">
        <v>1813</v>
      </c>
      <c r="E547" s="35" t="s">
        <v>2088</v>
      </c>
      <c r="F547" s="36" t="s">
        <v>2207</v>
      </c>
      <c r="G547" s="36" t="s">
        <v>2208</v>
      </c>
      <c r="H547" s="35" t="s">
        <v>191</v>
      </c>
      <c r="I547" s="35" t="s">
        <v>552</v>
      </c>
      <c r="J547" s="36" t="s">
        <v>130</v>
      </c>
      <c r="K547" s="35" t="s">
        <v>191</v>
      </c>
      <c r="L547" s="34" t="s">
        <v>86</v>
      </c>
      <c r="M547" s="35" t="s">
        <v>192</v>
      </c>
      <c r="N547" s="36">
        <v>18691514992</v>
      </c>
      <c r="O547" s="36">
        <v>45</v>
      </c>
      <c r="P547" s="36">
        <v>45</v>
      </c>
      <c r="Q547" s="36"/>
      <c r="R547" s="36"/>
      <c r="S547" s="36"/>
      <c r="T547" s="36">
        <v>45</v>
      </c>
      <c r="U547" s="36"/>
      <c r="V547" s="36"/>
      <c r="W547" s="36"/>
      <c r="X547" s="36"/>
      <c r="Y547" s="35" t="s">
        <v>89</v>
      </c>
      <c r="Z547" s="35" t="s">
        <v>90</v>
      </c>
      <c r="AA547" s="35" t="s">
        <v>90</v>
      </c>
      <c r="AB547" s="35" t="s">
        <v>91</v>
      </c>
      <c r="AC547" s="35" t="s">
        <v>91</v>
      </c>
      <c r="AD547" s="35" t="s">
        <v>91</v>
      </c>
      <c r="AE547" s="36">
        <v>427</v>
      </c>
      <c r="AF547" s="36">
        <v>1795</v>
      </c>
      <c r="AG547" s="36">
        <v>4</v>
      </c>
      <c r="AH547" s="36">
        <v>21</v>
      </c>
      <c r="AI547" s="35" t="s">
        <v>1818</v>
      </c>
      <c r="AJ547" s="35" t="s">
        <v>2209</v>
      </c>
      <c r="AK547" s="36"/>
      <c r="AL547" s="4"/>
      <c r="AM547" s="4"/>
    </row>
    <row r="548" s="2" customFormat="1" ht="75" customHeight="1" spans="2:39">
      <c r="B548" s="113">
        <v>38</v>
      </c>
      <c r="C548" s="75" t="s">
        <v>1379</v>
      </c>
      <c r="D548" s="35" t="s">
        <v>1813</v>
      </c>
      <c r="E548" s="35" t="s">
        <v>2088</v>
      </c>
      <c r="F548" s="36" t="s">
        <v>2210</v>
      </c>
      <c r="G548" s="35" t="s">
        <v>2211</v>
      </c>
      <c r="H548" s="35" t="s">
        <v>178</v>
      </c>
      <c r="I548" s="35" t="s">
        <v>1030</v>
      </c>
      <c r="J548" s="36" t="s">
        <v>130</v>
      </c>
      <c r="K548" s="35" t="s">
        <v>178</v>
      </c>
      <c r="L548" s="35" t="s">
        <v>86</v>
      </c>
      <c r="M548" s="35" t="s">
        <v>179</v>
      </c>
      <c r="N548" s="36">
        <v>15591596850</v>
      </c>
      <c r="O548" s="36">
        <v>22</v>
      </c>
      <c r="P548" s="36">
        <v>22</v>
      </c>
      <c r="Q548" s="36"/>
      <c r="R548" s="36"/>
      <c r="S548" s="36"/>
      <c r="T548" s="36">
        <v>22</v>
      </c>
      <c r="U548" s="36"/>
      <c r="V548" s="36"/>
      <c r="W548" s="36"/>
      <c r="X548" s="36"/>
      <c r="Y548" s="35" t="s">
        <v>89</v>
      </c>
      <c r="Z548" s="35" t="s">
        <v>169</v>
      </c>
      <c r="AA548" s="35" t="s">
        <v>91</v>
      </c>
      <c r="AB548" s="35" t="s">
        <v>91</v>
      </c>
      <c r="AC548" s="35" t="s">
        <v>91</v>
      </c>
      <c r="AD548" s="35" t="s">
        <v>91</v>
      </c>
      <c r="AE548" s="36">
        <v>240</v>
      </c>
      <c r="AF548" s="36">
        <v>855</v>
      </c>
      <c r="AG548" s="36">
        <v>111</v>
      </c>
      <c r="AH548" s="36">
        <v>406</v>
      </c>
      <c r="AI548" s="35" t="s">
        <v>1818</v>
      </c>
      <c r="AJ548" s="35" t="s">
        <v>2212</v>
      </c>
      <c r="AK548" s="36"/>
      <c r="AL548" s="4"/>
      <c r="AM548" s="4"/>
    </row>
    <row r="549" s="2" customFormat="1" ht="75" customHeight="1" spans="2:39">
      <c r="B549" s="113">
        <v>39</v>
      </c>
      <c r="C549" s="75" t="s">
        <v>1379</v>
      </c>
      <c r="D549" s="35" t="s">
        <v>1813</v>
      </c>
      <c r="E549" s="35" t="s">
        <v>2088</v>
      </c>
      <c r="F549" s="36" t="s">
        <v>2213</v>
      </c>
      <c r="G549" s="35" t="s">
        <v>2214</v>
      </c>
      <c r="H549" s="35" t="s">
        <v>178</v>
      </c>
      <c r="I549" s="35" t="s">
        <v>2215</v>
      </c>
      <c r="J549" s="36" t="s">
        <v>130</v>
      </c>
      <c r="K549" s="35" t="s">
        <v>178</v>
      </c>
      <c r="L549" s="35" t="s">
        <v>86</v>
      </c>
      <c r="M549" s="35" t="s">
        <v>179</v>
      </c>
      <c r="N549" s="36">
        <v>15591596850</v>
      </c>
      <c r="O549" s="36">
        <v>12</v>
      </c>
      <c r="P549" s="36">
        <v>12</v>
      </c>
      <c r="Q549" s="36"/>
      <c r="R549" s="36"/>
      <c r="S549" s="36"/>
      <c r="T549" s="36">
        <v>12</v>
      </c>
      <c r="U549" s="36"/>
      <c r="V549" s="36"/>
      <c r="W549" s="36"/>
      <c r="X549" s="36"/>
      <c r="Y549" s="35" t="s">
        <v>89</v>
      </c>
      <c r="Z549" s="35" t="s">
        <v>169</v>
      </c>
      <c r="AA549" s="35" t="s">
        <v>90</v>
      </c>
      <c r="AB549" s="35" t="s">
        <v>91</v>
      </c>
      <c r="AC549" s="35" t="s">
        <v>91</v>
      </c>
      <c r="AD549" s="35" t="s">
        <v>90</v>
      </c>
      <c r="AE549" s="36">
        <v>350</v>
      </c>
      <c r="AF549" s="36">
        <v>1250</v>
      </c>
      <c r="AG549" s="36">
        <v>127</v>
      </c>
      <c r="AH549" s="36">
        <v>515</v>
      </c>
      <c r="AI549" s="35" t="s">
        <v>1818</v>
      </c>
      <c r="AJ549" s="35" t="s">
        <v>2216</v>
      </c>
      <c r="AK549" s="36"/>
      <c r="AL549" s="4"/>
      <c r="AM549" s="4"/>
    </row>
    <row r="550" s="2" customFormat="1" ht="224" customHeight="1" spans="2:39">
      <c r="B550" s="113">
        <v>40</v>
      </c>
      <c r="C550" s="75" t="s">
        <v>1379</v>
      </c>
      <c r="D550" s="35" t="s">
        <v>1813</v>
      </c>
      <c r="E550" s="35" t="s">
        <v>2088</v>
      </c>
      <c r="F550" s="36" t="s">
        <v>2217</v>
      </c>
      <c r="G550" s="35" t="s">
        <v>2218</v>
      </c>
      <c r="H550" s="35" t="s">
        <v>178</v>
      </c>
      <c r="I550" s="35" t="s">
        <v>635</v>
      </c>
      <c r="J550" s="36" t="s">
        <v>130</v>
      </c>
      <c r="K550" s="35" t="s">
        <v>178</v>
      </c>
      <c r="L550" s="35" t="s">
        <v>86</v>
      </c>
      <c r="M550" s="35" t="s">
        <v>179</v>
      </c>
      <c r="N550" s="36">
        <v>15591596850</v>
      </c>
      <c r="O550" s="36">
        <v>301.8</v>
      </c>
      <c r="P550" s="36">
        <v>301.8</v>
      </c>
      <c r="Q550" s="36"/>
      <c r="R550" s="36"/>
      <c r="S550" s="36"/>
      <c r="T550" s="36">
        <v>301.8</v>
      </c>
      <c r="U550" s="36"/>
      <c r="V550" s="36"/>
      <c r="W550" s="36"/>
      <c r="X550" s="36"/>
      <c r="Y550" s="35" t="s">
        <v>89</v>
      </c>
      <c r="Z550" s="35" t="s">
        <v>169</v>
      </c>
      <c r="AA550" s="35" t="s">
        <v>91</v>
      </c>
      <c r="AB550" s="35" t="s">
        <v>91</v>
      </c>
      <c r="AC550" s="35" t="s">
        <v>91</v>
      </c>
      <c r="AD550" s="35" t="s">
        <v>91</v>
      </c>
      <c r="AE550" s="36">
        <v>310</v>
      </c>
      <c r="AF550" s="36">
        <v>1070</v>
      </c>
      <c r="AG550" s="36">
        <v>40</v>
      </c>
      <c r="AH550" s="36">
        <v>120</v>
      </c>
      <c r="AI550" s="35" t="s">
        <v>1818</v>
      </c>
      <c r="AJ550" s="46" t="s">
        <v>2216</v>
      </c>
      <c r="AK550" s="62" t="s">
        <v>321</v>
      </c>
      <c r="AL550" s="4"/>
      <c r="AM550" s="4"/>
    </row>
    <row r="551" s="2" customFormat="1" ht="75" customHeight="1" spans="2:39">
      <c r="B551" s="113">
        <v>41</v>
      </c>
      <c r="C551" s="75" t="s">
        <v>1379</v>
      </c>
      <c r="D551" s="35" t="s">
        <v>1813</v>
      </c>
      <c r="E551" s="35" t="s">
        <v>2088</v>
      </c>
      <c r="F551" s="36" t="s">
        <v>2219</v>
      </c>
      <c r="G551" s="35" t="s">
        <v>2220</v>
      </c>
      <c r="H551" s="35" t="s">
        <v>178</v>
      </c>
      <c r="I551" s="35" t="s">
        <v>635</v>
      </c>
      <c r="J551" s="36" t="s">
        <v>130</v>
      </c>
      <c r="K551" s="35" t="s">
        <v>178</v>
      </c>
      <c r="L551" s="34" t="s">
        <v>86</v>
      </c>
      <c r="M551" s="35" t="s">
        <v>179</v>
      </c>
      <c r="N551" s="36">
        <v>15591596850</v>
      </c>
      <c r="O551" s="36">
        <v>92.28</v>
      </c>
      <c r="P551" s="36">
        <v>92.28</v>
      </c>
      <c r="Q551" s="36"/>
      <c r="R551" s="36"/>
      <c r="S551" s="36"/>
      <c r="T551" s="36">
        <v>92.28</v>
      </c>
      <c r="U551" s="36"/>
      <c r="V551" s="36"/>
      <c r="W551" s="36"/>
      <c r="X551" s="36"/>
      <c r="Y551" s="35" t="s">
        <v>89</v>
      </c>
      <c r="Z551" s="35" t="s">
        <v>169</v>
      </c>
      <c r="AA551" s="35" t="s">
        <v>91</v>
      </c>
      <c r="AB551" s="35" t="s">
        <v>91</v>
      </c>
      <c r="AC551" s="35" t="s">
        <v>91</v>
      </c>
      <c r="AD551" s="35" t="s">
        <v>91</v>
      </c>
      <c r="AE551" s="36">
        <v>272</v>
      </c>
      <c r="AF551" s="36">
        <v>1046</v>
      </c>
      <c r="AG551" s="36">
        <v>120</v>
      </c>
      <c r="AH551" s="36">
        <v>485</v>
      </c>
      <c r="AI551" s="35" t="s">
        <v>1818</v>
      </c>
      <c r="AJ551" s="46" t="s">
        <v>2221</v>
      </c>
      <c r="AK551" s="91" t="s">
        <v>321</v>
      </c>
      <c r="AL551" s="4"/>
      <c r="AM551" s="4"/>
    </row>
    <row r="552" s="2" customFormat="1" ht="138" customHeight="1" spans="2:39">
      <c r="B552" s="113">
        <v>42</v>
      </c>
      <c r="C552" s="75" t="s">
        <v>1379</v>
      </c>
      <c r="D552" s="35" t="s">
        <v>1813</v>
      </c>
      <c r="E552" s="35" t="s">
        <v>2088</v>
      </c>
      <c r="F552" s="36" t="s">
        <v>2222</v>
      </c>
      <c r="G552" s="36" t="s">
        <v>2223</v>
      </c>
      <c r="H552" s="35" t="s">
        <v>178</v>
      </c>
      <c r="I552" s="35" t="s">
        <v>635</v>
      </c>
      <c r="J552" s="36" t="s">
        <v>130</v>
      </c>
      <c r="K552" s="35" t="s">
        <v>178</v>
      </c>
      <c r="L552" s="35" t="s">
        <v>86</v>
      </c>
      <c r="M552" s="35" t="s">
        <v>179</v>
      </c>
      <c r="N552" s="36">
        <v>15591596850</v>
      </c>
      <c r="O552" s="36">
        <v>30.2</v>
      </c>
      <c r="P552" s="36">
        <v>30.2</v>
      </c>
      <c r="Q552" s="36"/>
      <c r="R552" s="36"/>
      <c r="S552" s="36"/>
      <c r="T552" s="36">
        <v>30.2</v>
      </c>
      <c r="U552" s="36"/>
      <c r="V552" s="36"/>
      <c r="W552" s="36"/>
      <c r="X552" s="36"/>
      <c r="Y552" s="35" t="s">
        <v>89</v>
      </c>
      <c r="Z552" s="35" t="s">
        <v>169</v>
      </c>
      <c r="AA552" s="35" t="s">
        <v>91</v>
      </c>
      <c r="AB552" s="35" t="s">
        <v>91</v>
      </c>
      <c r="AC552" s="35" t="s">
        <v>91</v>
      </c>
      <c r="AD552" s="35" t="s">
        <v>91</v>
      </c>
      <c r="AE552" s="36">
        <v>35</v>
      </c>
      <c r="AF552" s="36">
        <v>115</v>
      </c>
      <c r="AG552" s="36">
        <v>3</v>
      </c>
      <c r="AH552" s="36">
        <v>12</v>
      </c>
      <c r="AI552" s="35" t="s">
        <v>1818</v>
      </c>
      <c r="AJ552" s="46" t="s">
        <v>2224</v>
      </c>
      <c r="AK552" s="91" t="s">
        <v>321</v>
      </c>
      <c r="AL552" s="4"/>
      <c r="AM552" s="4"/>
    </row>
    <row r="553" s="2" customFormat="1" ht="116" customHeight="1" spans="2:39">
      <c r="B553" s="113">
        <v>43</v>
      </c>
      <c r="C553" s="75" t="s">
        <v>1379</v>
      </c>
      <c r="D553" s="35" t="s">
        <v>1813</v>
      </c>
      <c r="E553" s="35" t="s">
        <v>2088</v>
      </c>
      <c r="F553" s="36" t="s">
        <v>2225</v>
      </c>
      <c r="G553" s="35" t="s">
        <v>2226</v>
      </c>
      <c r="H553" s="35" t="s">
        <v>155</v>
      </c>
      <c r="I553" s="35" t="s">
        <v>2227</v>
      </c>
      <c r="J553" s="36" t="s">
        <v>130</v>
      </c>
      <c r="K553" s="34" t="s">
        <v>155</v>
      </c>
      <c r="L553" s="35" t="s">
        <v>86</v>
      </c>
      <c r="M553" s="41" t="s">
        <v>156</v>
      </c>
      <c r="N553" s="42">
        <v>13992578126</v>
      </c>
      <c r="O553" s="36">
        <v>486</v>
      </c>
      <c r="P553" s="36">
        <v>486</v>
      </c>
      <c r="Q553" s="36"/>
      <c r="R553" s="36"/>
      <c r="S553" s="36"/>
      <c r="T553" s="36">
        <v>486</v>
      </c>
      <c r="U553" s="36"/>
      <c r="V553" s="36"/>
      <c r="W553" s="36"/>
      <c r="X553" s="36"/>
      <c r="Y553" s="35" t="s">
        <v>89</v>
      </c>
      <c r="Z553" s="35" t="s">
        <v>90</v>
      </c>
      <c r="AA553" s="35" t="s">
        <v>91</v>
      </c>
      <c r="AB553" s="35" t="s">
        <v>91</v>
      </c>
      <c r="AC553" s="35" t="s">
        <v>91</v>
      </c>
      <c r="AD553" s="35" t="s">
        <v>91</v>
      </c>
      <c r="AE553" s="36">
        <v>1119</v>
      </c>
      <c r="AF553" s="36">
        <v>3772</v>
      </c>
      <c r="AG553" s="36">
        <v>672</v>
      </c>
      <c r="AH553" s="36">
        <v>1937</v>
      </c>
      <c r="AI553" s="35" t="s">
        <v>1818</v>
      </c>
      <c r="AJ553" s="46" t="s">
        <v>2228</v>
      </c>
      <c r="AK553" s="61" t="s">
        <v>350</v>
      </c>
      <c r="AL553" s="4"/>
      <c r="AM553" s="4"/>
    </row>
    <row r="554" s="2" customFormat="1" ht="75" customHeight="1" spans="2:39">
      <c r="B554" s="113">
        <v>44</v>
      </c>
      <c r="C554" s="75" t="s">
        <v>1379</v>
      </c>
      <c r="D554" s="35" t="s">
        <v>1813</v>
      </c>
      <c r="E554" s="35" t="s">
        <v>2088</v>
      </c>
      <c r="F554" s="36" t="s">
        <v>2229</v>
      </c>
      <c r="G554" s="35" t="s">
        <v>2230</v>
      </c>
      <c r="H554" s="35" t="s">
        <v>155</v>
      </c>
      <c r="I554" s="35" t="s">
        <v>2231</v>
      </c>
      <c r="J554" s="36" t="s">
        <v>130</v>
      </c>
      <c r="K554" s="34" t="s">
        <v>155</v>
      </c>
      <c r="L554" s="35" t="s">
        <v>86</v>
      </c>
      <c r="M554" s="41" t="s">
        <v>156</v>
      </c>
      <c r="N554" s="42">
        <v>13992578126</v>
      </c>
      <c r="O554" s="36">
        <v>10</v>
      </c>
      <c r="P554" s="36">
        <v>10</v>
      </c>
      <c r="Q554" s="36"/>
      <c r="R554" s="36"/>
      <c r="S554" s="36"/>
      <c r="T554" s="36">
        <v>10</v>
      </c>
      <c r="U554" s="36"/>
      <c r="V554" s="36"/>
      <c r="W554" s="36"/>
      <c r="X554" s="36"/>
      <c r="Y554" s="35" t="s">
        <v>89</v>
      </c>
      <c r="Z554" s="35" t="s">
        <v>90</v>
      </c>
      <c r="AA554" s="35" t="s">
        <v>91</v>
      </c>
      <c r="AB554" s="35" t="s">
        <v>91</v>
      </c>
      <c r="AC554" s="35" t="s">
        <v>91</v>
      </c>
      <c r="AD554" s="35" t="s">
        <v>91</v>
      </c>
      <c r="AE554" s="36">
        <v>186</v>
      </c>
      <c r="AF554" s="36">
        <v>542</v>
      </c>
      <c r="AG554" s="36">
        <v>120</v>
      </c>
      <c r="AH554" s="36">
        <v>285</v>
      </c>
      <c r="AI554" s="35" t="s">
        <v>1818</v>
      </c>
      <c r="AJ554" s="35" t="s">
        <v>2232</v>
      </c>
      <c r="AK554" s="36"/>
      <c r="AL554" s="4"/>
      <c r="AM554" s="4"/>
    </row>
    <row r="555" s="2" customFormat="1" ht="103" customHeight="1" spans="2:39">
      <c r="B555" s="113">
        <v>45</v>
      </c>
      <c r="C555" s="75" t="s">
        <v>1379</v>
      </c>
      <c r="D555" s="35" t="s">
        <v>1813</v>
      </c>
      <c r="E555" s="35" t="s">
        <v>2088</v>
      </c>
      <c r="F555" s="36" t="s">
        <v>2233</v>
      </c>
      <c r="G555" s="36" t="s">
        <v>2234</v>
      </c>
      <c r="H555" s="35" t="s">
        <v>207</v>
      </c>
      <c r="I555" s="35" t="s">
        <v>570</v>
      </c>
      <c r="J555" s="36" t="s">
        <v>130</v>
      </c>
      <c r="K555" s="35" t="s">
        <v>207</v>
      </c>
      <c r="L555" s="35" t="s">
        <v>86</v>
      </c>
      <c r="M555" s="35" t="s">
        <v>208</v>
      </c>
      <c r="N555" s="36">
        <v>13509159339</v>
      </c>
      <c r="O555" s="36">
        <v>100</v>
      </c>
      <c r="P555" s="36">
        <v>100</v>
      </c>
      <c r="Q555" s="36"/>
      <c r="R555" s="36"/>
      <c r="S555" s="36"/>
      <c r="T555" s="36">
        <v>100</v>
      </c>
      <c r="U555" s="36"/>
      <c r="V555" s="36"/>
      <c r="W555" s="36"/>
      <c r="X555" s="36"/>
      <c r="Y555" s="35" t="s">
        <v>89</v>
      </c>
      <c r="Z555" s="35" t="s">
        <v>90</v>
      </c>
      <c r="AA555" s="35" t="s">
        <v>90</v>
      </c>
      <c r="AB555" s="35" t="s">
        <v>91</v>
      </c>
      <c r="AC555" s="35" t="s">
        <v>91</v>
      </c>
      <c r="AD555" s="35" t="s">
        <v>90</v>
      </c>
      <c r="AE555" s="36">
        <v>622</v>
      </c>
      <c r="AF555" s="36">
        <v>2278</v>
      </c>
      <c r="AG555" s="36">
        <v>622</v>
      </c>
      <c r="AH555" s="36">
        <v>2278</v>
      </c>
      <c r="AI555" s="35" t="s">
        <v>1818</v>
      </c>
      <c r="AJ555" s="46" t="s">
        <v>2235</v>
      </c>
      <c r="AK555" s="60" t="s">
        <v>573</v>
      </c>
      <c r="AL555" s="4"/>
      <c r="AM555" s="4"/>
    </row>
    <row r="556" s="2" customFormat="1" ht="75" customHeight="1" spans="2:39">
      <c r="B556" s="113">
        <v>46</v>
      </c>
      <c r="C556" s="75" t="s">
        <v>1379</v>
      </c>
      <c r="D556" s="35" t="s">
        <v>1813</v>
      </c>
      <c r="E556" s="35" t="s">
        <v>2088</v>
      </c>
      <c r="F556" s="36" t="s">
        <v>2236</v>
      </c>
      <c r="G556" s="35" t="s">
        <v>2237</v>
      </c>
      <c r="H556" s="35" t="s">
        <v>163</v>
      </c>
      <c r="I556" s="35" t="s">
        <v>1233</v>
      </c>
      <c r="J556" s="36" t="s">
        <v>130</v>
      </c>
      <c r="K556" s="35" t="s">
        <v>163</v>
      </c>
      <c r="L556" s="35" t="s">
        <v>86</v>
      </c>
      <c r="M556" s="35" t="s">
        <v>164</v>
      </c>
      <c r="N556" s="36">
        <v>18292504444</v>
      </c>
      <c r="O556" s="36">
        <v>150</v>
      </c>
      <c r="P556" s="36">
        <v>150</v>
      </c>
      <c r="Q556" s="36"/>
      <c r="R556" s="36"/>
      <c r="S556" s="36"/>
      <c r="T556" s="36">
        <v>150</v>
      </c>
      <c r="U556" s="36"/>
      <c r="V556" s="36"/>
      <c r="W556" s="36"/>
      <c r="X556" s="36"/>
      <c r="Y556" s="35" t="s">
        <v>89</v>
      </c>
      <c r="Z556" s="35" t="s">
        <v>90</v>
      </c>
      <c r="AA556" s="35" t="s">
        <v>91</v>
      </c>
      <c r="AB556" s="35" t="s">
        <v>91</v>
      </c>
      <c r="AC556" s="35" t="s">
        <v>91</v>
      </c>
      <c r="AD556" s="35" t="s">
        <v>91</v>
      </c>
      <c r="AE556" s="36">
        <v>481</v>
      </c>
      <c r="AF556" s="36">
        <v>1645</v>
      </c>
      <c r="AG556" s="36">
        <v>143</v>
      </c>
      <c r="AH556" s="36">
        <v>418</v>
      </c>
      <c r="AI556" s="35" t="s">
        <v>1818</v>
      </c>
      <c r="AJ556" s="46" t="s">
        <v>2238</v>
      </c>
      <c r="AK556" s="69" t="s">
        <v>929</v>
      </c>
      <c r="AL556" s="4"/>
      <c r="AM556" s="4"/>
    </row>
    <row r="557" s="2" customFormat="1" ht="83" customHeight="1" spans="2:39">
      <c r="B557" s="113">
        <v>47</v>
      </c>
      <c r="C557" s="75" t="s">
        <v>1379</v>
      </c>
      <c r="D557" s="35" t="s">
        <v>1813</v>
      </c>
      <c r="E557" s="35" t="s">
        <v>2088</v>
      </c>
      <c r="F557" s="36" t="s">
        <v>2239</v>
      </c>
      <c r="G557" s="35" t="s">
        <v>2240</v>
      </c>
      <c r="H557" s="35" t="s">
        <v>167</v>
      </c>
      <c r="I557" s="35" t="s">
        <v>387</v>
      </c>
      <c r="J557" s="36" t="s">
        <v>130</v>
      </c>
      <c r="K557" s="35" t="s">
        <v>167</v>
      </c>
      <c r="L557" s="35" t="s">
        <v>86</v>
      </c>
      <c r="M557" s="35" t="s">
        <v>2062</v>
      </c>
      <c r="N557" s="36">
        <v>13991553377</v>
      </c>
      <c r="O557" s="36">
        <v>330</v>
      </c>
      <c r="P557" s="36">
        <v>330</v>
      </c>
      <c r="Q557" s="36"/>
      <c r="R557" s="36"/>
      <c r="S557" s="36"/>
      <c r="T557" s="36">
        <v>330</v>
      </c>
      <c r="U557" s="36"/>
      <c r="V557" s="36"/>
      <c r="W557" s="36"/>
      <c r="X557" s="36"/>
      <c r="Y557" s="34" t="s">
        <v>89</v>
      </c>
      <c r="Z557" s="35" t="s">
        <v>90</v>
      </c>
      <c r="AA557" s="35" t="s">
        <v>91</v>
      </c>
      <c r="AB557" s="35" t="s">
        <v>91</v>
      </c>
      <c r="AC557" s="35" t="s">
        <v>91</v>
      </c>
      <c r="AD557" s="35" t="s">
        <v>91</v>
      </c>
      <c r="AE557" s="36">
        <v>949</v>
      </c>
      <c r="AF557" s="36">
        <v>3700</v>
      </c>
      <c r="AG557" s="36">
        <v>229</v>
      </c>
      <c r="AH557" s="36">
        <v>790</v>
      </c>
      <c r="AI557" s="35" t="s">
        <v>1818</v>
      </c>
      <c r="AJ557" s="46" t="s">
        <v>2241</v>
      </c>
      <c r="AK557" s="91" t="s">
        <v>321</v>
      </c>
      <c r="AL557" s="4"/>
      <c r="AM557" s="4"/>
    </row>
    <row r="558" s="2" customFormat="1" ht="97" customHeight="1" spans="2:39">
      <c r="B558" s="113">
        <v>48</v>
      </c>
      <c r="C558" s="75" t="s">
        <v>1379</v>
      </c>
      <c r="D558" s="35" t="s">
        <v>1813</v>
      </c>
      <c r="E558" s="35" t="s">
        <v>2088</v>
      </c>
      <c r="F558" s="36" t="s">
        <v>2242</v>
      </c>
      <c r="G558" s="35" t="s">
        <v>2243</v>
      </c>
      <c r="H558" s="35" t="s">
        <v>167</v>
      </c>
      <c r="I558" s="35" t="s">
        <v>318</v>
      </c>
      <c r="J558" s="36" t="s">
        <v>130</v>
      </c>
      <c r="K558" s="35" t="s">
        <v>167</v>
      </c>
      <c r="L558" s="35" t="s">
        <v>86</v>
      </c>
      <c r="M558" s="35" t="s">
        <v>2062</v>
      </c>
      <c r="N558" s="36">
        <v>13991553377</v>
      </c>
      <c r="O558" s="36">
        <v>170</v>
      </c>
      <c r="P558" s="36">
        <v>170</v>
      </c>
      <c r="Q558" s="36"/>
      <c r="R558" s="36"/>
      <c r="S558" s="36"/>
      <c r="T558" s="36">
        <v>170</v>
      </c>
      <c r="U558" s="36"/>
      <c r="V558" s="36"/>
      <c r="W558" s="36"/>
      <c r="X558" s="36"/>
      <c r="Y558" s="34" t="s">
        <v>89</v>
      </c>
      <c r="Z558" s="35" t="s">
        <v>90</v>
      </c>
      <c r="AA558" s="35" t="s">
        <v>91</v>
      </c>
      <c r="AB558" s="35" t="s">
        <v>91</v>
      </c>
      <c r="AC558" s="35" t="s">
        <v>91</v>
      </c>
      <c r="AD558" s="35" t="s">
        <v>91</v>
      </c>
      <c r="AE558" s="36">
        <v>700</v>
      </c>
      <c r="AF558" s="36">
        <v>2432</v>
      </c>
      <c r="AG558" s="36">
        <v>208</v>
      </c>
      <c r="AH558" s="36">
        <v>702</v>
      </c>
      <c r="AI558" s="35" t="s">
        <v>1818</v>
      </c>
      <c r="AJ558" s="46" t="s">
        <v>2244</v>
      </c>
      <c r="AK558" s="65" t="s">
        <v>321</v>
      </c>
      <c r="AL558" s="4"/>
      <c r="AM558" s="4"/>
    </row>
    <row r="559" s="2" customFormat="1" ht="145" customHeight="1" spans="2:39">
      <c r="B559" s="113">
        <v>49</v>
      </c>
      <c r="C559" s="80" t="s">
        <v>1379</v>
      </c>
      <c r="D559" s="81" t="s">
        <v>1813</v>
      </c>
      <c r="E559" s="35" t="s">
        <v>2088</v>
      </c>
      <c r="F559" s="35" t="s">
        <v>2245</v>
      </c>
      <c r="G559" s="36" t="s">
        <v>2246</v>
      </c>
      <c r="H559" s="35" t="s">
        <v>628</v>
      </c>
      <c r="I559" s="35" t="s">
        <v>629</v>
      </c>
      <c r="J559" s="36" t="s">
        <v>130</v>
      </c>
      <c r="K559" s="35" t="s">
        <v>1318</v>
      </c>
      <c r="L559" s="35" t="s">
        <v>86</v>
      </c>
      <c r="M559" s="35" t="s">
        <v>87</v>
      </c>
      <c r="N559" s="36" t="s">
        <v>88</v>
      </c>
      <c r="O559" s="36">
        <v>500</v>
      </c>
      <c r="P559" s="36">
        <v>500</v>
      </c>
      <c r="Q559" s="36"/>
      <c r="R559" s="36"/>
      <c r="S559" s="36"/>
      <c r="T559" s="36">
        <v>500</v>
      </c>
      <c r="U559" s="36"/>
      <c r="V559" s="36"/>
      <c r="W559" s="36"/>
      <c r="X559" s="36"/>
      <c r="Y559" s="34" t="s">
        <v>89</v>
      </c>
      <c r="Z559" s="35" t="s">
        <v>90</v>
      </c>
      <c r="AA559" s="35" t="s">
        <v>91</v>
      </c>
      <c r="AB559" s="35" t="s">
        <v>91</v>
      </c>
      <c r="AC559" s="35" t="s">
        <v>91</v>
      </c>
      <c r="AD559" s="35" t="s">
        <v>91</v>
      </c>
      <c r="AE559" s="36">
        <v>520</v>
      </c>
      <c r="AF559" s="36">
        <v>1540</v>
      </c>
      <c r="AG559" s="36">
        <v>160</v>
      </c>
      <c r="AH559" s="36">
        <v>485</v>
      </c>
      <c r="AI559" s="35" t="s">
        <v>1818</v>
      </c>
      <c r="AJ559" s="46" t="s">
        <v>2247</v>
      </c>
      <c r="AK559" s="65"/>
      <c r="AL559" s="4"/>
      <c r="AM559" s="4"/>
    </row>
    <row r="560" s="2" customFormat="1" ht="104" customHeight="1" spans="2:39">
      <c r="B560" s="113">
        <v>50</v>
      </c>
      <c r="C560" s="80" t="s">
        <v>1379</v>
      </c>
      <c r="D560" s="81" t="s">
        <v>1813</v>
      </c>
      <c r="E560" s="35" t="s">
        <v>2088</v>
      </c>
      <c r="F560" s="35" t="s">
        <v>2248</v>
      </c>
      <c r="G560" s="35" t="s">
        <v>2249</v>
      </c>
      <c r="H560" s="35" t="s">
        <v>139</v>
      </c>
      <c r="I560" s="35" t="s">
        <v>1421</v>
      </c>
      <c r="J560" s="36" t="s">
        <v>130</v>
      </c>
      <c r="K560" s="35" t="s">
        <v>139</v>
      </c>
      <c r="L560" s="35" t="s">
        <v>86</v>
      </c>
      <c r="M560" s="35" t="s">
        <v>140</v>
      </c>
      <c r="N560" s="36">
        <v>18329533633</v>
      </c>
      <c r="O560" s="36">
        <v>30</v>
      </c>
      <c r="P560" s="36">
        <v>30</v>
      </c>
      <c r="Q560" s="36"/>
      <c r="R560" s="36"/>
      <c r="S560" s="36"/>
      <c r="T560" s="36">
        <v>30</v>
      </c>
      <c r="U560" s="36"/>
      <c r="V560" s="36"/>
      <c r="W560" s="36"/>
      <c r="X560" s="36"/>
      <c r="Y560" s="34" t="s">
        <v>89</v>
      </c>
      <c r="Z560" s="35" t="s">
        <v>90</v>
      </c>
      <c r="AA560" s="35" t="s">
        <v>91</v>
      </c>
      <c r="AB560" s="35" t="s">
        <v>91</v>
      </c>
      <c r="AC560" s="35" t="s">
        <v>91</v>
      </c>
      <c r="AD560" s="35" t="s">
        <v>91</v>
      </c>
      <c r="AE560" s="36">
        <v>350</v>
      </c>
      <c r="AF560" s="36">
        <v>1090</v>
      </c>
      <c r="AG560" s="36">
        <v>108</v>
      </c>
      <c r="AH560" s="36">
        <v>320</v>
      </c>
      <c r="AI560" s="35" t="s">
        <v>2250</v>
      </c>
      <c r="AJ560" s="46" t="s">
        <v>2251</v>
      </c>
      <c r="AK560" s="65"/>
      <c r="AL560" s="4"/>
      <c r="AM560" s="4"/>
    </row>
    <row r="561" s="2" customFormat="1" ht="137" customHeight="1" spans="2:39">
      <c r="B561" s="113">
        <v>51</v>
      </c>
      <c r="C561" s="80" t="s">
        <v>1379</v>
      </c>
      <c r="D561" s="81" t="s">
        <v>1813</v>
      </c>
      <c r="E561" s="35" t="s">
        <v>2088</v>
      </c>
      <c r="F561" s="35" t="s">
        <v>2252</v>
      </c>
      <c r="G561" s="35" t="s">
        <v>2253</v>
      </c>
      <c r="H561" s="35" t="s">
        <v>628</v>
      </c>
      <c r="I561" s="35" t="s">
        <v>83</v>
      </c>
      <c r="J561" s="36" t="s">
        <v>84</v>
      </c>
      <c r="K561" s="35" t="s">
        <v>178</v>
      </c>
      <c r="L561" s="35" t="s">
        <v>86</v>
      </c>
      <c r="M561" s="35" t="s">
        <v>179</v>
      </c>
      <c r="N561" s="36">
        <v>15591596850</v>
      </c>
      <c r="O561" s="36">
        <v>200</v>
      </c>
      <c r="P561" s="36">
        <v>200</v>
      </c>
      <c r="Q561" s="36"/>
      <c r="R561" s="36"/>
      <c r="S561" s="36"/>
      <c r="T561" s="36">
        <v>200</v>
      </c>
      <c r="U561" s="36"/>
      <c r="V561" s="36"/>
      <c r="W561" s="36"/>
      <c r="X561" s="36"/>
      <c r="Y561" s="34" t="s">
        <v>89</v>
      </c>
      <c r="Z561" s="35" t="s">
        <v>90</v>
      </c>
      <c r="AA561" s="35" t="s">
        <v>91</v>
      </c>
      <c r="AB561" s="35" t="s">
        <v>91</v>
      </c>
      <c r="AC561" s="35" t="s">
        <v>91</v>
      </c>
      <c r="AD561" s="35" t="s">
        <v>91</v>
      </c>
      <c r="AE561" s="36">
        <v>230</v>
      </c>
      <c r="AF561" s="36">
        <v>690</v>
      </c>
      <c r="AG561" s="36">
        <v>71</v>
      </c>
      <c r="AH561" s="36">
        <v>215</v>
      </c>
      <c r="AI561" s="35" t="s">
        <v>2250</v>
      </c>
      <c r="AJ561" s="46" t="s">
        <v>2254</v>
      </c>
      <c r="AK561" s="65"/>
      <c r="AL561" s="4"/>
      <c r="AM561" s="4"/>
    </row>
    <row r="562" s="2" customFormat="1" ht="110" customHeight="1" spans="2:39">
      <c r="B562" s="113">
        <v>52</v>
      </c>
      <c r="C562" s="80" t="s">
        <v>1379</v>
      </c>
      <c r="D562" s="81" t="s">
        <v>1813</v>
      </c>
      <c r="E562" s="35" t="s">
        <v>2088</v>
      </c>
      <c r="F562" s="41" t="s">
        <v>2255</v>
      </c>
      <c r="G562" s="35" t="s">
        <v>2256</v>
      </c>
      <c r="H562" s="35" t="s">
        <v>147</v>
      </c>
      <c r="I562" s="35" t="s">
        <v>83</v>
      </c>
      <c r="J562" s="36" t="s">
        <v>130</v>
      </c>
      <c r="K562" s="35" t="s">
        <v>147</v>
      </c>
      <c r="L562" s="35" t="s">
        <v>86</v>
      </c>
      <c r="M562" s="35" t="s">
        <v>148</v>
      </c>
      <c r="N562" s="36">
        <v>13909152287</v>
      </c>
      <c r="O562" s="36">
        <v>75</v>
      </c>
      <c r="P562" s="36">
        <v>75</v>
      </c>
      <c r="Q562" s="36"/>
      <c r="R562" s="36"/>
      <c r="S562" s="36"/>
      <c r="T562" s="36">
        <v>75</v>
      </c>
      <c r="U562" s="36"/>
      <c r="V562" s="36"/>
      <c r="W562" s="36"/>
      <c r="X562" s="36"/>
      <c r="Y562" s="34" t="s">
        <v>89</v>
      </c>
      <c r="Z562" s="35" t="s">
        <v>91</v>
      </c>
      <c r="AA562" s="35" t="s">
        <v>91</v>
      </c>
      <c r="AB562" s="35" t="s">
        <v>91</v>
      </c>
      <c r="AC562" s="35" t="s">
        <v>91</v>
      </c>
      <c r="AD562" s="35" t="s">
        <v>91</v>
      </c>
      <c r="AE562" s="36">
        <v>4266</v>
      </c>
      <c r="AF562" s="36">
        <v>23660</v>
      </c>
      <c r="AG562" s="36">
        <v>665</v>
      </c>
      <c r="AH562" s="36">
        <v>2640</v>
      </c>
      <c r="AI562" s="35" t="s">
        <v>2257</v>
      </c>
      <c r="AJ562" s="46" t="s">
        <v>2258</v>
      </c>
      <c r="AK562" s="65"/>
      <c r="AL562" s="4"/>
      <c r="AM562" s="4"/>
    </row>
    <row r="563" s="2" customFormat="1" ht="110" customHeight="1" spans="2:39">
      <c r="B563" s="113">
        <v>53</v>
      </c>
      <c r="C563" s="80" t="s">
        <v>1379</v>
      </c>
      <c r="D563" s="81" t="s">
        <v>1813</v>
      </c>
      <c r="E563" s="35" t="s">
        <v>2088</v>
      </c>
      <c r="F563" s="41" t="s">
        <v>2259</v>
      </c>
      <c r="G563" s="35" t="s">
        <v>2260</v>
      </c>
      <c r="H563" s="35" t="s">
        <v>147</v>
      </c>
      <c r="I563" s="35" t="s">
        <v>83</v>
      </c>
      <c r="J563" s="36" t="s">
        <v>130</v>
      </c>
      <c r="K563" s="35" t="s">
        <v>147</v>
      </c>
      <c r="L563" s="35" t="s">
        <v>86</v>
      </c>
      <c r="M563" s="35" t="s">
        <v>148</v>
      </c>
      <c r="N563" s="36">
        <v>13909152287</v>
      </c>
      <c r="O563" s="36">
        <v>76</v>
      </c>
      <c r="P563" s="36">
        <v>76</v>
      </c>
      <c r="Q563" s="36"/>
      <c r="R563" s="36"/>
      <c r="S563" s="36"/>
      <c r="T563" s="36">
        <v>76</v>
      </c>
      <c r="U563" s="36"/>
      <c r="V563" s="36"/>
      <c r="W563" s="36"/>
      <c r="X563" s="36"/>
      <c r="Y563" s="34" t="s">
        <v>89</v>
      </c>
      <c r="Z563" s="35" t="s">
        <v>91</v>
      </c>
      <c r="AA563" s="35" t="s">
        <v>91</v>
      </c>
      <c r="AB563" s="35" t="s">
        <v>91</v>
      </c>
      <c r="AC563" s="35" t="s">
        <v>91</v>
      </c>
      <c r="AD563" s="35" t="s">
        <v>91</v>
      </c>
      <c r="AE563" s="36">
        <v>1680</v>
      </c>
      <c r="AF563" s="36">
        <v>6200</v>
      </c>
      <c r="AG563" s="36">
        <v>620</v>
      </c>
      <c r="AH563" s="36">
        <v>1260</v>
      </c>
      <c r="AI563" s="35" t="s">
        <v>2261</v>
      </c>
      <c r="AJ563" s="46" t="s">
        <v>2262</v>
      </c>
      <c r="AK563" s="65"/>
      <c r="AL563" s="4"/>
      <c r="AM563" s="4"/>
    </row>
    <row r="564" s="2" customFormat="1" ht="110" customHeight="1" spans="2:39">
      <c r="B564" s="113">
        <v>54</v>
      </c>
      <c r="C564" s="80" t="s">
        <v>1379</v>
      </c>
      <c r="D564" s="81" t="s">
        <v>1813</v>
      </c>
      <c r="E564" s="35" t="s">
        <v>2088</v>
      </c>
      <c r="F564" s="41" t="s">
        <v>2263</v>
      </c>
      <c r="G564" s="35" t="s">
        <v>2264</v>
      </c>
      <c r="H564" s="35" t="s">
        <v>224</v>
      </c>
      <c r="I564" s="35" t="s">
        <v>2265</v>
      </c>
      <c r="J564" s="36" t="s">
        <v>130</v>
      </c>
      <c r="K564" s="35" t="s">
        <v>224</v>
      </c>
      <c r="L564" s="35" t="s">
        <v>225</v>
      </c>
      <c r="M564" s="35" t="s">
        <v>225</v>
      </c>
      <c r="N564" s="36">
        <v>13891522150</v>
      </c>
      <c r="O564" s="36">
        <v>25</v>
      </c>
      <c r="P564" s="36">
        <v>25</v>
      </c>
      <c r="Q564" s="36"/>
      <c r="R564" s="36"/>
      <c r="S564" s="36"/>
      <c r="T564" s="36">
        <v>25</v>
      </c>
      <c r="U564" s="36"/>
      <c r="V564" s="36"/>
      <c r="W564" s="36"/>
      <c r="X564" s="36"/>
      <c r="Y564" s="34" t="s">
        <v>89</v>
      </c>
      <c r="Z564" s="35" t="s">
        <v>1448</v>
      </c>
      <c r="AA564" s="35" t="s">
        <v>91</v>
      </c>
      <c r="AB564" s="35" t="s">
        <v>91</v>
      </c>
      <c r="AC564" s="35" t="s">
        <v>91</v>
      </c>
      <c r="AD564" s="35" t="s">
        <v>91</v>
      </c>
      <c r="AE564" s="36">
        <v>364</v>
      </c>
      <c r="AF564" s="36">
        <v>1176</v>
      </c>
      <c r="AG564" s="36">
        <v>12</v>
      </c>
      <c r="AH564" s="36" t="s">
        <v>2266</v>
      </c>
      <c r="AI564" s="35" t="s">
        <v>2267</v>
      </c>
      <c r="AJ564" s="46" t="s">
        <v>2268</v>
      </c>
      <c r="AK564" s="65"/>
      <c r="AL564" s="4"/>
      <c r="AM564" s="4"/>
    </row>
    <row r="565" s="2" customFormat="1" ht="43" customHeight="1" spans="2:39">
      <c r="B565" s="120" t="s">
        <v>2269</v>
      </c>
      <c r="C565" s="77"/>
      <c r="D565" s="78"/>
      <c r="E565" s="52"/>
      <c r="F565" s="51">
        <v>2</v>
      </c>
      <c r="G565" s="51"/>
      <c r="H565" s="51"/>
      <c r="I565" s="51"/>
      <c r="J565" s="52"/>
      <c r="K565" s="52"/>
      <c r="L565" s="52"/>
      <c r="M565" s="51"/>
      <c r="N565" s="52"/>
      <c r="O565" s="52">
        <f>SUM(O566:O567)</f>
        <v>215</v>
      </c>
      <c r="P565" s="52">
        <f t="shared" ref="P565:X565" si="40">SUM(P566:P567)</f>
        <v>0</v>
      </c>
      <c r="Q565" s="52">
        <f t="shared" si="40"/>
        <v>0</v>
      </c>
      <c r="R565" s="52">
        <f t="shared" si="40"/>
        <v>0</v>
      </c>
      <c r="S565" s="52">
        <f t="shared" si="40"/>
        <v>0</v>
      </c>
      <c r="T565" s="52">
        <f t="shared" si="40"/>
        <v>0</v>
      </c>
      <c r="U565" s="52">
        <f t="shared" si="40"/>
        <v>195</v>
      </c>
      <c r="V565" s="52">
        <f t="shared" si="40"/>
        <v>0</v>
      </c>
      <c r="W565" s="52">
        <f t="shared" si="40"/>
        <v>20</v>
      </c>
      <c r="X565" s="52">
        <f t="shared" si="40"/>
        <v>0</v>
      </c>
      <c r="Y565" s="126"/>
      <c r="Z565" s="52"/>
      <c r="AA565" s="52"/>
      <c r="AB565" s="52"/>
      <c r="AC565" s="52"/>
      <c r="AD565" s="52"/>
      <c r="AE565" s="52"/>
      <c r="AF565" s="52"/>
      <c r="AG565" s="52"/>
      <c r="AH565" s="52"/>
      <c r="AI565" s="51"/>
      <c r="AJ565" s="127"/>
      <c r="AK565" s="128"/>
      <c r="AL565" s="4"/>
      <c r="AM565" s="4"/>
    </row>
    <row r="566" s="2" customFormat="1" ht="74" customHeight="1" spans="2:39">
      <c r="B566" s="121">
        <v>1</v>
      </c>
      <c r="C566" s="80" t="s">
        <v>1379</v>
      </c>
      <c r="D566" s="81" t="s">
        <v>37</v>
      </c>
      <c r="E566" s="35" t="s">
        <v>37</v>
      </c>
      <c r="F566" s="36" t="s">
        <v>2270</v>
      </c>
      <c r="G566" s="35" t="s">
        <v>2271</v>
      </c>
      <c r="H566" s="35" t="s">
        <v>82</v>
      </c>
      <c r="I566" s="35" t="s">
        <v>83</v>
      </c>
      <c r="J566" s="36" t="s">
        <v>130</v>
      </c>
      <c r="K566" s="35" t="s">
        <v>2272</v>
      </c>
      <c r="L566" s="35" t="s">
        <v>2272</v>
      </c>
      <c r="M566" s="35" t="s">
        <v>2273</v>
      </c>
      <c r="N566" s="36">
        <v>19909153068</v>
      </c>
      <c r="O566" s="36">
        <v>200</v>
      </c>
      <c r="P566" s="36"/>
      <c r="Q566" s="36"/>
      <c r="R566" s="36"/>
      <c r="S566" s="36"/>
      <c r="T566" s="36"/>
      <c r="U566" s="36">
        <v>180</v>
      </c>
      <c r="V566" s="36"/>
      <c r="W566" s="36">
        <v>20</v>
      </c>
      <c r="X566" s="36"/>
      <c r="Y566" s="34" t="s">
        <v>89</v>
      </c>
      <c r="Z566" s="35" t="s">
        <v>90</v>
      </c>
      <c r="AA566" s="35" t="s">
        <v>90</v>
      </c>
      <c r="AB566" s="35" t="s">
        <v>91</v>
      </c>
      <c r="AC566" s="35" t="s">
        <v>91</v>
      </c>
      <c r="AD566" s="35" t="s">
        <v>91</v>
      </c>
      <c r="AE566" s="36">
        <v>4303</v>
      </c>
      <c r="AF566" s="36">
        <v>15819</v>
      </c>
      <c r="AG566" s="36">
        <v>1482</v>
      </c>
      <c r="AH566" s="36">
        <v>5238</v>
      </c>
      <c r="AI566" s="35" t="s">
        <v>2274</v>
      </c>
      <c r="AJ566" s="129" t="s">
        <v>2275</v>
      </c>
      <c r="AK566" s="65"/>
      <c r="AL566" s="4"/>
      <c r="AM566" s="4"/>
    </row>
    <row r="567" s="2" customFormat="1" ht="74" customHeight="1" spans="2:39">
      <c r="B567" s="121">
        <v>3</v>
      </c>
      <c r="C567" s="80" t="s">
        <v>1379</v>
      </c>
      <c r="D567" s="81" t="s">
        <v>37</v>
      </c>
      <c r="E567" s="35" t="s">
        <v>37</v>
      </c>
      <c r="F567" s="36" t="s">
        <v>2276</v>
      </c>
      <c r="G567" s="35" t="s">
        <v>2277</v>
      </c>
      <c r="H567" s="35" t="s">
        <v>2278</v>
      </c>
      <c r="I567" s="35"/>
      <c r="J567" s="36" t="s">
        <v>130</v>
      </c>
      <c r="K567" s="35" t="s">
        <v>2279</v>
      </c>
      <c r="L567" s="35" t="s">
        <v>2279</v>
      </c>
      <c r="M567" s="35" t="s">
        <v>2280</v>
      </c>
      <c r="N567" s="36">
        <v>3225252</v>
      </c>
      <c r="O567" s="36">
        <v>15</v>
      </c>
      <c r="P567" s="36"/>
      <c r="Q567" s="36"/>
      <c r="R567" s="36"/>
      <c r="S567" s="36"/>
      <c r="T567" s="36"/>
      <c r="U567" s="36">
        <v>15</v>
      </c>
      <c r="V567" s="36"/>
      <c r="W567" s="36"/>
      <c r="X567" s="36"/>
      <c r="Y567" s="34" t="s">
        <v>89</v>
      </c>
      <c r="Z567" s="35" t="s">
        <v>90</v>
      </c>
      <c r="AA567" s="35" t="s">
        <v>90</v>
      </c>
      <c r="AB567" s="35" t="s">
        <v>91</v>
      </c>
      <c r="AC567" s="35" t="s">
        <v>91</v>
      </c>
      <c r="AD567" s="35" t="s">
        <v>91</v>
      </c>
      <c r="AE567" s="36">
        <v>100</v>
      </c>
      <c r="AF567" s="36">
        <v>100</v>
      </c>
      <c r="AG567" s="36"/>
      <c r="AH567" s="36"/>
      <c r="AI567" s="35"/>
      <c r="AJ567" s="46" t="s">
        <v>2281</v>
      </c>
      <c r="AK567" s="65"/>
      <c r="AL567" s="4"/>
      <c r="AM567" s="4"/>
    </row>
    <row r="568" s="2" customFormat="1" ht="37" customHeight="1" spans="2:39">
      <c r="B568" s="83" t="s">
        <v>38</v>
      </c>
      <c r="C568" s="122"/>
      <c r="D568" s="85"/>
      <c r="E568" s="49"/>
      <c r="F568" s="49">
        <f>F569+F615</f>
        <v>52</v>
      </c>
      <c r="G568" s="49">
        <f t="shared" ref="G568:AH568" si="41">G569+G615</f>
        <v>0</v>
      </c>
      <c r="H568" s="49">
        <f t="shared" si="41"/>
        <v>0</v>
      </c>
      <c r="I568" s="49">
        <f t="shared" si="41"/>
        <v>0</v>
      </c>
      <c r="J568" s="49">
        <f t="shared" si="41"/>
        <v>0</v>
      </c>
      <c r="K568" s="49">
        <f t="shared" si="41"/>
        <v>0</v>
      </c>
      <c r="L568" s="49">
        <f t="shared" si="41"/>
        <v>0</v>
      </c>
      <c r="M568" s="49">
        <f t="shared" si="41"/>
        <v>0</v>
      </c>
      <c r="N568" s="49">
        <f t="shared" si="41"/>
        <v>0</v>
      </c>
      <c r="O568" s="49">
        <f t="shared" si="41"/>
        <v>5127.6097</v>
      </c>
      <c r="P568" s="49">
        <f t="shared" si="41"/>
        <v>2945</v>
      </c>
      <c r="Q568" s="49">
        <f t="shared" si="41"/>
        <v>2807</v>
      </c>
      <c r="R568" s="49">
        <f t="shared" si="41"/>
        <v>0</v>
      </c>
      <c r="S568" s="49">
        <f t="shared" si="41"/>
        <v>0</v>
      </c>
      <c r="T568" s="49">
        <f t="shared" si="41"/>
        <v>138</v>
      </c>
      <c r="U568" s="49">
        <f t="shared" si="41"/>
        <v>2182.6097</v>
      </c>
      <c r="V568" s="49">
        <f t="shared" si="41"/>
        <v>0</v>
      </c>
      <c r="W568" s="49">
        <f t="shared" si="41"/>
        <v>0</v>
      </c>
      <c r="X568" s="49">
        <f t="shared" si="41"/>
        <v>0</v>
      </c>
      <c r="Y568" s="49">
        <f t="shared" si="41"/>
        <v>0</v>
      </c>
      <c r="Z568" s="49">
        <f t="shared" si="41"/>
        <v>0</v>
      </c>
      <c r="AA568" s="49">
        <f t="shared" si="41"/>
        <v>0</v>
      </c>
      <c r="AB568" s="49">
        <f t="shared" si="41"/>
        <v>0</v>
      </c>
      <c r="AC568" s="49">
        <f t="shared" si="41"/>
        <v>0</v>
      </c>
      <c r="AD568" s="49">
        <f t="shared" si="41"/>
        <v>0</v>
      </c>
      <c r="AE568" s="49">
        <f t="shared" si="41"/>
        <v>17671</v>
      </c>
      <c r="AF568" s="49">
        <f t="shared" si="41"/>
        <v>63872</v>
      </c>
      <c r="AG568" s="49">
        <f t="shared" si="41"/>
        <v>8751</v>
      </c>
      <c r="AH568" s="49">
        <f t="shared" si="41"/>
        <v>33830</v>
      </c>
      <c r="AI568" s="49"/>
      <c r="AJ568" s="49"/>
      <c r="AK568" s="49"/>
      <c r="AL568" s="4"/>
      <c r="AM568" s="4"/>
    </row>
    <row r="569" s="2" customFormat="1" ht="37" customHeight="1" spans="2:39">
      <c r="B569" s="123" t="s">
        <v>2282</v>
      </c>
      <c r="C569" s="124"/>
      <c r="D569" s="78"/>
      <c r="E569" s="52"/>
      <c r="F569" s="52">
        <v>45</v>
      </c>
      <c r="G569" s="52"/>
      <c r="H569" s="52"/>
      <c r="I569" s="52"/>
      <c r="J569" s="52"/>
      <c r="K569" s="52"/>
      <c r="L569" s="89"/>
      <c r="M569" s="52"/>
      <c r="N569" s="52"/>
      <c r="O569" s="52">
        <f>SUM(O570:O614)</f>
        <v>3488</v>
      </c>
      <c r="P569" s="52">
        <f t="shared" ref="P569:AH569" si="42">SUM(P570:P614)</f>
        <v>1535</v>
      </c>
      <c r="Q569" s="52">
        <f t="shared" si="42"/>
        <v>1397</v>
      </c>
      <c r="R569" s="52">
        <f t="shared" si="42"/>
        <v>0</v>
      </c>
      <c r="S569" s="52">
        <f t="shared" si="42"/>
        <v>0</v>
      </c>
      <c r="T569" s="52">
        <f t="shared" si="42"/>
        <v>138</v>
      </c>
      <c r="U569" s="52">
        <f t="shared" si="42"/>
        <v>1953</v>
      </c>
      <c r="V569" s="52">
        <f t="shared" si="42"/>
        <v>0</v>
      </c>
      <c r="W569" s="52">
        <f t="shared" si="42"/>
        <v>0</v>
      </c>
      <c r="X569" s="52">
        <f t="shared" si="42"/>
        <v>0</v>
      </c>
      <c r="Y569" s="52">
        <f t="shared" si="42"/>
        <v>0</v>
      </c>
      <c r="Z569" s="52">
        <f t="shared" si="42"/>
        <v>0</v>
      </c>
      <c r="AA569" s="52">
        <f t="shared" si="42"/>
        <v>0</v>
      </c>
      <c r="AB569" s="52">
        <f t="shared" si="42"/>
        <v>0</v>
      </c>
      <c r="AC569" s="52">
        <f t="shared" si="42"/>
        <v>0</v>
      </c>
      <c r="AD569" s="52">
        <f t="shared" si="42"/>
        <v>0</v>
      </c>
      <c r="AE569" s="52">
        <f t="shared" si="42"/>
        <v>14785</v>
      </c>
      <c r="AF569" s="52">
        <f t="shared" si="42"/>
        <v>54842</v>
      </c>
      <c r="AG569" s="52">
        <f t="shared" si="42"/>
        <v>8164</v>
      </c>
      <c r="AH569" s="52">
        <f t="shared" si="42"/>
        <v>31874</v>
      </c>
      <c r="AI569" s="52"/>
      <c r="AJ569" s="52"/>
      <c r="AK569" s="52"/>
      <c r="AL569" s="4"/>
      <c r="AM569" s="4"/>
    </row>
    <row r="570" s="3" customFormat="1" ht="55" customHeight="1" spans="2:39">
      <c r="B570" s="125">
        <v>1</v>
      </c>
      <c r="C570" s="62" t="s">
        <v>2283</v>
      </c>
      <c r="D570" s="62" t="s">
        <v>2283</v>
      </c>
      <c r="E570" s="35" t="s">
        <v>2284</v>
      </c>
      <c r="F570" s="42" t="s">
        <v>2285</v>
      </c>
      <c r="G570" s="41" t="s">
        <v>2286</v>
      </c>
      <c r="H570" s="41" t="s">
        <v>135</v>
      </c>
      <c r="I570" s="41" t="s">
        <v>2287</v>
      </c>
      <c r="J570" s="42" t="s">
        <v>130</v>
      </c>
      <c r="K570" s="41" t="s">
        <v>135</v>
      </c>
      <c r="L570" s="59" t="s">
        <v>2288</v>
      </c>
      <c r="M570" s="41" t="s">
        <v>136</v>
      </c>
      <c r="N570" s="42">
        <v>15319859777</v>
      </c>
      <c r="O570" s="42">
        <v>30</v>
      </c>
      <c r="P570" s="42">
        <v>30</v>
      </c>
      <c r="Q570" s="42">
        <v>30</v>
      </c>
      <c r="R570" s="42"/>
      <c r="S570" s="42"/>
      <c r="T570" s="42"/>
      <c r="U570" s="42"/>
      <c r="V570" s="42"/>
      <c r="W570" s="42"/>
      <c r="X570" s="42"/>
      <c r="Y570" s="41" t="s">
        <v>89</v>
      </c>
      <c r="Z570" s="41" t="s">
        <v>91</v>
      </c>
      <c r="AA570" s="41" t="s">
        <v>91</v>
      </c>
      <c r="AB570" s="41" t="s">
        <v>91</v>
      </c>
      <c r="AC570" s="41" t="s">
        <v>90</v>
      </c>
      <c r="AD570" s="41" t="s">
        <v>90</v>
      </c>
      <c r="AE570" s="42">
        <v>370</v>
      </c>
      <c r="AF570" s="42">
        <v>1352</v>
      </c>
      <c r="AG570" s="42">
        <v>290</v>
      </c>
      <c r="AH570" s="42">
        <v>1104</v>
      </c>
      <c r="AI570" s="41" t="s">
        <v>2289</v>
      </c>
      <c r="AJ570" s="41" t="s">
        <v>2290</v>
      </c>
      <c r="AK570" s="42"/>
      <c r="AL570" s="4"/>
      <c r="AM570" s="4"/>
    </row>
    <row r="571" s="3" customFormat="1" ht="81" customHeight="1" spans="2:39">
      <c r="B571" s="125">
        <v>2</v>
      </c>
      <c r="C571" s="62" t="s">
        <v>2283</v>
      </c>
      <c r="D571" s="62" t="s">
        <v>2283</v>
      </c>
      <c r="E571" s="35" t="s">
        <v>2284</v>
      </c>
      <c r="F571" s="42" t="s">
        <v>2291</v>
      </c>
      <c r="G571" s="41" t="s">
        <v>2292</v>
      </c>
      <c r="H571" s="41" t="s">
        <v>155</v>
      </c>
      <c r="I571" s="41" t="s">
        <v>1446</v>
      </c>
      <c r="J571" s="42" t="s">
        <v>130</v>
      </c>
      <c r="K571" s="41" t="s">
        <v>155</v>
      </c>
      <c r="L571" s="59" t="s">
        <v>2288</v>
      </c>
      <c r="M571" s="41" t="s">
        <v>156</v>
      </c>
      <c r="N571" s="42">
        <v>13992578126</v>
      </c>
      <c r="O571" s="42">
        <v>100</v>
      </c>
      <c r="P571" s="42">
        <v>100</v>
      </c>
      <c r="Q571" s="42">
        <v>100</v>
      </c>
      <c r="R571" s="42"/>
      <c r="S571" s="42"/>
      <c r="T571" s="42"/>
      <c r="U571" s="42"/>
      <c r="V571" s="42"/>
      <c r="W571" s="42"/>
      <c r="X571" s="42"/>
      <c r="Y571" s="41" t="s">
        <v>89</v>
      </c>
      <c r="Z571" s="41" t="s">
        <v>90</v>
      </c>
      <c r="AA571" s="41" t="s">
        <v>91</v>
      </c>
      <c r="AB571" s="41" t="s">
        <v>91</v>
      </c>
      <c r="AC571" s="41" t="s">
        <v>91</v>
      </c>
      <c r="AD571" s="41" t="s">
        <v>90</v>
      </c>
      <c r="AE571" s="42">
        <v>387</v>
      </c>
      <c r="AF571" s="42">
        <v>1247</v>
      </c>
      <c r="AG571" s="42">
        <v>238</v>
      </c>
      <c r="AH571" s="42">
        <v>933</v>
      </c>
      <c r="AI571" s="41" t="s">
        <v>2289</v>
      </c>
      <c r="AJ571" s="63" t="s">
        <v>2293</v>
      </c>
      <c r="AK571" s="64" t="s">
        <v>350</v>
      </c>
      <c r="AL571" s="4"/>
      <c r="AM571" s="4"/>
    </row>
    <row r="572" s="3" customFormat="1" ht="102" customHeight="1" spans="2:39">
      <c r="B572" s="125">
        <v>3</v>
      </c>
      <c r="C572" s="62" t="s">
        <v>2283</v>
      </c>
      <c r="D572" s="62" t="s">
        <v>2283</v>
      </c>
      <c r="E572" s="35" t="s">
        <v>2284</v>
      </c>
      <c r="F572" s="42" t="s">
        <v>2294</v>
      </c>
      <c r="G572" s="41" t="s">
        <v>2295</v>
      </c>
      <c r="H572" s="41" t="s">
        <v>151</v>
      </c>
      <c r="I572" s="41" t="s">
        <v>2296</v>
      </c>
      <c r="J572" s="42" t="s">
        <v>130</v>
      </c>
      <c r="K572" s="41" t="s">
        <v>151</v>
      </c>
      <c r="L572" s="59" t="s">
        <v>2288</v>
      </c>
      <c r="M572" s="41" t="s">
        <v>2297</v>
      </c>
      <c r="N572" s="42">
        <v>13861549888</v>
      </c>
      <c r="O572" s="42">
        <v>47</v>
      </c>
      <c r="P572" s="42">
        <v>47</v>
      </c>
      <c r="Q572" s="42">
        <v>47</v>
      </c>
      <c r="R572" s="42"/>
      <c r="S572" s="42"/>
      <c r="T572" s="42"/>
      <c r="U572" s="42"/>
      <c r="V572" s="42"/>
      <c r="W572" s="42"/>
      <c r="X572" s="42"/>
      <c r="Y572" s="41" t="s">
        <v>89</v>
      </c>
      <c r="Z572" s="41" t="s">
        <v>90</v>
      </c>
      <c r="AA572" s="41" t="s">
        <v>91</v>
      </c>
      <c r="AB572" s="41" t="s">
        <v>90</v>
      </c>
      <c r="AC572" s="41" t="s">
        <v>91</v>
      </c>
      <c r="AD572" s="41" t="s">
        <v>90</v>
      </c>
      <c r="AE572" s="42">
        <v>946</v>
      </c>
      <c r="AF572" s="42">
        <v>3644</v>
      </c>
      <c r="AG572" s="42">
        <v>486</v>
      </c>
      <c r="AH572" s="42">
        <v>2180</v>
      </c>
      <c r="AI572" s="41" t="s">
        <v>2298</v>
      </c>
      <c r="AJ572" s="41" t="s">
        <v>2299</v>
      </c>
      <c r="AK572" s="42"/>
      <c r="AL572" s="4"/>
      <c r="AM572" s="4"/>
    </row>
    <row r="573" s="3" customFormat="1" ht="69" customHeight="1" spans="2:39">
      <c r="B573" s="125">
        <v>4</v>
      </c>
      <c r="C573" s="62" t="s">
        <v>2283</v>
      </c>
      <c r="D573" s="62" t="s">
        <v>2283</v>
      </c>
      <c r="E573" s="35" t="s">
        <v>2284</v>
      </c>
      <c r="F573" s="42" t="s">
        <v>2300</v>
      </c>
      <c r="G573" s="41" t="s">
        <v>2301</v>
      </c>
      <c r="H573" s="41" t="s">
        <v>139</v>
      </c>
      <c r="I573" s="41" t="s">
        <v>2302</v>
      </c>
      <c r="J573" s="42" t="s">
        <v>130</v>
      </c>
      <c r="K573" s="41" t="s">
        <v>139</v>
      </c>
      <c r="L573" s="59" t="s">
        <v>2288</v>
      </c>
      <c r="M573" s="41" t="s">
        <v>140</v>
      </c>
      <c r="N573" s="42">
        <v>18329533633</v>
      </c>
      <c r="O573" s="42">
        <v>80</v>
      </c>
      <c r="P573" s="42">
        <v>80</v>
      </c>
      <c r="Q573" s="42">
        <v>80</v>
      </c>
      <c r="R573" s="42"/>
      <c r="S573" s="42"/>
      <c r="T573" s="42"/>
      <c r="U573" s="42"/>
      <c r="V573" s="42"/>
      <c r="W573" s="42"/>
      <c r="X573" s="42"/>
      <c r="Y573" s="41" t="s">
        <v>89</v>
      </c>
      <c r="Z573" s="41" t="s">
        <v>90</v>
      </c>
      <c r="AA573" s="41" t="s">
        <v>91</v>
      </c>
      <c r="AB573" s="41" t="s">
        <v>91</v>
      </c>
      <c r="AC573" s="41" t="s">
        <v>91</v>
      </c>
      <c r="AD573" s="41" t="s">
        <v>90</v>
      </c>
      <c r="AE573" s="42">
        <v>69</v>
      </c>
      <c r="AF573" s="42">
        <v>357</v>
      </c>
      <c r="AG573" s="42">
        <v>38</v>
      </c>
      <c r="AH573" s="42">
        <v>195</v>
      </c>
      <c r="AI573" s="41" t="s">
        <v>2303</v>
      </c>
      <c r="AJ573" s="41" t="s">
        <v>2304</v>
      </c>
      <c r="AK573" s="42"/>
      <c r="AL573" s="4"/>
      <c r="AM573" s="4"/>
    </row>
    <row r="574" s="3" customFormat="1" ht="77" customHeight="1" spans="2:39">
      <c r="B574" s="125">
        <v>5</v>
      </c>
      <c r="C574" s="62" t="s">
        <v>2283</v>
      </c>
      <c r="D574" s="62" t="s">
        <v>2283</v>
      </c>
      <c r="E574" s="35" t="s">
        <v>2284</v>
      </c>
      <c r="F574" s="42" t="s">
        <v>2305</v>
      </c>
      <c r="G574" s="41" t="s">
        <v>2306</v>
      </c>
      <c r="H574" s="41" t="s">
        <v>216</v>
      </c>
      <c r="I574" s="41" t="s">
        <v>478</v>
      </c>
      <c r="J574" s="42" t="s">
        <v>130</v>
      </c>
      <c r="K574" s="41" t="s">
        <v>216</v>
      </c>
      <c r="L574" s="59" t="s">
        <v>2288</v>
      </c>
      <c r="M574" s="41" t="s">
        <v>217</v>
      </c>
      <c r="N574" s="42">
        <v>13571458732</v>
      </c>
      <c r="O574" s="42">
        <v>180</v>
      </c>
      <c r="P574" s="42">
        <v>180</v>
      </c>
      <c r="Q574" s="42">
        <v>180</v>
      </c>
      <c r="R574" s="42"/>
      <c r="S574" s="42"/>
      <c r="T574" s="42"/>
      <c r="U574" s="42"/>
      <c r="V574" s="42"/>
      <c r="W574" s="42"/>
      <c r="X574" s="42"/>
      <c r="Y574" s="41" t="s">
        <v>89</v>
      </c>
      <c r="Z574" s="41" t="s">
        <v>90</v>
      </c>
      <c r="AA574" s="41" t="s">
        <v>91</v>
      </c>
      <c r="AB574" s="41" t="s">
        <v>90</v>
      </c>
      <c r="AC574" s="41" t="s">
        <v>91</v>
      </c>
      <c r="AD574" s="41" t="s">
        <v>90</v>
      </c>
      <c r="AE574" s="42">
        <v>1268</v>
      </c>
      <c r="AF574" s="42">
        <v>4355</v>
      </c>
      <c r="AG574" s="42">
        <v>105</v>
      </c>
      <c r="AH574" s="42">
        <v>304</v>
      </c>
      <c r="AI574" s="41" t="s">
        <v>2307</v>
      </c>
      <c r="AJ574" s="41" t="s">
        <v>2308</v>
      </c>
      <c r="AK574" s="42"/>
      <c r="AL574" s="4"/>
      <c r="AM574" s="4"/>
    </row>
    <row r="575" s="3" customFormat="1" ht="66" customHeight="1" spans="2:39">
      <c r="B575" s="125">
        <v>6</v>
      </c>
      <c r="C575" s="62" t="s">
        <v>2283</v>
      </c>
      <c r="D575" s="62" t="s">
        <v>2283</v>
      </c>
      <c r="E575" s="35" t="s">
        <v>2284</v>
      </c>
      <c r="F575" s="42" t="s">
        <v>2309</v>
      </c>
      <c r="G575" s="41" t="s">
        <v>2310</v>
      </c>
      <c r="H575" s="41" t="s">
        <v>224</v>
      </c>
      <c r="I575" s="41" t="s">
        <v>1289</v>
      </c>
      <c r="J575" s="42" t="s">
        <v>130</v>
      </c>
      <c r="K575" s="41" t="s">
        <v>224</v>
      </c>
      <c r="L575" s="59" t="s">
        <v>2288</v>
      </c>
      <c r="M575" s="41" t="s">
        <v>225</v>
      </c>
      <c r="N575" s="42">
        <v>13891552150</v>
      </c>
      <c r="O575" s="42">
        <v>90</v>
      </c>
      <c r="P575" s="42">
        <v>90</v>
      </c>
      <c r="Q575" s="42">
        <v>90</v>
      </c>
      <c r="R575" s="42"/>
      <c r="S575" s="42"/>
      <c r="T575" s="42"/>
      <c r="U575" s="42"/>
      <c r="V575" s="42"/>
      <c r="W575" s="42"/>
      <c r="X575" s="42"/>
      <c r="Y575" s="41" t="s">
        <v>89</v>
      </c>
      <c r="Z575" s="41" t="s">
        <v>90</v>
      </c>
      <c r="AA575" s="41" t="s">
        <v>90</v>
      </c>
      <c r="AB575" s="41" t="s">
        <v>91</v>
      </c>
      <c r="AC575" s="41" t="s">
        <v>91</v>
      </c>
      <c r="AD575" s="41" t="s">
        <v>91</v>
      </c>
      <c r="AE575" s="42">
        <v>115</v>
      </c>
      <c r="AF575" s="42">
        <v>445</v>
      </c>
      <c r="AG575" s="42">
        <v>72</v>
      </c>
      <c r="AH575" s="42">
        <v>361</v>
      </c>
      <c r="AI575" s="41" t="s">
        <v>2311</v>
      </c>
      <c r="AJ575" s="41" t="s">
        <v>2312</v>
      </c>
      <c r="AK575" s="42"/>
      <c r="AL575" s="4"/>
      <c r="AM575" s="4"/>
    </row>
    <row r="576" s="3" customFormat="1" ht="65" customHeight="1" spans="2:39">
      <c r="B576" s="125">
        <v>7</v>
      </c>
      <c r="C576" s="62" t="s">
        <v>2283</v>
      </c>
      <c r="D576" s="62" t="s">
        <v>2283</v>
      </c>
      <c r="E576" s="35" t="s">
        <v>2284</v>
      </c>
      <c r="F576" s="42" t="s">
        <v>2313</v>
      </c>
      <c r="G576" s="41" t="s">
        <v>2314</v>
      </c>
      <c r="H576" s="41" t="s">
        <v>224</v>
      </c>
      <c r="I576" s="41" t="s">
        <v>2315</v>
      </c>
      <c r="J576" s="42" t="s">
        <v>130</v>
      </c>
      <c r="K576" s="41" t="s">
        <v>224</v>
      </c>
      <c r="L576" s="59" t="s">
        <v>2288</v>
      </c>
      <c r="M576" s="41" t="s">
        <v>225</v>
      </c>
      <c r="N576" s="42">
        <v>13891552150</v>
      </c>
      <c r="O576" s="42">
        <v>45</v>
      </c>
      <c r="P576" s="42">
        <v>45</v>
      </c>
      <c r="Q576" s="42">
        <v>45</v>
      </c>
      <c r="R576" s="42"/>
      <c r="S576" s="42"/>
      <c r="T576" s="42"/>
      <c r="U576" s="42"/>
      <c r="V576" s="42"/>
      <c r="W576" s="42"/>
      <c r="X576" s="42"/>
      <c r="Y576" s="41" t="s">
        <v>89</v>
      </c>
      <c r="Z576" s="41" t="s">
        <v>90</v>
      </c>
      <c r="AA576" s="41" t="s">
        <v>90</v>
      </c>
      <c r="AB576" s="41" t="s">
        <v>91</v>
      </c>
      <c r="AC576" s="41" t="s">
        <v>91</v>
      </c>
      <c r="AD576" s="41" t="s">
        <v>91</v>
      </c>
      <c r="AE576" s="42">
        <v>115</v>
      </c>
      <c r="AF576" s="42">
        <v>445</v>
      </c>
      <c r="AG576" s="42">
        <v>72</v>
      </c>
      <c r="AH576" s="42">
        <v>361</v>
      </c>
      <c r="AI576" s="41" t="s">
        <v>2311</v>
      </c>
      <c r="AJ576" s="41" t="s">
        <v>2312</v>
      </c>
      <c r="AK576" s="42"/>
      <c r="AL576" s="4"/>
      <c r="AM576" s="4"/>
    </row>
    <row r="577" s="3" customFormat="1" ht="53" customHeight="1" spans="2:39">
      <c r="B577" s="125">
        <v>8</v>
      </c>
      <c r="C577" s="62" t="s">
        <v>2283</v>
      </c>
      <c r="D577" s="62" t="s">
        <v>2283</v>
      </c>
      <c r="E577" s="35" t="s">
        <v>2284</v>
      </c>
      <c r="F577" s="42" t="s">
        <v>2316</v>
      </c>
      <c r="G577" s="41" t="s">
        <v>2317</v>
      </c>
      <c r="H577" s="41" t="s">
        <v>212</v>
      </c>
      <c r="I577" s="41" t="s">
        <v>2318</v>
      </c>
      <c r="J577" s="42" t="s">
        <v>130</v>
      </c>
      <c r="K577" s="41" t="s">
        <v>212</v>
      </c>
      <c r="L577" s="59" t="s">
        <v>2288</v>
      </c>
      <c r="M577" s="41" t="s">
        <v>213</v>
      </c>
      <c r="N577" s="42">
        <v>18091556280</v>
      </c>
      <c r="O577" s="42">
        <v>195</v>
      </c>
      <c r="P577" s="42">
        <v>195</v>
      </c>
      <c r="Q577" s="42">
        <v>195</v>
      </c>
      <c r="R577" s="42"/>
      <c r="S577" s="42"/>
      <c r="T577" s="42"/>
      <c r="U577" s="42"/>
      <c r="V577" s="42"/>
      <c r="W577" s="42"/>
      <c r="X577" s="42"/>
      <c r="Y577" s="41" t="s">
        <v>89</v>
      </c>
      <c r="Z577" s="41" t="s">
        <v>90</v>
      </c>
      <c r="AA577" s="41" t="s">
        <v>90</v>
      </c>
      <c r="AB577" s="41" t="s">
        <v>91</v>
      </c>
      <c r="AC577" s="41" t="s">
        <v>91</v>
      </c>
      <c r="AD577" s="41" t="s">
        <v>90</v>
      </c>
      <c r="AE577" s="42">
        <v>586</v>
      </c>
      <c r="AF577" s="42">
        <v>1695</v>
      </c>
      <c r="AG577" s="42">
        <v>37</v>
      </c>
      <c r="AH577" s="42">
        <v>94</v>
      </c>
      <c r="AI577" s="41" t="s">
        <v>2319</v>
      </c>
      <c r="AJ577" s="41" t="s">
        <v>2320</v>
      </c>
      <c r="AK577" s="42"/>
      <c r="AL577" s="4"/>
      <c r="AM577" s="4"/>
    </row>
    <row r="578" s="3" customFormat="1" ht="63" customHeight="1" spans="2:39">
      <c r="B578" s="125">
        <v>9</v>
      </c>
      <c r="C578" s="62" t="s">
        <v>2283</v>
      </c>
      <c r="D578" s="62" t="s">
        <v>2283</v>
      </c>
      <c r="E578" s="35" t="s">
        <v>2284</v>
      </c>
      <c r="F578" s="42" t="s">
        <v>2321</v>
      </c>
      <c r="G578" s="41" t="s">
        <v>2322</v>
      </c>
      <c r="H578" s="41" t="s">
        <v>232</v>
      </c>
      <c r="I578" s="41" t="s">
        <v>1552</v>
      </c>
      <c r="J578" s="42" t="s">
        <v>130</v>
      </c>
      <c r="K578" s="41" t="s">
        <v>232</v>
      </c>
      <c r="L578" s="59" t="s">
        <v>2288</v>
      </c>
      <c r="M578" s="41" t="s">
        <v>233</v>
      </c>
      <c r="N578" s="42">
        <v>13709157002</v>
      </c>
      <c r="O578" s="42">
        <v>95</v>
      </c>
      <c r="P578" s="42">
        <v>95</v>
      </c>
      <c r="Q578" s="42">
        <v>95</v>
      </c>
      <c r="R578" s="42"/>
      <c r="S578" s="42"/>
      <c r="T578" s="42"/>
      <c r="U578" s="42"/>
      <c r="V578" s="42"/>
      <c r="W578" s="42"/>
      <c r="X578" s="42"/>
      <c r="Y578" s="41" t="s">
        <v>89</v>
      </c>
      <c r="Z578" s="41" t="s">
        <v>90</v>
      </c>
      <c r="AA578" s="41" t="s">
        <v>91</v>
      </c>
      <c r="AB578" s="41" t="s">
        <v>91</v>
      </c>
      <c r="AC578" s="41" t="s">
        <v>91</v>
      </c>
      <c r="AD578" s="41" t="s">
        <v>91</v>
      </c>
      <c r="AE578" s="42">
        <v>521</v>
      </c>
      <c r="AF578" s="42">
        <v>1774</v>
      </c>
      <c r="AG578" s="42">
        <v>235</v>
      </c>
      <c r="AH578" s="42">
        <v>637</v>
      </c>
      <c r="AI578" s="41" t="s">
        <v>2323</v>
      </c>
      <c r="AJ578" s="41" t="s">
        <v>2324</v>
      </c>
      <c r="AK578" s="42"/>
      <c r="AL578" s="4"/>
      <c r="AM578" s="4"/>
    </row>
    <row r="579" s="3" customFormat="1" ht="59" customHeight="1" spans="2:39">
      <c r="B579" s="125">
        <v>10</v>
      </c>
      <c r="C579" s="62" t="s">
        <v>2283</v>
      </c>
      <c r="D579" s="62" t="s">
        <v>2283</v>
      </c>
      <c r="E579" s="35" t="s">
        <v>2284</v>
      </c>
      <c r="F579" s="42" t="s">
        <v>2325</v>
      </c>
      <c r="G579" s="41" t="s">
        <v>2326</v>
      </c>
      <c r="H579" s="41" t="s">
        <v>195</v>
      </c>
      <c r="I579" s="41" t="s">
        <v>758</v>
      </c>
      <c r="J579" s="42" t="s">
        <v>130</v>
      </c>
      <c r="K579" s="41" t="s">
        <v>195</v>
      </c>
      <c r="L579" s="59" t="s">
        <v>2288</v>
      </c>
      <c r="M579" s="41" t="s">
        <v>2327</v>
      </c>
      <c r="N579" s="42">
        <v>15809158938</v>
      </c>
      <c r="O579" s="42">
        <v>210</v>
      </c>
      <c r="P579" s="42">
        <v>210</v>
      </c>
      <c r="Q579" s="42">
        <v>210</v>
      </c>
      <c r="R579" s="42"/>
      <c r="S579" s="42"/>
      <c r="T579" s="42"/>
      <c r="U579" s="42"/>
      <c r="V579" s="42"/>
      <c r="W579" s="42"/>
      <c r="X579" s="42"/>
      <c r="Y579" s="41" t="s">
        <v>89</v>
      </c>
      <c r="Z579" s="41" t="s">
        <v>169</v>
      </c>
      <c r="AA579" s="41" t="s">
        <v>91</v>
      </c>
      <c r="AB579" s="41" t="s">
        <v>91</v>
      </c>
      <c r="AC579" s="41" t="s">
        <v>91</v>
      </c>
      <c r="AD579" s="41" t="s">
        <v>169</v>
      </c>
      <c r="AE579" s="42">
        <v>120</v>
      </c>
      <c r="AF579" s="42">
        <v>120</v>
      </c>
      <c r="AG579" s="42">
        <v>120</v>
      </c>
      <c r="AH579" s="42">
        <v>120</v>
      </c>
      <c r="AI579" s="41" t="s">
        <v>2328</v>
      </c>
      <c r="AJ579" s="63" t="s">
        <v>2329</v>
      </c>
      <c r="AK579" s="47" t="s">
        <v>321</v>
      </c>
      <c r="AL579" s="4"/>
      <c r="AM579" s="4"/>
    </row>
    <row r="580" s="3" customFormat="1" ht="62" customHeight="1" spans="2:39">
      <c r="B580" s="125">
        <v>11</v>
      </c>
      <c r="C580" s="62" t="s">
        <v>2330</v>
      </c>
      <c r="D580" s="62" t="s">
        <v>2330</v>
      </c>
      <c r="E580" s="35" t="s">
        <v>2330</v>
      </c>
      <c r="F580" s="41" t="s">
        <v>2331</v>
      </c>
      <c r="G580" s="42" t="s">
        <v>2332</v>
      </c>
      <c r="H580" s="41" t="s">
        <v>129</v>
      </c>
      <c r="I580" s="41" t="s">
        <v>2333</v>
      </c>
      <c r="J580" s="42" t="s">
        <v>130</v>
      </c>
      <c r="K580" s="41" t="s">
        <v>2334</v>
      </c>
      <c r="L580" s="59" t="s">
        <v>2288</v>
      </c>
      <c r="M580" s="41" t="s">
        <v>131</v>
      </c>
      <c r="N580" s="42">
        <v>13992570011</v>
      </c>
      <c r="O580" s="42">
        <v>60</v>
      </c>
      <c r="P580" s="42">
        <v>60</v>
      </c>
      <c r="Q580" s="42">
        <v>60</v>
      </c>
      <c r="R580" s="42"/>
      <c r="S580" s="42"/>
      <c r="T580" s="42"/>
      <c r="U580" s="42"/>
      <c r="V580" s="42"/>
      <c r="W580" s="42"/>
      <c r="X580" s="42"/>
      <c r="Y580" s="41" t="s">
        <v>89</v>
      </c>
      <c r="Z580" s="41" t="s">
        <v>90</v>
      </c>
      <c r="AA580" s="41" t="s">
        <v>91</v>
      </c>
      <c r="AB580" s="41" t="s">
        <v>91</v>
      </c>
      <c r="AC580" s="41" t="s">
        <v>91</v>
      </c>
      <c r="AD580" s="41" t="s">
        <v>90</v>
      </c>
      <c r="AE580" s="42"/>
      <c r="AF580" s="42">
        <v>542</v>
      </c>
      <c r="AG580" s="42"/>
      <c r="AH580" s="42">
        <v>540</v>
      </c>
      <c r="AI580" s="41" t="s">
        <v>2335</v>
      </c>
      <c r="AJ580" s="41" t="s">
        <v>2335</v>
      </c>
      <c r="AK580" s="42"/>
      <c r="AL580" s="4"/>
      <c r="AM580" s="4"/>
    </row>
    <row r="581" s="3" customFormat="1" ht="90" customHeight="1" spans="2:39">
      <c r="B581" s="125">
        <v>12</v>
      </c>
      <c r="C581" s="62" t="s">
        <v>2283</v>
      </c>
      <c r="D581" s="62" t="s">
        <v>2283</v>
      </c>
      <c r="E581" s="35" t="s">
        <v>2284</v>
      </c>
      <c r="F581" s="42" t="s">
        <v>2336</v>
      </c>
      <c r="G581" s="42" t="s">
        <v>2337</v>
      </c>
      <c r="H581" s="41" t="s">
        <v>135</v>
      </c>
      <c r="I581" s="41" t="s">
        <v>2338</v>
      </c>
      <c r="J581" s="42" t="s">
        <v>130</v>
      </c>
      <c r="K581" s="41" t="s">
        <v>135</v>
      </c>
      <c r="L581" s="59" t="s">
        <v>2288</v>
      </c>
      <c r="M581" s="41" t="s">
        <v>136</v>
      </c>
      <c r="N581" s="42">
        <v>15319859777</v>
      </c>
      <c r="O581" s="42">
        <v>20</v>
      </c>
      <c r="P581" s="42">
        <v>20</v>
      </c>
      <c r="Q581" s="42">
        <v>20</v>
      </c>
      <c r="R581" s="42"/>
      <c r="S581" s="42"/>
      <c r="T581" s="42"/>
      <c r="U581" s="42"/>
      <c r="V581" s="42"/>
      <c r="W581" s="42"/>
      <c r="X581" s="42"/>
      <c r="Y581" s="41" t="s">
        <v>89</v>
      </c>
      <c r="Z581" s="41" t="s">
        <v>90</v>
      </c>
      <c r="AA581" s="41" t="s">
        <v>91</v>
      </c>
      <c r="AB581" s="41" t="s">
        <v>91</v>
      </c>
      <c r="AC581" s="41" t="s">
        <v>90</v>
      </c>
      <c r="AD581" s="41" t="s">
        <v>90</v>
      </c>
      <c r="AE581" s="42">
        <v>365</v>
      </c>
      <c r="AF581" s="42">
        <v>2000</v>
      </c>
      <c r="AG581" s="42">
        <v>199</v>
      </c>
      <c r="AH581" s="42">
        <v>1200</v>
      </c>
      <c r="AI581" s="41" t="s">
        <v>2339</v>
      </c>
      <c r="AJ581" s="41" t="s">
        <v>2340</v>
      </c>
      <c r="AK581" s="42"/>
      <c r="AL581" s="4"/>
      <c r="AM581" s="4"/>
    </row>
    <row r="582" s="3" customFormat="1" ht="82" customHeight="1" spans="2:39">
      <c r="B582" s="125">
        <v>13</v>
      </c>
      <c r="C582" s="62" t="s">
        <v>2283</v>
      </c>
      <c r="D582" s="62" t="s">
        <v>2283</v>
      </c>
      <c r="E582" s="35" t="s">
        <v>2284</v>
      </c>
      <c r="F582" s="42" t="s">
        <v>2341</v>
      </c>
      <c r="G582" s="41" t="s">
        <v>2342</v>
      </c>
      <c r="H582" s="41" t="s">
        <v>178</v>
      </c>
      <c r="I582" s="41" t="s">
        <v>2343</v>
      </c>
      <c r="J582" s="42" t="s">
        <v>130</v>
      </c>
      <c r="K582" s="41" t="s">
        <v>178</v>
      </c>
      <c r="L582" s="59" t="s">
        <v>2288</v>
      </c>
      <c r="M582" s="41" t="s">
        <v>2344</v>
      </c>
      <c r="N582" s="42">
        <v>15809159052</v>
      </c>
      <c r="O582" s="42">
        <v>50</v>
      </c>
      <c r="P582" s="42">
        <v>50</v>
      </c>
      <c r="Q582" s="42">
        <v>50</v>
      </c>
      <c r="R582" s="42"/>
      <c r="S582" s="42"/>
      <c r="T582" s="42"/>
      <c r="U582" s="42"/>
      <c r="V582" s="42"/>
      <c r="W582" s="42"/>
      <c r="X582" s="42"/>
      <c r="Y582" s="41" t="s">
        <v>89</v>
      </c>
      <c r="Z582" s="41" t="s">
        <v>90</v>
      </c>
      <c r="AA582" s="41" t="s">
        <v>91</v>
      </c>
      <c r="AB582" s="41" t="s">
        <v>91</v>
      </c>
      <c r="AC582" s="41" t="s">
        <v>91</v>
      </c>
      <c r="AD582" s="41" t="s">
        <v>90</v>
      </c>
      <c r="AE582" s="42">
        <v>998</v>
      </c>
      <c r="AF582" s="42">
        <v>4774</v>
      </c>
      <c r="AG582" s="42">
        <v>998</v>
      </c>
      <c r="AH582" s="42">
        <v>4774</v>
      </c>
      <c r="AI582" s="41" t="s">
        <v>2345</v>
      </c>
      <c r="AJ582" s="41" t="s">
        <v>2346</v>
      </c>
      <c r="AK582" s="42"/>
      <c r="AL582" s="4"/>
      <c r="AM582" s="4"/>
    </row>
    <row r="583" s="3" customFormat="1" ht="56" customHeight="1" spans="2:39">
      <c r="B583" s="125">
        <v>14</v>
      </c>
      <c r="C583" s="62" t="s">
        <v>2283</v>
      </c>
      <c r="D583" s="62" t="s">
        <v>2283</v>
      </c>
      <c r="E583" s="35" t="s">
        <v>2284</v>
      </c>
      <c r="F583" s="42" t="s">
        <v>2347</v>
      </c>
      <c r="G583" s="41" t="s">
        <v>2348</v>
      </c>
      <c r="H583" s="41" t="s">
        <v>220</v>
      </c>
      <c r="I583" s="41" t="s">
        <v>1304</v>
      </c>
      <c r="J583" s="42" t="s">
        <v>130</v>
      </c>
      <c r="K583" s="41" t="s">
        <v>220</v>
      </c>
      <c r="L583" s="59" t="s">
        <v>2288</v>
      </c>
      <c r="M583" s="41" t="s">
        <v>2349</v>
      </c>
      <c r="N583" s="42">
        <v>18700534597</v>
      </c>
      <c r="O583" s="42">
        <v>120</v>
      </c>
      <c r="P583" s="42"/>
      <c r="Q583" s="42"/>
      <c r="R583" s="42"/>
      <c r="S583" s="42"/>
      <c r="T583" s="42"/>
      <c r="U583" s="42">
        <v>120</v>
      </c>
      <c r="V583" s="42"/>
      <c r="W583" s="42"/>
      <c r="X583" s="42"/>
      <c r="Y583" s="41" t="s">
        <v>89</v>
      </c>
      <c r="Z583" s="41" t="s">
        <v>90</v>
      </c>
      <c r="AA583" s="41" t="s">
        <v>91</v>
      </c>
      <c r="AB583" s="41" t="s">
        <v>91</v>
      </c>
      <c r="AC583" s="41" t="s">
        <v>91</v>
      </c>
      <c r="AD583" s="41" t="s">
        <v>90</v>
      </c>
      <c r="AE583" s="42">
        <v>204</v>
      </c>
      <c r="AF583" s="42">
        <v>780</v>
      </c>
      <c r="AG583" s="42">
        <v>89</v>
      </c>
      <c r="AH583" s="42">
        <v>270</v>
      </c>
      <c r="AI583" s="41" t="s">
        <v>2328</v>
      </c>
      <c r="AJ583" s="41" t="s">
        <v>2350</v>
      </c>
      <c r="AK583" s="42"/>
      <c r="AL583" s="4"/>
      <c r="AM583" s="4"/>
    </row>
    <row r="584" s="3" customFormat="1" ht="56" customHeight="1" spans="2:39">
      <c r="B584" s="125">
        <v>15</v>
      </c>
      <c r="C584" s="62" t="s">
        <v>2283</v>
      </c>
      <c r="D584" s="62" t="s">
        <v>2283</v>
      </c>
      <c r="E584" s="35" t="s">
        <v>2284</v>
      </c>
      <c r="F584" s="42" t="s">
        <v>2351</v>
      </c>
      <c r="G584" s="41" t="s">
        <v>2352</v>
      </c>
      <c r="H584" s="41" t="s">
        <v>135</v>
      </c>
      <c r="I584" s="41" t="s">
        <v>838</v>
      </c>
      <c r="J584" s="42" t="s">
        <v>130</v>
      </c>
      <c r="K584" s="41" t="s">
        <v>135</v>
      </c>
      <c r="L584" s="59" t="s">
        <v>2288</v>
      </c>
      <c r="M584" s="41" t="s">
        <v>136</v>
      </c>
      <c r="N584" s="42">
        <v>15319859777</v>
      </c>
      <c r="O584" s="42">
        <v>100</v>
      </c>
      <c r="P584" s="42"/>
      <c r="Q584" s="42"/>
      <c r="R584" s="42"/>
      <c r="S584" s="42"/>
      <c r="T584" s="42"/>
      <c r="U584" s="42">
        <v>100</v>
      </c>
      <c r="V584" s="42"/>
      <c r="W584" s="42"/>
      <c r="X584" s="42"/>
      <c r="Y584" s="41" t="s">
        <v>89</v>
      </c>
      <c r="Z584" s="41" t="s">
        <v>90</v>
      </c>
      <c r="AA584" s="41" t="s">
        <v>91</v>
      </c>
      <c r="AB584" s="41" t="s">
        <v>91</v>
      </c>
      <c r="AC584" s="41" t="s">
        <v>91</v>
      </c>
      <c r="AD584" s="41" t="s">
        <v>90</v>
      </c>
      <c r="AE584" s="42">
        <v>69</v>
      </c>
      <c r="AF584" s="42">
        <v>200</v>
      </c>
      <c r="AG584" s="42">
        <v>35</v>
      </c>
      <c r="AH584" s="42">
        <v>124</v>
      </c>
      <c r="AI584" s="41" t="s">
        <v>2353</v>
      </c>
      <c r="AJ584" s="41" t="s">
        <v>2354</v>
      </c>
      <c r="AK584" s="42"/>
      <c r="AL584" s="4"/>
      <c r="AM584" s="4"/>
    </row>
    <row r="585" s="3" customFormat="1" ht="56" customHeight="1" spans="2:39">
      <c r="B585" s="125">
        <v>16</v>
      </c>
      <c r="C585" s="62" t="s">
        <v>2283</v>
      </c>
      <c r="D585" s="62" t="s">
        <v>2283</v>
      </c>
      <c r="E585" s="35" t="s">
        <v>2284</v>
      </c>
      <c r="F585" s="42" t="s">
        <v>2355</v>
      </c>
      <c r="G585" s="41" t="s">
        <v>2356</v>
      </c>
      <c r="H585" s="41" t="s">
        <v>191</v>
      </c>
      <c r="I585" s="41" t="s">
        <v>552</v>
      </c>
      <c r="J585" s="42" t="s">
        <v>130</v>
      </c>
      <c r="K585" s="41" t="s">
        <v>191</v>
      </c>
      <c r="L585" s="59" t="s">
        <v>2288</v>
      </c>
      <c r="M585" s="41" t="s">
        <v>192</v>
      </c>
      <c r="N585" s="42">
        <v>18691514992</v>
      </c>
      <c r="O585" s="42">
        <v>110</v>
      </c>
      <c r="P585" s="42"/>
      <c r="Q585" s="42"/>
      <c r="R585" s="42"/>
      <c r="S585" s="42"/>
      <c r="T585" s="42"/>
      <c r="U585" s="42">
        <v>110</v>
      </c>
      <c r="V585" s="42"/>
      <c r="W585" s="42"/>
      <c r="X585" s="42"/>
      <c r="Y585" s="41" t="s">
        <v>89</v>
      </c>
      <c r="Z585" s="41" t="s">
        <v>90</v>
      </c>
      <c r="AA585" s="41" t="s">
        <v>90</v>
      </c>
      <c r="AB585" s="41" t="s">
        <v>91</v>
      </c>
      <c r="AC585" s="41" t="s">
        <v>91</v>
      </c>
      <c r="AD585" s="41" t="s">
        <v>90</v>
      </c>
      <c r="AE585" s="42">
        <v>390</v>
      </c>
      <c r="AF585" s="42">
        <v>1520</v>
      </c>
      <c r="AG585" s="42">
        <v>43</v>
      </c>
      <c r="AH585" s="42">
        <v>153</v>
      </c>
      <c r="AI585" s="41" t="s">
        <v>2357</v>
      </c>
      <c r="AJ585" s="41" t="s">
        <v>2358</v>
      </c>
      <c r="AK585" s="42"/>
      <c r="AL585" s="4"/>
      <c r="AM585" s="4"/>
    </row>
    <row r="586" s="3" customFormat="1" ht="56" customHeight="1" spans="2:39">
      <c r="B586" s="125">
        <v>17</v>
      </c>
      <c r="C586" s="62" t="s">
        <v>2283</v>
      </c>
      <c r="D586" s="62" t="s">
        <v>2283</v>
      </c>
      <c r="E586" s="35" t="s">
        <v>2284</v>
      </c>
      <c r="F586" s="42" t="s">
        <v>2359</v>
      </c>
      <c r="G586" s="41" t="s">
        <v>2360</v>
      </c>
      <c r="H586" s="41" t="s">
        <v>151</v>
      </c>
      <c r="I586" s="41" t="s">
        <v>2361</v>
      </c>
      <c r="J586" s="42" t="s">
        <v>130</v>
      </c>
      <c r="K586" s="41" t="s">
        <v>151</v>
      </c>
      <c r="L586" s="59" t="s">
        <v>2288</v>
      </c>
      <c r="M586" s="41" t="s">
        <v>2297</v>
      </c>
      <c r="N586" s="42">
        <v>13861549888</v>
      </c>
      <c r="O586" s="42">
        <v>80</v>
      </c>
      <c r="P586" s="42"/>
      <c r="Q586" s="42"/>
      <c r="R586" s="42"/>
      <c r="S586" s="42"/>
      <c r="T586" s="42"/>
      <c r="U586" s="42">
        <v>80</v>
      </c>
      <c r="V586" s="42"/>
      <c r="W586" s="42"/>
      <c r="X586" s="42"/>
      <c r="Y586" s="41" t="s">
        <v>89</v>
      </c>
      <c r="Z586" s="41" t="s">
        <v>90</v>
      </c>
      <c r="AA586" s="41" t="s">
        <v>91</v>
      </c>
      <c r="AB586" s="41" t="s">
        <v>91</v>
      </c>
      <c r="AC586" s="41" t="s">
        <v>91</v>
      </c>
      <c r="AD586" s="41" t="s">
        <v>90</v>
      </c>
      <c r="AE586" s="42">
        <v>620</v>
      </c>
      <c r="AF586" s="42">
        <v>2360</v>
      </c>
      <c r="AG586" s="42">
        <v>276</v>
      </c>
      <c r="AH586" s="42">
        <v>776</v>
      </c>
      <c r="AI586" s="41" t="s">
        <v>2362</v>
      </c>
      <c r="AJ586" s="41" t="s">
        <v>2363</v>
      </c>
      <c r="AK586" s="42"/>
      <c r="AL586" s="4"/>
      <c r="AM586" s="4"/>
    </row>
    <row r="587" s="3" customFormat="1" ht="56" customHeight="1" spans="2:39">
      <c r="B587" s="125">
        <v>18</v>
      </c>
      <c r="C587" s="62" t="s">
        <v>2283</v>
      </c>
      <c r="D587" s="62" t="s">
        <v>2283</v>
      </c>
      <c r="E587" s="35" t="s">
        <v>2284</v>
      </c>
      <c r="F587" s="42" t="s">
        <v>2364</v>
      </c>
      <c r="G587" s="41" t="s">
        <v>2365</v>
      </c>
      <c r="H587" s="41" t="s">
        <v>224</v>
      </c>
      <c r="I587" s="41" t="s">
        <v>2366</v>
      </c>
      <c r="J587" s="42" t="s">
        <v>130</v>
      </c>
      <c r="K587" s="41" t="s">
        <v>224</v>
      </c>
      <c r="L587" s="59" t="s">
        <v>2288</v>
      </c>
      <c r="M587" s="41" t="s">
        <v>225</v>
      </c>
      <c r="N587" s="42">
        <v>13891552150</v>
      </c>
      <c r="O587" s="42">
        <v>60</v>
      </c>
      <c r="P587" s="42"/>
      <c r="Q587" s="42"/>
      <c r="R587" s="42"/>
      <c r="S587" s="42"/>
      <c r="T587" s="42"/>
      <c r="U587" s="42">
        <v>60</v>
      </c>
      <c r="V587" s="42"/>
      <c r="W587" s="42"/>
      <c r="X587" s="42"/>
      <c r="Y587" s="41" t="s">
        <v>89</v>
      </c>
      <c r="Z587" s="41" t="s">
        <v>90</v>
      </c>
      <c r="AA587" s="41" t="s">
        <v>90</v>
      </c>
      <c r="AB587" s="41" t="s">
        <v>91</v>
      </c>
      <c r="AC587" s="41" t="s">
        <v>91</v>
      </c>
      <c r="AD587" s="41" t="s">
        <v>90</v>
      </c>
      <c r="AE587" s="42">
        <v>62</v>
      </c>
      <c r="AF587" s="42">
        <v>222</v>
      </c>
      <c r="AG587" s="42">
        <v>62</v>
      </c>
      <c r="AH587" s="42">
        <v>222</v>
      </c>
      <c r="AI587" s="41" t="s">
        <v>2367</v>
      </c>
      <c r="AJ587" s="41" t="s">
        <v>2368</v>
      </c>
      <c r="AK587" s="42"/>
      <c r="AL587" s="4"/>
      <c r="AM587" s="4"/>
    </row>
    <row r="588" s="3" customFormat="1" ht="58" customHeight="1" spans="2:39">
      <c r="B588" s="125">
        <v>19</v>
      </c>
      <c r="C588" s="62" t="s">
        <v>2283</v>
      </c>
      <c r="D588" s="62" t="s">
        <v>2283</v>
      </c>
      <c r="E588" s="35" t="s">
        <v>2284</v>
      </c>
      <c r="F588" s="42" t="s">
        <v>2369</v>
      </c>
      <c r="G588" s="41" t="s">
        <v>2370</v>
      </c>
      <c r="H588" s="41" t="s">
        <v>224</v>
      </c>
      <c r="I588" s="41" t="s">
        <v>1090</v>
      </c>
      <c r="J588" s="42" t="s">
        <v>130</v>
      </c>
      <c r="K588" s="41" t="s">
        <v>224</v>
      </c>
      <c r="L588" s="59" t="s">
        <v>2288</v>
      </c>
      <c r="M588" s="41" t="s">
        <v>225</v>
      </c>
      <c r="N588" s="42">
        <v>13891552150</v>
      </c>
      <c r="O588" s="42">
        <v>75</v>
      </c>
      <c r="P588" s="42"/>
      <c r="Q588" s="42"/>
      <c r="R588" s="42"/>
      <c r="S588" s="42"/>
      <c r="T588" s="42"/>
      <c r="U588" s="42">
        <v>75</v>
      </c>
      <c r="V588" s="42"/>
      <c r="W588" s="42"/>
      <c r="X588" s="42"/>
      <c r="Y588" s="41" t="s">
        <v>89</v>
      </c>
      <c r="Z588" s="41" t="s">
        <v>90</v>
      </c>
      <c r="AA588" s="41" t="s">
        <v>90</v>
      </c>
      <c r="AB588" s="41" t="s">
        <v>91</v>
      </c>
      <c r="AC588" s="41" t="s">
        <v>91</v>
      </c>
      <c r="AD588" s="41" t="s">
        <v>90</v>
      </c>
      <c r="AE588" s="42">
        <v>63</v>
      </c>
      <c r="AF588" s="42">
        <v>227</v>
      </c>
      <c r="AG588" s="42">
        <v>63</v>
      </c>
      <c r="AH588" s="42">
        <v>227</v>
      </c>
      <c r="AI588" s="41" t="s">
        <v>2367</v>
      </c>
      <c r="AJ588" s="41" t="s">
        <v>2371</v>
      </c>
      <c r="AK588" s="42"/>
      <c r="AL588" s="4"/>
      <c r="AM588" s="4"/>
    </row>
    <row r="589" s="3" customFormat="1" ht="58" customHeight="1" spans="2:39">
      <c r="B589" s="125">
        <v>20</v>
      </c>
      <c r="C589" s="62" t="s">
        <v>2283</v>
      </c>
      <c r="D589" s="62" t="s">
        <v>2283</v>
      </c>
      <c r="E589" s="35" t="s">
        <v>2284</v>
      </c>
      <c r="F589" s="42" t="s">
        <v>2372</v>
      </c>
      <c r="G589" s="41" t="s">
        <v>2373</v>
      </c>
      <c r="H589" s="41" t="s">
        <v>159</v>
      </c>
      <c r="I589" s="41" t="s">
        <v>1034</v>
      </c>
      <c r="J589" s="42" t="s">
        <v>130</v>
      </c>
      <c r="K589" s="41" t="s">
        <v>159</v>
      </c>
      <c r="L589" s="59" t="s">
        <v>2288</v>
      </c>
      <c r="M589" s="41" t="s">
        <v>2374</v>
      </c>
      <c r="N589" s="42">
        <v>18992533912</v>
      </c>
      <c r="O589" s="42">
        <v>125</v>
      </c>
      <c r="P589" s="42"/>
      <c r="Q589" s="42"/>
      <c r="R589" s="42"/>
      <c r="S589" s="42"/>
      <c r="T589" s="42"/>
      <c r="U589" s="42">
        <v>125</v>
      </c>
      <c r="V589" s="42"/>
      <c r="W589" s="42"/>
      <c r="X589" s="42"/>
      <c r="Y589" s="41" t="s">
        <v>89</v>
      </c>
      <c r="Z589" s="41" t="s">
        <v>90</v>
      </c>
      <c r="AA589" s="41" t="s">
        <v>90</v>
      </c>
      <c r="AB589" s="41" t="s">
        <v>91</v>
      </c>
      <c r="AC589" s="41" t="s">
        <v>91</v>
      </c>
      <c r="AD589" s="41" t="s">
        <v>90</v>
      </c>
      <c r="AE589" s="42">
        <v>350</v>
      </c>
      <c r="AF589" s="42">
        <v>1245</v>
      </c>
      <c r="AG589" s="42">
        <v>110</v>
      </c>
      <c r="AH589" s="42">
        <v>398</v>
      </c>
      <c r="AI589" s="41" t="s">
        <v>2375</v>
      </c>
      <c r="AJ589" s="63" t="s">
        <v>2376</v>
      </c>
      <c r="AK589" s="64" t="s">
        <v>573</v>
      </c>
      <c r="AL589" s="4"/>
      <c r="AM589" s="4"/>
    </row>
    <row r="590" s="3" customFormat="1" ht="58" customHeight="1" spans="2:39">
      <c r="B590" s="125">
        <v>21</v>
      </c>
      <c r="C590" s="62" t="s">
        <v>2283</v>
      </c>
      <c r="D590" s="62" t="s">
        <v>2283</v>
      </c>
      <c r="E590" s="35" t="s">
        <v>2284</v>
      </c>
      <c r="F590" s="42" t="s">
        <v>2377</v>
      </c>
      <c r="G590" s="41" t="s">
        <v>2378</v>
      </c>
      <c r="H590" s="41" t="s">
        <v>139</v>
      </c>
      <c r="I590" s="41" t="s">
        <v>2379</v>
      </c>
      <c r="J590" s="42" t="s">
        <v>130</v>
      </c>
      <c r="K590" s="41" t="s">
        <v>139</v>
      </c>
      <c r="L590" s="59" t="s">
        <v>2288</v>
      </c>
      <c r="M590" s="41" t="s">
        <v>140</v>
      </c>
      <c r="N590" s="42">
        <v>18329533633</v>
      </c>
      <c r="O590" s="42">
        <v>75</v>
      </c>
      <c r="P590" s="42"/>
      <c r="Q590" s="42"/>
      <c r="R590" s="42"/>
      <c r="S590" s="42"/>
      <c r="T590" s="42"/>
      <c r="U590" s="42">
        <v>75</v>
      </c>
      <c r="V590" s="42"/>
      <c r="W590" s="42"/>
      <c r="X590" s="42"/>
      <c r="Y590" s="41" t="s">
        <v>89</v>
      </c>
      <c r="Z590" s="41" t="s">
        <v>90</v>
      </c>
      <c r="AA590" s="41" t="s">
        <v>91</v>
      </c>
      <c r="AB590" s="41" t="s">
        <v>91</v>
      </c>
      <c r="AC590" s="41" t="s">
        <v>91</v>
      </c>
      <c r="AD590" s="41" t="s">
        <v>90</v>
      </c>
      <c r="AE590" s="42">
        <v>21</v>
      </c>
      <c r="AF590" s="42">
        <v>79</v>
      </c>
      <c r="AG590" s="42">
        <v>17</v>
      </c>
      <c r="AH590" s="42">
        <v>62</v>
      </c>
      <c r="AI590" s="41" t="s">
        <v>2380</v>
      </c>
      <c r="AJ590" s="41" t="s">
        <v>2381</v>
      </c>
      <c r="AK590" s="42"/>
      <c r="AL590" s="4"/>
      <c r="AM590" s="4"/>
    </row>
    <row r="591" s="3" customFormat="1" ht="58" customHeight="1" spans="2:39">
      <c r="B591" s="125">
        <v>22</v>
      </c>
      <c r="C591" s="62" t="s">
        <v>2283</v>
      </c>
      <c r="D591" s="62" t="s">
        <v>2283</v>
      </c>
      <c r="E591" s="35" t="s">
        <v>2284</v>
      </c>
      <c r="F591" s="42" t="s">
        <v>2382</v>
      </c>
      <c r="G591" s="41" t="s">
        <v>2383</v>
      </c>
      <c r="H591" s="41" t="s">
        <v>207</v>
      </c>
      <c r="I591" s="41" t="s">
        <v>570</v>
      </c>
      <c r="J591" s="42" t="s">
        <v>130</v>
      </c>
      <c r="K591" s="41" t="s">
        <v>207</v>
      </c>
      <c r="L591" s="59" t="s">
        <v>2288</v>
      </c>
      <c r="M591" s="41" t="s">
        <v>208</v>
      </c>
      <c r="N591" s="42">
        <v>13509159339</v>
      </c>
      <c r="O591" s="42">
        <v>50</v>
      </c>
      <c r="P591" s="42"/>
      <c r="Q591" s="42"/>
      <c r="R591" s="42"/>
      <c r="S591" s="42"/>
      <c r="T591" s="42"/>
      <c r="U591" s="42">
        <v>50</v>
      </c>
      <c r="V591" s="42"/>
      <c r="W591" s="42"/>
      <c r="X591" s="42"/>
      <c r="Y591" s="41" t="s">
        <v>89</v>
      </c>
      <c r="Z591" s="41" t="s">
        <v>90</v>
      </c>
      <c r="AA591" s="41" t="s">
        <v>90</v>
      </c>
      <c r="AB591" s="41" t="s">
        <v>91</v>
      </c>
      <c r="AC591" s="41" t="s">
        <v>91</v>
      </c>
      <c r="AD591" s="41" t="s">
        <v>90</v>
      </c>
      <c r="AE591" s="42">
        <v>211</v>
      </c>
      <c r="AF591" s="42">
        <v>869</v>
      </c>
      <c r="AG591" s="42">
        <v>211</v>
      </c>
      <c r="AH591" s="42">
        <v>869</v>
      </c>
      <c r="AI591" s="41" t="s">
        <v>2384</v>
      </c>
      <c r="AJ591" s="63" t="s">
        <v>2385</v>
      </c>
      <c r="AK591" s="64" t="s">
        <v>573</v>
      </c>
      <c r="AL591" s="4"/>
      <c r="AM591" s="4"/>
    </row>
    <row r="592" s="3" customFormat="1" ht="58" customHeight="1" spans="2:39">
      <c r="B592" s="125">
        <v>23</v>
      </c>
      <c r="C592" s="62" t="s">
        <v>2283</v>
      </c>
      <c r="D592" s="62" t="s">
        <v>2283</v>
      </c>
      <c r="E592" s="35" t="s">
        <v>2284</v>
      </c>
      <c r="F592" s="42" t="s">
        <v>2386</v>
      </c>
      <c r="G592" s="41" t="s">
        <v>2387</v>
      </c>
      <c r="H592" s="41" t="s">
        <v>232</v>
      </c>
      <c r="I592" s="41" t="s">
        <v>1552</v>
      </c>
      <c r="J592" s="42" t="s">
        <v>130</v>
      </c>
      <c r="K592" s="41" t="s">
        <v>232</v>
      </c>
      <c r="L592" s="59" t="s">
        <v>2288</v>
      </c>
      <c r="M592" s="41" t="s">
        <v>233</v>
      </c>
      <c r="N592" s="42">
        <v>13709157002</v>
      </c>
      <c r="O592" s="42">
        <v>27</v>
      </c>
      <c r="P592" s="42"/>
      <c r="Q592" s="42"/>
      <c r="R592" s="42"/>
      <c r="S592" s="42"/>
      <c r="T592" s="42"/>
      <c r="U592" s="42">
        <v>27</v>
      </c>
      <c r="V592" s="42"/>
      <c r="W592" s="42"/>
      <c r="X592" s="42"/>
      <c r="Y592" s="41" t="s">
        <v>89</v>
      </c>
      <c r="Z592" s="41" t="s">
        <v>90</v>
      </c>
      <c r="AA592" s="41" t="s">
        <v>91</v>
      </c>
      <c r="AB592" s="41" t="s">
        <v>91</v>
      </c>
      <c r="AC592" s="41" t="s">
        <v>91</v>
      </c>
      <c r="AD592" s="41" t="s">
        <v>90</v>
      </c>
      <c r="AE592" s="42">
        <v>524</v>
      </c>
      <c r="AF592" s="42">
        <v>1774</v>
      </c>
      <c r="AG592" s="42">
        <v>235</v>
      </c>
      <c r="AH592" s="42">
        <v>637</v>
      </c>
      <c r="AI592" s="41" t="s">
        <v>646</v>
      </c>
      <c r="AJ592" s="41" t="s">
        <v>2388</v>
      </c>
      <c r="AK592" s="42"/>
      <c r="AL592" s="4"/>
      <c r="AM592" s="4"/>
    </row>
    <row r="593" s="3" customFormat="1" ht="69" customHeight="1" spans="2:39">
      <c r="B593" s="125">
        <v>24</v>
      </c>
      <c r="C593" s="62" t="s">
        <v>2283</v>
      </c>
      <c r="D593" s="62" t="s">
        <v>2283</v>
      </c>
      <c r="E593" s="35" t="s">
        <v>2284</v>
      </c>
      <c r="F593" s="42" t="s">
        <v>2389</v>
      </c>
      <c r="G593" s="41" t="s">
        <v>2390</v>
      </c>
      <c r="H593" s="41" t="s">
        <v>178</v>
      </c>
      <c r="I593" s="41" t="s">
        <v>2343</v>
      </c>
      <c r="J593" s="42" t="s">
        <v>130</v>
      </c>
      <c r="K593" s="41" t="s">
        <v>178</v>
      </c>
      <c r="L593" s="59" t="s">
        <v>2288</v>
      </c>
      <c r="M593" s="41" t="s">
        <v>2344</v>
      </c>
      <c r="N593" s="42">
        <v>15809159052</v>
      </c>
      <c r="O593" s="42">
        <v>30</v>
      </c>
      <c r="P593" s="42"/>
      <c r="Q593" s="42"/>
      <c r="R593" s="42"/>
      <c r="S593" s="42"/>
      <c r="T593" s="42"/>
      <c r="U593" s="42">
        <v>30</v>
      </c>
      <c r="V593" s="42"/>
      <c r="W593" s="42"/>
      <c r="X593" s="42"/>
      <c r="Y593" s="41" t="s">
        <v>89</v>
      </c>
      <c r="Z593" s="41" t="s">
        <v>90</v>
      </c>
      <c r="AA593" s="41" t="s">
        <v>91</v>
      </c>
      <c r="AB593" s="41" t="s">
        <v>91</v>
      </c>
      <c r="AC593" s="41" t="s">
        <v>91</v>
      </c>
      <c r="AD593" s="41" t="s">
        <v>90</v>
      </c>
      <c r="AE593" s="42">
        <v>998</v>
      </c>
      <c r="AF593" s="42">
        <v>4774</v>
      </c>
      <c r="AG593" s="42">
        <v>998</v>
      </c>
      <c r="AH593" s="42">
        <v>4774</v>
      </c>
      <c r="AI593" s="41" t="s">
        <v>2391</v>
      </c>
      <c r="AJ593" s="41" t="s">
        <v>2392</v>
      </c>
      <c r="AK593" s="42"/>
      <c r="AL593" s="4"/>
      <c r="AM593" s="4"/>
    </row>
    <row r="594" s="3" customFormat="1" ht="80" customHeight="1" spans="2:39">
      <c r="B594" s="125">
        <v>25</v>
      </c>
      <c r="C594" s="62" t="s">
        <v>2283</v>
      </c>
      <c r="D594" s="62" t="s">
        <v>2283</v>
      </c>
      <c r="E594" s="35" t="s">
        <v>2284</v>
      </c>
      <c r="F594" s="42" t="s">
        <v>2393</v>
      </c>
      <c r="G594" s="41" t="s">
        <v>2394</v>
      </c>
      <c r="H594" s="41" t="s">
        <v>163</v>
      </c>
      <c r="I594" s="35" t="s">
        <v>1233</v>
      </c>
      <c r="J594" s="42" t="s">
        <v>130</v>
      </c>
      <c r="K594" s="41" t="s">
        <v>163</v>
      </c>
      <c r="L594" s="59" t="s">
        <v>2288</v>
      </c>
      <c r="M594" s="41" t="s">
        <v>2395</v>
      </c>
      <c r="N594" s="42">
        <v>15991334832</v>
      </c>
      <c r="O594" s="42">
        <v>180</v>
      </c>
      <c r="P594" s="42"/>
      <c r="Q594" s="42"/>
      <c r="R594" s="42"/>
      <c r="S594" s="42"/>
      <c r="T594" s="42"/>
      <c r="U594" s="42">
        <v>180</v>
      </c>
      <c r="V594" s="42"/>
      <c r="W594" s="42"/>
      <c r="X594" s="42"/>
      <c r="Y594" s="41" t="s">
        <v>89</v>
      </c>
      <c r="Z594" s="41" t="s">
        <v>90</v>
      </c>
      <c r="AA594" s="41" t="s">
        <v>91</v>
      </c>
      <c r="AB594" s="41" t="s">
        <v>91</v>
      </c>
      <c r="AC594" s="41" t="s">
        <v>91</v>
      </c>
      <c r="AD594" s="41" t="s">
        <v>90</v>
      </c>
      <c r="AE594" s="42">
        <v>345</v>
      </c>
      <c r="AF594" s="42">
        <v>1241</v>
      </c>
      <c r="AG594" s="42">
        <v>110</v>
      </c>
      <c r="AH594" s="42">
        <v>381</v>
      </c>
      <c r="AI594" s="41" t="s">
        <v>2328</v>
      </c>
      <c r="AJ594" s="63" t="s">
        <v>2396</v>
      </c>
      <c r="AK594" s="64" t="s">
        <v>929</v>
      </c>
      <c r="AL594" s="4"/>
      <c r="AM594" s="4"/>
    </row>
    <row r="595" s="3" customFormat="1" ht="80" customHeight="1" spans="2:39">
      <c r="B595" s="125">
        <v>26</v>
      </c>
      <c r="C595" s="62" t="s">
        <v>2283</v>
      </c>
      <c r="D595" s="62" t="s">
        <v>2283</v>
      </c>
      <c r="E595" s="35" t="s">
        <v>2284</v>
      </c>
      <c r="F595" s="42" t="s">
        <v>2397</v>
      </c>
      <c r="G595" s="41" t="s">
        <v>2398</v>
      </c>
      <c r="H595" s="41" t="s">
        <v>187</v>
      </c>
      <c r="I595" s="41" t="s">
        <v>2399</v>
      </c>
      <c r="J595" s="42" t="s">
        <v>130</v>
      </c>
      <c r="K595" s="41" t="s">
        <v>187</v>
      </c>
      <c r="L595" s="59" t="s">
        <v>2288</v>
      </c>
      <c r="M595" s="41" t="s">
        <v>2400</v>
      </c>
      <c r="N595" s="42">
        <v>13509157670</v>
      </c>
      <c r="O595" s="42">
        <v>55</v>
      </c>
      <c r="P595" s="42"/>
      <c r="Q595" s="42"/>
      <c r="R595" s="42"/>
      <c r="S595" s="42"/>
      <c r="T595" s="42"/>
      <c r="U595" s="42">
        <v>55</v>
      </c>
      <c r="V595" s="42"/>
      <c r="W595" s="42"/>
      <c r="X595" s="42"/>
      <c r="Y595" s="41" t="s">
        <v>89</v>
      </c>
      <c r="Z595" s="41" t="s">
        <v>90</v>
      </c>
      <c r="AA595" s="41" t="s">
        <v>91</v>
      </c>
      <c r="AB595" s="41" t="s">
        <v>91</v>
      </c>
      <c r="AC595" s="41" t="s">
        <v>91</v>
      </c>
      <c r="AD595" s="41" t="s">
        <v>90</v>
      </c>
      <c r="AE595" s="42">
        <v>186</v>
      </c>
      <c r="AF595" s="42">
        <v>843</v>
      </c>
      <c r="AG595" s="42">
        <v>154</v>
      </c>
      <c r="AH595" s="42">
        <v>613</v>
      </c>
      <c r="AI595" s="41" t="s">
        <v>2328</v>
      </c>
      <c r="AJ595" s="41" t="s">
        <v>2401</v>
      </c>
      <c r="AK595" s="42"/>
      <c r="AL595" s="4"/>
      <c r="AM595" s="4"/>
    </row>
    <row r="596" s="3" customFormat="1" ht="80" customHeight="1" spans="2:39">
      <c r="B596" s="125">
        <v>27</v>
      </c>
      <c r="C596" s="130" t="s">
        <v>2283</v>
      </c>
      <c r="D596" s="130" t="s">
        <v>2283</v>
      </c>
      <c r="E596" s="41" t="s">
        <v>2284</v>
      </c>
      <c r="F596" s="42" t="s">
        <v>2402</v>
      </c>
      <c r="G596" s="41" t="s">
        <v>2403</v>
      </c>
      <c r="H596" s="41" t="s">
        <v>228</v>
      </c>
      <c r="I596" s="41" t="s">
        <v>552</v>
      </c>
      <c r="J596" s="42" t="s">
        <v>130</v>
      </c>
      <c r="K596" s="41" t="s">
        <v>228</v>
      </c>
      <c r="L596" s="59" t="s">
        <v>2288</v>
      </c>
      <c r="M596" s="41" t="s">
        <v>229</v>
      </c>
      <c r="N596" s="42">
        <v>13488209070</v>
      </c>
      <c r="O596" s="42">
        <v>65</v>
      </c>
      <c r="P596" s="42"/>
      <c r="Q596" s="42"/>
      <c r="R596" s="42"/>
      <c r="S596" s="42"/>
      <c r="T596" s="42"/>
      <c r="U596" s="42">
        <v>65</v>
      </c>
      <c r="V596" s="42"/>
      <c r="W596" s="42"/>
      <c r="X596" s="42"/>
      <c r="Y596" s="41" t="s">
        <v>89</v>
      </c>
      <c r="Z596" s="41" t="s">
        <v>90</v>
      </c>
      <c r="AA596" s="41" t="s">
        <v>91</v>
      </c>
      <c r="AB596" s="41" t="s">
        <v>91</v>
      </c>
      <c r="AC596" s="41" t="s">
        <v>91</v>
      </c>
      <c r="AD596" s="41" t="s">
        <v>90</v>
      </c>
      <c r="AE596" s="42">
        <v>532</v>
      </c>
      <c r="AF596" s="42">
        <v>1736</v>
      </c>
      <c r="AG596" s="42">
        <v>453</v>
      </c>
      <c r="AH596" s="42">
        <v>1367</v>
      </c>
      <c r="AI596" s="41" t="s">
        <v>2328</v>
      </c>
      <c r="AJ596" s="41" t="s">
        <v>2404</v>
      </c>
      <c r="AK596" s="42"/>
      <c r="AL596" s="4"/>
      <c r="AM596" s="4"/>
    </row>
    <row r="597" s="3" customFormat="1" ht="80" customHeight="1" spans="2:39">
      <c r="B597" s="125">
        <v>28</v>
      </c>
      <c r="C597" s="62" t="s">
        <v>2283</v>
      </c>
      <c r="D597" s="62" t="s">
        <v>2283</v>
      </c>
      <c r="E597" s="35" t="s">
        <v>2284</v>
      </c>
      <c r="F597" s="42" t="s">
        <v>2405</v>
      </c>
      <c r="G597" s="41" t="s">
        <v>2406</v>
      </c>
      <c r="H597" s="41" t="s">
        <v>151</v>
      </c>
      <c r="I597" s="41" t="s">
        <v>2407</v>
      </c>
      <c r="J597" s="42" t="s">
        <v>130</v>
      </c>
      <c r="K597" s="41" t="s">
        <v>151</v>
      </c>
      <c r="L597" s="59" t="s">
        <v>2288</v>
      </c>
      <c r="M597" s="41" t="s">
        <v>2297</v>
      </c>
      <c r="N597" s="42">
        <v>13861549888</v>
      </c>
      <c r="O597" s="42">
        <v>20</v>
      </c>
      <c r="P597" s="42"/>
      <c r="Q597" s="42"/>
      <c r="R597" s="42"/>
      <c r="S597" s="42"/>
      <c r="T597" s="42"/>
      <c r="U597" s="42">
        <v>20</v>
      </c>
      <c r="V597" s="42"/>
      <c r="W597" s="42"/>
      <c r="X597" s="42"/>
      <c r="Y597" s="41" t="s">
        <v>89</v>
      </c>
      <c r="Z597" s="41" t="s">
        <v>90</v>
      </c>
      <c r="AA597" s="41" t="s">
        <v>91</v>
      </c>
      <c r="AB597" s="41" t="s">
        <v>91</v>
      </c>
      <c r="AC597" s="41" t="s">
        <v>91</v>
      </c>
      <c r="AD597" s="41" t="s">
        <v>90</v>
      </c>
      <c r="AE597" s="42">
        <v>74</v>
      </c>
      <c r="AF597" s="42">
        <v>217</v>
      </c>
      <c r="AG597" s="42">
        <v>60</v>
      </c>
      <c r="AH597" s="42">
        <v>191</v>
      </c>
      <c r="AI597" s="41" t="s">
        <v>2408</v>
      </c>
      <c r="AJ597" s="41" t="s">
        <v>2409</v>
      </c>
      <c r="AK597" s="42"/>
      <c r="AL597" s="4"/>
      <c r="AM597" s="4"/>
    </row>
    <row r="598" s="3" customFormat="1" ht="59" customHeight="1" spans="2:39">
      <c r="B598" s="125">
        <v>29</v>
      </c>
      <c r="C598" s="62" t="s">
        <v>2283</v>
      </c>
      <c r="D598" s="62" t="s">
        <v>2283</v>
      </c>
      <c r="E598" s="35" t="s">
        <v>2284</v>
      </c>
      <c r="F598" s="42" t="s">
        <v>2410</v>
      </c>
      <c r="G598" s="41" t="s">
        <v>2411</v>
      </c>
      <c r="H598" s="41" t="s">
        <v>151</v>
      </c>
      <c r="I598" s="41" t="s">
        <v>2412</v>
      </c>
      <c r="J598" s="42" t="s">
        <v>130</v>
      </c>
      <c r="K598" s="41" t="s">
        <v>151</v>
      </c>
      <c r="L598" s="59" t="s">
        <v>2288</v>
      </c>
      <c r="M598" s="41" t="s">
        <v>2297</v>
      </c>
      <c r="N598" s="42">
        <v>13861549888</v>
      </c>
      <c r="O598" s="42">
        <v>46</v>
      </c>
      <c r="P598" s="42"/>
      <c r="Q598" s="42"/>
      <c r="R598" s="42"/>
      <c r="S598" s="42"/>
      <c r="T598" s="42"/>
      <c r="U598" s="42">
        <v>46</v>
      </c>
      <c r="V598" s="42"/>
      <c r="W598" s="42"/>
      <c r="X598" s="42"/>
      <c r="Y598" s="41" t="s">
        <v>89</v>
      </c>
      <c r="Z598" s="41" t="s">
        <v>90</v>
      </c>
      <c r="AA598" s="41" t="s">
        <v>90</v>
      </c>
      <c r="AB598" s="41" t="s">
        <v>91</v>
      </c>
      <c r="AC598" s="41" t="s">
        <v>91</v>
      </c>
      <c r="AD598" s="41" t="s">
        <v>90</v>
      </c>
      <c r="AE598" s="42">
        <v>33</v>
      </c>
      <c r="AF598" s="42">
        <v>109</v>
      </c>
      <c r="AG598" s="42">
        <v>30</v>
      </c>
      <c r="AH598" s="42">
        <v>91</v>
      </c>
      <c r="AI598" s="41" t="s">
        <v>2413</v>
      </c>
      <c r="AJ598" s="41" t="s">
        <v>2414</v>
      </c>
      <c r="AK598" s="42"/>
      <c r="AL598" s="4"/>
      <c r="AM598" s="4"/>
    </row>
    <row r="599" s="3" customFormat="1" ht="59" customHeight="1" spans="2:39">
      <c r="B599" s="125">
        <v>30</v>
      </c>
      <c r="C599" s="62" t="s">
        <v>2283</v>
      </c>
      <c r="D599" s="62" t="s">
        <v>2283</v>
      </c>
      <c r="E599" s="35" t="s">
        <v>2284</v>
      </c>
      <c r="F599" s="42" t="s">
        <v>2415</v>
      </c>
      <c r="G599" s="41" t="s">
        <v>2416</v>
      </c>
      <c r="H599" s="41" t="s">
        <v>147</v>
      </c>
      <c r="I599" s="41" t="s">
        <v>496</v>
      </c>
      <c r="J599" s="42" t="s">
        <v>130</v>
      </c>
      <c r="K599" s="41" t="s">
        <v>147</v>
      </c>
      <c r="L599" s="59" t="s">
        <v>2288</v>
      </c>
      <c r="M599" s="41" t="s">
        <v>148</v>
      </c>
      <c r="N599" s="42">
        <v>13909152287</v>
      </c>
      <c r="O599" s="42">
        <v>40</v>
      </c>
      <c r="P599" s="42"/>
      <c r="Q599" s="42"/>
      <c r="R599" s="42"/>
      <c r="S599" s="42"/>
      <c r="T599" s="42"/>
      <c r="U599" s="42">
        <v>40</v>
      </c>
      <c r="V599" s="42"/>
      <c r="W599" s="42"/>
      <c r="X599" s="42"/>
      <c r="Y599" s="41" t="s">
        <v>89</v>
      </c>
      <c r="Z599" s="41" t="s">
        <v>90</v>
      </c>
      <c r="AA599" s="41" t="s">
        <v>90</v>
      </c>
      <c r="AB599" s="41" t="s">
        <v>91</v>
      </c>
      <c r="AC599" s="41" t="s">
        <v>91</v>
      </c>
      <c r="AD599" s="41" t="s">
        <v>90</v>
      </c>
      <c r="AE599" s="42">
        <v>181</v>
      </c>
      <c r="AF599" s="42">
        <v>640</v>
      </c>
      <c r="AG599" s="42">
        <v>100</v>
      </c>
      <c r="AH599" s="42">
        <v>336</v>
      </c>
      <c r="AI599" s="41" t="s">
        <v>2417</v>
      </c>
      <c r="AJ599" s="41" t="s">
        <v>2418</v>
      </c>
      <c r="AK599" s="42"/>
      <c r="AL599" s="4"/>
      <c r="AM599" s="4"/>
    </row>
    <row r="600" s="3" customFormat="1" ht="68" customHeight="1" spans="2:39">
      <c r="B600" s="125">
        <v>31</v>
      </c>
      <c r="C600" s="62" t="s">
        <v>2283</v>
      </c>
      <c r="D600" s="62" t="s">
        <v>2283</v>
      </c>
      <c r="E600" s="35" t="s">
        <v>2284</v>
      </c>
      <c r="F600" s="42" t="s">
        <v>2419</v>
      </c>
      <c r="G600" s="41" t="s">
        <v>2420</v>
      </c>
      <c r="H600" s="91" t="s">
        <v>178</v>
      </c>
      <c r="I600" s="41" t="s">
        <v>2215</v>
      </c>
      <c r="J600" s="42" t="s">
        <v>130</v>
      </c>
      <c r="K600" s="34" t="s">
        <v>178</v>
      </c>
      <c r="L600" s="59" t="s">
        <v>2288</v>
      </c>
      <c r="M600" s="41" t="s">
        <v>2344</v>
      </c>
      <c r="N600" s="42">
        <v>15809159052</v>
      </c>
      <c r="O600" s="42">
        <v>300</v>
      </c>
      <c r="P600" s="42"/>
      <c r="Q600" s="42"/>
      <c r="R600" s="42"/>
      <c r="S600" s="42"/>
      <c r="T600" s="42"/>
      <c r="U600" s="42">
        <v>300</v>
      </c>
      <c r="V600" s="42"/>
      <c r="W600" s="42"/>
      <c r="X600" s="42"/>
      <c r="Y600" s="41" t="s">
        <v>89</v>
      </c>
      <c r="Z600" s="41" t="s">
        <v>90</v>
      </c>
      <c r="AA600" s="41" t="s">
        <v>90</v>
      </c>
      <c r="AB600" s="41" t="s">
        <v>91</v>
      </c>
      <c r="AC600" s="41" t="s">
        <v>91</v>
      </c>
      <c r="AD600" s="41" t="s">
        <v>90</v>
      </c>
      <c r="AE600" s="42">
        <v>112</v>
      </c>
      <c r="AF600" s="42">
        <v>450</v>
      </c>
      <c r="AG600" s="42">
        <v>84</v>
      </c>
      <c r="AH600" s="42">
        <v>336</v>
      </c>
      <c r="AI600" s="41" t="s">
        <v>2421</v>
      </c>
      <c r="AJ600" s="41" t="s">
        <v>2422</v>
      </c>
      <c r="AK600" s="42"/>
      <c r="AL600" s="4"/>
      <c r="AM600" s="4"/>
    </row>
    <row r="601" s="3" customFormat="1" ht="59" customHeight="1" spans="2:39">
      <c r="B601" s="125">
        <v>32</v>
      </c>
      <c r="C601" s="62" t="s">
        <v>2283</v>
      </c>
      <c r="D601" s="62" t="s">
        <v>2283</v>
      </c>
      <c r="E601" s="35" t="s">
        <v>2284</v>
      </c>
      <c r="F601" s="42" t="s">
        <v>2423</v>
      </c>
      <c r="G601" s="41" t="s">
        <v>2424</v>
      </c>
      <c r="H601" s="41" t="s">
        <v>151</v>
      </c>
      <c r="I601" s="41" t="s">
        <v>530</v>
      </c>
      <c r="J601" s="42" t="s">
        <v>130</v>
      </c>
      <c r="K601" s="41" t="s">
        <v>151</v>
      </c>
      <c r="L601" s="59" t="s">
        <v>2288</v>
      </c>
      <c r="M601" s="41" t="s">
        <v>2297</v>
      </c>
      <c r="N601" s="42">
        <v>13861549888</v>
      </c>
      <c r="O601" s="42">
        <v>100</v>
      </c>
      <c r="P601" s="42"/>
      <c r="Q601" s="42"/>
      <c r="R601" s="42"/>
      <c r="S601" s="42"/>
      <c r="T601" s="42"/>
      <c r="U601" s="42">
        <v>100</v>
      </c>
      <c r="V601" s="42"/>
      <c r="W601" s="42"/>
      <c r="X601" s="42"/>
      <c r="Y601" s="41" t="s">
        <v>89</v>
      </c>
      <c r="Z601" s="41" t="s">
        <v>169</v>
      </c>
      <c r="AA601" s="41" t="s">
        <v>90</v>
      </c>
      <c r="AB601" s="41" t="s">
        <v>91</v>
      </c>
      <c r="AC601" s="41" t="s">
        <v>90</v>
      </c>
      <c r="AD601" s="41" t="s">
        <v>91</v>
      </c>
      <c r="AE601" s="42">
        <v>150</v>
      </c>
      <c r="AF601" s="42">
        <v>610</v>
      </c>
      <c r="AG601" s="42">
        <v>2</v>
      </c>
      <c r="AH601" s="42">
        <v>4</v>
      </c>
      <c r="AI601" s="41" t="s">
        <v>2425</v>
      </c>
      <c r="AJ601" s="41" t="s">
        <v>2426</v>
      </c>
      <c r="AK601" s="42"/>
      <c r="AL601" s="4"/>
      <c r="AM601" s="4"/>
    </row>
    <row r="602" s="3" customFormat="1" ht="59" customHeight="1" spans="2:39">
      <c r="B602" s="125">
        <v>33</v>
      </c>
      <c r="C602" s="62" t="s">
        <v>2283</v>
      </c>
      <c r="D602" s="62" t="s">
        <v>2283</v>
      </c>
      <c r="E602" s="35" t="s">
        <v>2284</v>
      </c>
      <c r="F602" s="42" t="s">
        <v>2427</v>
      </c>
      <c r="G602" s="41" t="s">
        <v>2428</v>
      </c>
      <c r="H602" s="41" t="s">
        <v>207</v>
      </c>
      <c r="I602" s="41" t="s">
        <v>552</v>
      </c>
      <c r="J602" s="42" t="s">
        <v>130</v>
      </c>
      <c r="K602" s="41" t="s">
        <v>207</v>
      </c>
      <c r="L602" s="59" t="s">
        <v>2288</v>
      </c>
      <c r="M602" s="41" t="s">
        <v>208</v>
      </c>
      <c r="N602" s="42">
        <v>13509159339</v>
      </c>
      <c r="O602" s="42">
        <v>90</v>
      </c>
      <c r="P602" s="42"/>
      <c r="Q602" s="42"/>
      <c r="R602" s="42"/>
      <c r="S602" s="42"/>
      <c r="T602" s="42"/>
      <c r="U602" s="42">
        <v>90</v>
      </c>
      <c r="V602" s="42"/>
      <c r="W602" s="42"/>
      <c r="X602" s="42"/>
      <c r="Y602" s="41" t="s">
        <v>89</v>
      </c>
      <c r="Z602" s="41" t="s">
        <v>90</v>
      </c>
      <c r="AA602" s="41" t="s">
        <v>90</v>
      </c>
      <c r="AB602" s="41" t="s">
        <v>91</v>
      </c>
      <c r="AC602" s="41" t="s">
        <v>91</v>
      </c>
      <c r="AD602" s="41" t="s">
        <v>90</v>
      </c>
      <c r="AE602" s="42">
        <v>1100</v>
      </c>
      <c r="AF602" s="42">
        <v>3500</v>
      </c>
      <c r="AG602" s="42">
        <v>650</v>
      </c>
      <c r="AH602" s="42">
        <v>2055</v>
      </c>
      <c r="AI602" s="41" t="s">
        <v>2429</v>
      </c>
      <c r="AJ602" s="41" t="s">
        <v>2430</v>
      </c>
      <c r="AK602" s="42"/>
      <c r="AL602" s="4"/>
      <c r="AM602" s="4"/>
    </row>
    <row r="603" s="3" customFormat="1" ht="62" customHeight="1" spans="2:39">
      <c r="B603" s="125">
        <v>34</v>
      </c>
      <c r="C603" s="62" t="s">
        <v>2283</v>
      </c>
      <c r="D603" s="62" t="s">
        <v>2283</v>
      </c>
      <c r="E603" s="35" t="s">
        <v>2284</v>
      </c>
      <c r="F603" s="42" t="s">
        <v>2431</v>
      </c>
      <c r="G603" s="41" t="s">
        <v>2432</v>
      </c>
      <c r="H603" s="41" t="s">
        <v>155</v>
      </c>
      <c r="I603" s="41" t="s">
        <v>2231</v>
      </c>
      <c r="J603" s="42" t="s">
        <v>130</v>
      </c>
      <c r="K603" s="41" t="s">
        <v>155</v>
      </c>
      <c r="L603" s="59" t="s">
        <v>2288</v>
      </c>
      <c r="M603" s="41" t="s">
        <v>156</v>
      </c>
      <c r="N603" s="42">
        <v>13992578126</v>
      </c>
      <c r="O603" s="42">
        <v>10</v>
      </c>
      <c r="P603" s="42"/>
      <c r="Q603" s="42"/>
      <c r="R603" s="42"/>
      <c r="S603" s="42"/>
      <c r="T603" s="42"/>
      <c r="U603" s="42">
        <v>10</v>
      </c>
      <c r="V603" s="42"/>
      <c r="W603" s="42"/>
      <c r="X603" s="42"/>
      <c r="Y603" s="41" t="s">
        <v>89</v>
      </c>
      <c r="Z603" s="41" t="s">
        <v>90</v>
      </c>
      <c r="AA603" s="41" t="s">
        <v>91</v>
      </c>
      <c r="AB603" s="41" t="s">
        <v>91</v>
      </c>
      <c r="AC603" s="41" t="s">
        <v>91</v>
      </c>
      <c r="AD603" s="41" t="s">
        <v>90</v>
      </c>
      <c r="AE603" s="42">
        <v>186</v>
      </c>
      <c r="AF603" s="42">
        <v>542</v>
      </c>
      <c r="AG603" s="42">
        <v>125</v>
      </c>
      <c r="AH603" s="42">
        <v>478</v>
      </c>
      <c r="AI603" s="41" t="s">
        <v>2328</v>
      </c>
      <c r="AJ603" s="41" t="s">
        <v>2433</v>
      </c>
      <c r="AK603" s="42"/>
      <c r="AL603" s="4"/>
      <c r="AM603" s="4"/>
    </row>
    <row r="604" s="3" customFormat="1" ht="62" customHeight="1" spans="2:39">
      <c r="B604" s="125">
        <v>35</v>
      </c>
      <c r="C604" s="62" t="s">
        <v>2283</v>
      </c>
      <c r="D604" s="62" t="s">
        <v>2283</v>
      </c>
      <c r="E604" s="35" t="s">
        <v>2284</v>
      </c>
      <c r="F604" s="42" t="s">
        <v>2434</v>
      </c>
      <c r="G604" s="41" t="s">
        <v>2435</v>
      </c>
      <c r="H604" s="41" t="s">
        <v>163</v>
      </c>
      <c r="I604" s="35" t="s">
        <v>1233</v>
      </c>
      <c r="J604" s="42" t="s">
        <v>130</v>
      </c>
      <c r="K604" s="41" t="s">
        <v>163</v>
      </c>
      <c r="L604" s="59" t="s">
        <v>2288</v>
      </c>
      <c r="M604" s="41" t="s">
        <v>164</v>
      </c>
      <c r="N604" s="42">
        <v>18292504444</v>
      </c>
      <c r="O604" s="42">
        <v>20</v>
      </c>
      <c r="P604" s="42"/>
      <c r="Q604" s="42"/>
      <c r="R604" s="42"/>
      <c r="S604" s="42"/>
      <c r="T604" s="42"/>
      <c r="U604" s="42">
        <v>20</v>
      </c>
      <c r="V604" s="42"/>
      <c r="W604" s="42"/>
      <c r="X604" s="42"/>
      <c r="Y604" s="41" t="s">
        <v>89</v>
      </c>
      <c r="Z604" s="41" t="s">
        <v>90</v>
      </c>
      <c r="AA604" s="41" t="s">
        <v>91</v>
      </c>
      <c r="AB604" s="41" t="s">
        <v>91</v>
      </c>
      <c r="AC604" s="41" t="s">
        <v>91</v>
      </c>
      <c r="AD604" s="41" t="s">
        <v>90</v>
      </c>
      <c r="AE604" s="42">
        <v>345</v>
      </c>
      <c r="AF604" s="42">
        <v>1241</v>
      </c>
      <c r="AG604" s="42">
        <v>110</v>
      </c>
      <c r="AH604" s="42">
        <v>381</v>
      </c>
      <c r="AI604" s="41" t="s">
        <v>2328</v>
      </c>
      <c r="AJ604" s="63" t="s">
        <v>2436</v>
      </c>
      <c r="AK604" s="64" t="s">
        <v>929</v>
      </c>
      <c r="AL604" s="4"/>
      <c r="AM604" s="4"/>
    </row>
    <row r="605" s="3" customFormat="1" ht="62" customHeight="1" spans="2:39">
      <c r="B605" s="125">
        <v>36</v>
      </c>
      <c r="C605" s="62" t="s">
        <v>2330</v>
      </c>
      <c r="D605" s="62" t="s">
        <v>2330</v>
      </c>
      <c r="E605" s="35" t="s">
        <v>2284</v>
      </c>
      <c r="F605" s="41" t="s">
        <v>2437</v>
      </c>
      <c r="G605" s="41" t="s">
        <v>2438</v>
      </c>
      <c r="H605" s="41" t="s">
        <v>235</v>
      </c>
      <c r="I605" s="41" t="s">
        <v>425</v>
      </c>
      <c r="J605" s="42" t="s">
        <v>130</v>
      </c>
      <c r="K605" s="41" t="s">
        <v>235</v>
      </c>
      <c r="L605" s="59" t="s">
        <v>2288</v>
      </c>
      <c r="M605" s="41" t="s">
        <v>1993</v>
      </c>
      <c r="N605" s="176" t="s">
        <v>2439</v>
      </c>
      <c r="O605" s="42">
        <v>95</v>
      </c>
      <c r="P605" s="42">
        <v>95</v>
      </c>
      <c r="Q605" s="42">
        <v>95</v>
      </c>
      <c r="R605" s="42"/>
      <c r="S605" s="42"/>
      <c r="T605" s="42"/>
      <c r="U605" s="42"/>
      <c r="V605" s="42"/>
      <c r="W605" s="42"/>
      <c r="X605" s="42"/>
      <c r="Y605" s="41" t="s">
        <v>89</v>
      </c>
      <c r="Z605" s="41" t="s">
        <v>90</v>
      </c>
      <c r="AA605" s="41" t="s">
        <v>91</v>
      </c>
      <c r="AB605" s="41" t="s">
        <v>91</v>
      </c>
      <c r="AC605" s="41" t="s">
        <v>91</v>
      </c>
      <c r="AD605" s="41" t="s">
        <v>90</v>
      </c>
      <c r="AE605" s="42">
        <v>268</v>
      </c>
      <c r="AF605" s="42">
        <v>1008</v>
      </c>
      <c r="AG605" s="42">
        <v>268</v>
      </c>
      <c r="AH605" s="42">
        <v>1008</v>
      </c>
      <c r="AI605" s="41" t="s">
        <v>2328</v>
      </c>
      <c r="AJ605" s="41" t="s">
        <v>2440</v>
      </c>
      <c r="AK605" s="42"/>
      <c r="AL605" s="4"/>
      <c r="AM605" s="4"/>
    </row>
    <row r="606" s="3" customFormat="1" ht="62" customHeight="1" spans="2:39">
      <c r="B606" s="125">
        <v>37</v>
      </c>
      <c r="C606" s="62" t="s">
        <v>2330</v>
      </c>
      <c r="D606" s="62" t="s">
        <v>2330</v>
      </c>
      <c r="E606" s="35" t="s">
        <v>2284</v>
      </c>
      <c r="F606" s="41" t="s">
        <v>2441</v>
      </c>
      <c r="G606" s="41" t="s">
        <v>2442</v>
      </c>
      <c r="H606" s="91" t="s">
        <v>235</v>
      </c>
      <c r="I606" s="41" t="s">
        <v>2443</v>
      </c>
      <c r="J606" s="42" t="s">
        <v>130</v>
      </c>
      <c r="K606" s="34" t="s">
        <v>235</v>
      </c>
      <c r="L606" s="59" t="s">
        <v>2288</v>
      </c>
      <c r="M606" s="41" t="s">
        <v>1993</v>
      </c>
      <c r="N606" s="176" t="s">
        <v>2439</v>
      </c>
      <c r="O606" s="42">
        <v>80</v>
      </c>
      <c r="P606" s="42">
        <v>80</v>
      </c>
      <c r="Q606" s="42">
        <v>80</v>
      </c>
      <c r="R606" s="42"/>
      <c r="S606" s="42"/>
      <c r="T606" s="42"/>
      <c r="U606" s="42"/>
      <c r="V606" s="42"/>
      <c r="W606" s="42"/>
      <c r="X606" s="42"/>
      <c r="Y606" s="41" t="s">
        <v>89</v>
      </c>
      <c r="Z606" s="41" t="s">
        <v>90</v>
      </c>
      <c r="AA606" s="41" t="s">
        <v>91</v>
      </c>
      <c r="AB606" s="41" t="s">
        <v>91</v>
      </c>
      <c r="AC606" s="41" t="s">
        <v>91</v>
      </c>
      <c r="AD606" s="41" t="s">
        <v>90</v>
      </c>
      <c r="AE606" s="42">
        <v>45</v>
      </c>
      <c r="AF606" s="42">
        <v>175</v>
      </c>
      <c r="AG606" s="42">
        <v>45</v>
      </c>
      <c r="AH606" s="42">
        <v>175</v>
      </c>
      <c r="AI606" s="41" t="s">
        <v>2328</v>
      </c>
      <c r="AJ606" s="41" t="s">
        <v>2444</v>
      </c>
      <c r="AK606" s="42"/>
      <c r="AL606" s="4"/>
      <c r="AM606" s="4"/>
    </row>
    <row r="607" s="3" customFormat="1" ht="62" customHeight="1" spans="2:39">
      <c r="B607" s="125">
        <v>38</v>
      </c>
      <c r="C607" s="62" t="s">
        <v>2283</v>
      </c>
      <c r="D607" s="62" t="s">
        <v>2283</v>
      </c>
      <c r="E607" s="35" t="s">
        <v>2284</v>
      </c>
      <c r="F607" s="42" t="s">
        <v>2445</v>
      </c>
      <c r="G607" s="41" t="s">
        <v>2446</v>
      </c>
      <c r="H607" s="41" t="s">
        <v>203</v>
      </c>
      <c r="I607" s="41" t="s">
        <v>1182</v>
      </c>
      <c r="J607" s="42" t="s">
        <v>130</v>
      </c>
      <c r="K607" s="41" t="s">
        <v>203</v>
      </c>
      <c r="L607" s="59" t="s">
        <v>2288</v>
      </c>
      <c r="M607" s="41" t="s">
        <v>2447</v>
      </c>
      <c r="N607" s="42">
        <v>15009150286</v>
      </c>
      <c r="O607" s="42">
        <v>36</v>
      </c>
      <c r="P607" s="42"/>
      <c r="Q607" s="42"/>
      <c r="R607" s="42"/>
      <c r="S607" s="42"/>
      <c r="T607" s="42"/>
      <c r="U607" s="42">
        <v>36</v>
      </c>
      <c r="V607" s="42"/>
      <c r="W607" s="42"/>
      <c r="X607" s="42"/>
      <c r="Y607" s="35" t="s">
        <v>89</v>
      </c>
      <c r="Z607" s="41" t="s">
        <v>90</v>
      </c>
      <c r="AA607" s="41" t="s">
        <v>91</v>
      </c>
      <c r="AB607" s="41" t="s">
        <v>91</v>
      </c>
      <c r="AC607" s="41" t="s">
        <v>91</v>
      </c>
      <c r="AD607" s="41" t="s">
        <v>90</v>
      </c>
      <c r="AE607" s="42">
        <v>168</v>
      </c>
      <c r="AF607" s="42">
        <v>486</v>
      </c>
      <c r="AG607" s="42">
        <v>151</v>
      </c>
      <c r="AH607" s="42">
        <v>453</v>
      </c>
      <c r="AI607" s="41" t="s">
        <v>2328</v>
      </c>
      <c r="AJ607" s="41" t="s">
        <v>2448</v>
      </c>
      <c r="AK607" s="42"/>
      <c r="AL607" s="4"/>
      <c r="AM607" s="4"/>
    </row>
    <row r="608" s="2" customFormat="1" ht="107" customHeight="1" spans="2:39">
      <c r="B608" s="125">
        <v>39</v>
      </c>
      <c r="C608" s="62" t="s">
        <v>2283</v>
      </c>
      <c r="D608" s="62" t="s">
        <v>2283</v>
      </c>
      <c r="E608" s="35" t="s">
        <v>2284</v>
      </c>
      <c r="F608" s="35" t="s">
        <v>2449</v>
      </c>
      <c r="G608" s="35" t="s">
        <v>2450</v>
      </c>
      <c r="H608" s="35" t="s">
        <v>199</v>
      </c>
      <c r="I608" s="35" t="s">
        <v>2451</v>
      </c>
      <c r="J608" s="36" t="s">
        <v>130</v>
      </c>
      <c r="K608" s="35" t="s">
        <v>199</v>
      </c>
      <c r="L608" s="34" t="s">
        <v>86</v>
      </c>
      <c r="M608" s="35" t="s">
        <v>200</v>
      </c>
      <c r="N608" s="36">
        <v>15809159911</v>
      </c>
      <c r="O608" s="36">
        <v>30</v>
      </c>
      <c r="P608" s="36"/>
      <c r="Q608" s="36"/>
      <c r="R608" s="36"/>
      <c r="S608" s="36"/>
      <c r="T608" s="36"/>
      <c r="U608" s="36">
        <v>30</v>
      </c>
      <c r="V608" s="36"/>
      <c r="W608" s="36"/>
      <c r="X608" s="36"/>
      <c r="Y608" s="35" t="s">
        <v>89</v>
      </c>
      <c r="Z608" s="35" t="s">
        <v>90</v>
      </c>
      <c r="AA608" s="35" t="s">
        <v>91</v>
      </c>
      <c r="AB608" s="35" t="s">
        <v>91</v>
      </c>
      <c r="AC608" s="35" t="s">
        <v>91</v>
      </c>
      <c r="AD608" s="35" t="s">
        <v>90</v>
      </c>
      <c r="AE608" s="36">
        <v>95</v>
      </c>
      <c r="AF608" s="36">
        <v>321</v>
      </c>
      <c r="AG608" s="36">
        <v>20</v>
      </c>
      <c r="AH608" s="36">
        <v>60</v>
      </c>
      <c r="AI608" s="35" t="s">
        <v>2452</v>
      </c>
      <c r="AJ608" s="35" t="s">
        <v>2453</v>
      </c>
      <c r="AK608" s="36"/>
      <c r="AL608" s="4"/>
      <c r="AM608" s="4"/>
    </row>
    <row r="609" s="2" customFormat="1" ht="75" customHeight="1" spans="2:39">
      <c r="B609" s="125">
        <v>40</v>
      </c>
      <c r="C609" s="62" t="s">
        <v>2283</v>
      </c>
      <c r="D609" s="62" t="s">
        <v>2283</v>
      </c>
      <c r="E609" s="35" t="s">
        <v>2284</v>
      </c>
      <c r="F609" s="35" t="s">
        <v>2454</v>
      </c>
      <c r="G609" s="35" t="s">
        <v>2455</v>
      </c>
      <c r="H609" s="35" t="s">
        <v>212</v>
      </c>
      <c r="I609" s="35" t="s">
        <v>2318</v>
      </c>
      <c r="J609" s="36" t="s">
        <v>130</v>
      </c>
      <c r="K609" s="35" t="s">
        <v>212</v>
      </c>
      <c r="L609" s="34" t="s">
        <v>86</v>
      </c>
      <c r="M609" s="35" t="s">
        <v>213</v>
      </c>
      <c r="N609" s="36">
        <v>18091556280</v>
      </c>
      <c r="O609" s="36">
        <v>54</v>
      </c>
      <c r="P609" s="36"/>
      <c r="Q609" s="36"/>
      <c r="R609" s="36"/>
      <c r="S609" s="36"/>
      <c r="T609" s="36"/>
      <c r="U609" s="36">
        <v>54</v>
      </c>
      <c r="V609" s="36"/>
      <c r="W609" s="36"/>
      <c r="X609" s="36"/>
      <c r="Y609" s="35" t="s">
        <v>89</v>
      </c>
      <c r="Z609" s="35" t="s">
        <v>90</v>
      </c>
      <c r="AA609" s="35" t="s">
        <v>90</v>
      </c>
      <c r="AB609" s="35" t="s">
        <v>91</v>
      </c>
      <c r="AC609" s="35" t="s">
        <v>91</v>
      </c>
      <c r="AD609" s="35" t="s">
        <v>91</v>
      </c>
      <c r="AE609" s="36">
        <v>658</v>
      </c>
      <c r="AF609" s="36">
        <v>1974</v>
      </c>
      <c r="AG609" s="36">
        <v>15</v>
      </c>
      <c r="AH609" s="36">
        <v>31</v>
      </c>
      <c r="AI609" s="35" t="s">
        <v>2456</v>
      </c>
      <c r="AJ609" s="35" t="s">
        <v>2457</v>
      </c>
      <c r="AK609" s="36"/>
      <c r="AL609" s="4"/>
      <c r="AM609" s="4"/>
    </row>
    <row r="610" s="2" customFormat="1" ht="75" customHeight="1" spans="2:39">
      <c r="B610" s="125">
        <v>41</v>
      </c>
      <c r="C610" s="62" t="s">
        <v>2283</v>
      </c>
      <c r="D610" s="62" t="s">
        <v>2283</v>
      </c>
      <c r="E610" s="35" t="s">
        <v>2284</v>
      </c>
      <c r="F610" s="35" t="s">
        <v>2458</v>
      </c>
      <c r="G610" s="35" t="s">
        <v>2459</v>
      </c>
      <c r="H610" s="35" t="s">
        <v>167</v>
      </c>
      <c r="I610" s="35" t="s">
        <v>1261</v>
      </c>
      <c r="J610" s="36" t="s">
        <v>130</v>
      </c>
      <c r="K610" s="35" t="s">
        <v>167</v>
      </c>
      <c r="L610" s="35" t="s">
        <v>86</v>
      </c>
      <c r="M610" s="35" t="s">
        <v>2460</v>
      </c>
      <c r="N610" s="36">
        <v>15877358803</v>
      </c>
      <c r="O610" s="36">
        <v>35</v>
      </c>
      <c r="P610" s="36"/>
      <c r="Q610" s="36"/>
      <c r="R610" s="36"/>
      <c r="S610" s="36"/>
      <c r="T610" s="36"/>
      <c r="U610" s="36">
        <v>35</v>
      </c>
      <c r="V610" s="36"/>
      <c r="W610" s="36"/>
      <c r="X610" s="36"/>
      <c r="Y610" s="35" t="s">
        <v>89</v>
      </c>
      <c r="Z610" s="35" t="s">
        <v>90</v>
      </c>
      <c r="AA610" s="35" t="s">
        <v>91</v>
      </c>
      <c r="AB610" s="35" t="s">
        <v>91</v>
      </c>
      <c r="AC610" s="35" t="s">
        <v>91</v>
      </c>
      <c r="AD610" s="35" t="s">
        <v>91</v>
      </c>
      <c r="AE610" s="36">
        <v>15</v>
      </c>
      <c r="AF610" s="36">
        <v>25</v>
      </c>
      <c r="AG610" s="36">
        <v>15</v>
      </c>
      <c r="AH610" s="36">
        <v>25</v>
      </c>
      <c r="AI610" s="35" t="s">
        <v>2461</v>
      </c>
      <c r="AJ610" s="35" t="s">
        <v>2462</v>
      </c>
      <c r="AK610" s="36"/>
      <c r="AL610" s="4"/>
      <c r="AM610" s="4"/>
    </row>
    <row r="611" s="2" customFormat="1" ht="130" customHeight="1" spans="2:39">
      <c r="B611" s="125">
        <v>42</v>
      </c>
      <c r="C611" s="62" t="s">
        <v>2283</v>
      </c>
      <c r="D611" s="62" t="s">
        <v>2283</v>
      </c>
      <c r="E611" s="35" t="s">
        <v>2284</v>
      </c>
      <c r="F611" s="41" t="s">
        <v>2463</v>
      </c>
      <c r="G611" s="35" t="s">
        <v>2464</v>
      </c>
      <c r="H611" s="35" t="s">
        <v>224</v>
      </c>
      <c r="I611" s="35" t="s">
        <v>2315</v>
      </c>
      <c r="J611" s="36" t="s">
        <v>130</v>
      </c>
      <c r="K611" s="35" t="s">
        <v>224</v>
      </c>
      <c r="L611" s="34" t="s">
        <v>86</v>
      </c>
      <c r="M611" s="35" t="s">
        <v>225</v>
      </c>
      <c r="N611" s="36">
        <v>13891522150</v>
      </c>
      <c r="O611" s="36">
        <v>40</v>
      </c>
      <c r="P611" s="36">
        <v>40</v>
      </c>
      <c r="Q611" s="36"/>
      <c r="R611" s="36"/>
      <c r="S611" s="36"/>
      <c r="T611" s="36">
        <v>40</v>
      </c>
      <c r="U611" s="36"/>
      <c r="V611" s="36"/>
      <c r="W611" s="36"/>
      <c r="X611" s="36"/>
      <c r="Y611" s="35" t="s">
        <v>1271</v>
      </c>
      <c r="Z611" s="35" t="s">
        <v>90</v>
      </c>
      <c r="AA611" s="35" t="s">
        <v>90</v>
      </c>
      <c r="AB611" s="35" t="s">
        <v>91</v>
      </c>
      <c r="AC611" s="35" t="s">
        <v>91</v>
      </c>
      <c r="AD611" s="35" t="s">
        <v>91</v>
      </c>
      <c r="AE611" s="36">
        <v>108</v>
      </c>
      <c r="AF611" s="36">
        <v>454</v>
      </c>
      <c r="AG611" s="36">
        <v>76</v>
      </c>
      <c r="AH611" s="36">
        <v>310</v>
      </c>
      <c r="AI611" s="35" t="s">
        <v>2465</v>
      </c>
      <c r="AJ611" s="35" t="s">
        <v>2466</v>
      </c>
      <c r="AK611" s="36"/>
      <c r="AL611" s="4"/>
      <c r="AM611" s="4"/>
    </row>
    <row r="612" s="2" customFormat="1" ht="75" customHeight="1" spans="2:39">
      <c r="B612" s="125">
        <v>43</v>
      </c>
      <c r="C612" s="62" t="s">
        <v>2283</v>
      </c>
      <c r="D612" s="62" t="s">
        <v>2283</v>
      </c>
      <c r="E612" s="35" t="s">
        <v>2284</v>
      </c>
      <c r="F612" s="41" t="s">
        <v>2467</v>
      </c>
      <c r="G612" s="35" t="s">
        <v>2468</v>
      </c>
      <c r="H612" s="35" t="s">
        <v>224</v>
      </c>
      <c r="I612" s="35" t="s">
        <v>1289</v>
      </c>
      <c r="J612" s="36" t="s">
        <v>130</v>
      </c>
      <c r="K612" s="35" t="s">
        <v>224</v>
      </c>
      <c r="L612" s="34" t="s">
        <v>225</v>
      </c>
      <c r="M612" s="35" t="s">
        <v>225</v>
      </c>
      <c r="N612" s="36">
        <v>13891522150</v>
      </c>
      <c r="O612" s="36">
        <v>46</v>
      </c>
      <c r="P612" s="36">
        <v>46</v>
      </c>
      <c r="Q612" s="36"/>
      <c r="R612" s="36"/>
      <c r="S612" s="36"/>
      <c r="T612" s="36">
        <v>46</v>
      </c>
      <c r="U612" s="36"/>
      <c r="V612" s="36"/>
      <c r="W612" s="36"/>
      <c r="X612" s="36"/>
      <c r="Y612" s="35" t="s">
        <v>89</v>
      </c>
      <c r="Z612" s="35" t="s">
        <v>90</v>
      </c>
      <c r="AA612" s="35" t="s">
        <v>91</v>
      </c>
      <c r="AB612" s="35" t="s">
        <v>91</v>
      </c>
      <c r="AC612" s="35" t="s">
        <v>91</v>
      </c>
      <c r="AD612" s="35" t="s">
        <v>91</v>
      </c>
      <c r="AE612" s="36">
        <v>132</v>
      </c>
      <c r="AF612" s="36">
        <v>478</v>
      </c>
      <c r="AG612" s="36">
        <v>102</v>
      </c>
      <c r="AH612" s="36">
        <v>387</v>
      </c>
      <c r="AI612" s="35" t="s">
        <v>2469</v>
      </c>
      <c r="AJ612" s="35" t="s">
        <v>2470</v>
      </c>
      <c r="AK612" s="36"/>
      <c r="AL612" s="4"/>
      <c r="AM612" s="4"/>
    </row>
    <row r="613" s="2" customFormat="1" ht="75" customHeight="1" spans="2:39">
      <c r="B613" s="125">
        <v>44</v>
      </c>
      <c r="C613" s="62" t="s">
        <v>2283</v>
      </c>
      <c r="D613" s="62" t="s">
        <v>2283</v>
      </c>
      <c r="E613" s="35" t="s">
        <v>2471</v>
      </c>
      <c r="F613" s="42" t="s">
        <v>2472</v>
      </c>
      <c r="G613" s="41" t="s">
        <v>2473</v>
      </c>
      <c r="H613" s="41" t="s">
        <v>228</v>
      </c>
      <c r="I613" s="41" t="s">
        <v>552</v>
      </c>
      <c r="J613" s="42" t="s">
        <v>130</v>
      </c>
      <c r="K613" s="41" t="s">
        <v>228</v>
      </c>
      <c r="L613" s="59" t="s">
        <v>2288</v>
      </c>
      <c r="M613" s="41" t="s">
        <v>229</v>
      </c>
      <c r="N613" s="42">
        <v>13488209070</v>
      </c>
      <c r="O613" s="42">
        <v>40</v>
      </c>
      <c r="P613" s="42">
        <v>20</v>
      </c>
      <c r="Q613" s="42">
        <v>20</v>
      </c>
      <c r="R613" s="42"/>
      <c r="S613" s="42"/>
      <c r="T613" s="42"/>
      <c r="U613" s="42">
        <v>20</v>
      </c>
      <c r="V613" s="42"/>
      <c r="W613" s="42"/>
      <c r="X613" s="42"/>
      <c r="Y613" s="41" t="s">
        <v>89</v>
      </c>
      <c r="Z613" s="41" t="s">
        <v>90</v>
      </c>
      <c r="AA613" s="41" t="s">
        <v>90</v>
      </c>
      <c r="AB613" s="41" t="s">
        <v>91</v>
      </c>
      <c r="AC613" s="41" t="s">
        <v>91</v>
      </c>
      <c r="AD613" s="41" t="s">
        <v>91</v>
      </c>
      <c r="AE613" s="42">
        <v>370</v>
      </c>
      <c r="AF613" s="42">
        <v>922</v>
      </c>
      <c r="AG613" s="42">
        <v>255</v>
      </c>
      <c r="AH613" s="42">
        <v>807</v>
      </c>
      <c r="AI613" s="41" t="s">
        <v>2474</v>
      </c>
      <c r="AJ613" s="41" t="s">
        <v>2475</v>
      </c>
      <c r="AK613" s="42"/>
      <c r="AL613" s="4"/>
      <c r="AM613" s="4"/>
    </row>
    <row r="614" s="2" customFormat="1" ht="75" customHeight="1" spans="2:39">
      <c r="B614" s="125">
        <v>45</v>
      </c>
      <c r="C614" s="62" t="s">
        <v>2283</v>
      </c>
      <c r="D614" s="62" t="s">
        <v>2283</v>
      </c>
      <c r="E614" s="35" t="s">
        <v>2471</v>
      </c>
      <c r="F614" s="36" t="s">
        <v>2476</v>
      </c>
      <c r="G614" s="35" t="s">
        <v>2477</v>
      </c>
      <c r="H614" s="35" t="s">
        <v>178</v>
      </c>
      <c r="I614" s="35" t="s">
        <v>635</v>
      </c>
      <c r="J614" s="36" t="s">
        <v>130</v>
      </c>
      <c r="K614" s="35" t="s">
        <v>178</v>
      </c>
      <c r="L614" s="35" t="s">
        <v>86</v>
      </c>
      <c r="M614" s="35" t="s">
        <v>179</v>
      </c>
      <c r="N614" s="36">
        <v>15591596850</v>
      </c>
      <c r="O614" s="36">
        <v>52</v>
      </c>
      <c r="P614" s="36">
        <v>52</v>
      </c>
      <c r="Q614" s="36"/>
      <c r="R614" s="36"/>
      <c r="S614" s="36"/>
      <c r="T614" s="36">
        <v>52</v>
      </c>
      <c r="U614" s="36"/>
      <c r="V614" s="36"/>
      <c r="W614" s="36"/>
      <c r="X614" s="36"/>
      <c r="Y614" s="35" t="s">
        <v>89</v>
      </c>
      <c r="Z614" s="35" t="s">
        <v>169</v>
      </c>
      <c r="AA614" s="35" t="s">
        <v>91</v>
      </c>
      <c r="AB614" s="35" t="s">
        <v>91</v>
      </c>
      <c r="AC614" s="35" t="s">
        <v>91</v>
      </c>
      <c r="AD614" s="35" t="s">
        <v>91</v>
      </c>
      <c r="AE614" s="36">
        <v>310</v>
      </c>
      <c r="AF614" s="36">
        <v>1070</v>
      </c>
      <c r="AG614" s="36">
        <v>310</v>
      </c>
      <c r="AH614" s="36">
        <v>1070</v>
      </c>
      <c r="AI614" s="35" t="s">
        <v>2478</v>
      </c>
      <c r="AJ614" s="46" t="s">
        <v>2479</v>
      </c>
      <c r="AK614" s="47" t="s">
        <v>321</v>
      </c>
      <c r="AL614" s="4"/>
      <c r="AM614" s="4"/>
    </row>
    <row r="615" s="2" customFormat="1" ht="41" customHeight="1" spans="2:39">
      <c r="B615" s="123" t="s">
        <v>2480</v>
      </c>
      <c r="C615" s="131"/>
      <c r="D615" s="82"/>
      <c r="E615" s="51"/>
      <c r="F615" s="52">
        <v>7</v>
      </c>
      <c r="G615" s="52"/>
      <c r="H615" s="52"/>
      <c r="I615" s="52"/>
      <c r="J615" s="52"/>
      <c r="K615" s="52"/>
      <c r="L615" s="52"/>
      <c r="M615" s="52"/>
      <c r="N615" s="52"/>
      <c r="O615" s="52">
        <f>SUM(O616:O622)</f>
        <v>1639.6097</v>
      </c>
      <c r="P615" s="52">
        <f t="shared" ref="P615:AH615" si="43">SUM(P616:P622)</f>
        <v>1410</v>
      </c>
      <c r="Q615" s="52">
        <f t="shared" si="43"/>
        <v>1410</v>
      </c>
      <c r="R615" s="52">
        <f t="shared" si="43"/>
        <v>0</v>
      </c>
      <c r="S615" s="52">
        <f t="shared" si="43"/>
        <v>0</v>
      </c>
      <c r="T615" s="52">
        <f t="shared" si="43"/>
        <v>0</v>
      </c>
      <c r="U615" s="52">
        <f t="shared" si="43"/>
        <v>229.6097</v>
      </c>
      <c r="V615" s="52">
        <f t="shared" si="43"/>
        <v>0</v>
      </c>
      <c r="W615" s="52">
        <f t="shared" si="43"/>
        <v>0</v>
      </c>
      <c r="X615" s="52">
        <f t="shared" si="43"/>
        <v>0</v>
      </c>
      <c r="Y615" s="52">
        <f t="shared" si="43"/>
        <v>0</v>
      </c>
      <c r="Z615" s="52">
        <f t="shared" si="43"/>
        <v>0</v>
      </c>
      <c r="AA615" s="52">
        <f t="shared" si="43"/>
        <v>0</v>
      </c>
      <c r="AB615" s="52">
        <f t="shared" si="43"/>
        <v>0</v>
      </c>
      <c r="AC615" s="52">
        <f t="shared" si="43"/>
        <v>0</v>
      </c>
      <c r="AD615" s="52">
        <f t="shared" si="43"/>
        <v>0</v>
      </c>
      <c r="AE615" s="52">
        <f t="shared" si="43"/>
        <v>2886</v>
      </c>
      <c r="AF615" s="52">
        <f t="shared" si="43"/>
        <v>9030</v>
      </c>
      <c r="AG615" s="52">
        <f t="shared" si="43"/>
        <v>587</v>
      </c>
      <c r="AH615" s="52">
        <f t="shared" si="43"/>
        <v>1956</v>
      </c>
      <c r="AI615" s="53"/>
      <c r="AJ615" s="53"/>
      <c r="AK615" s="49"/>
      <c r="AL615" s="4"/>
      <c r="AM615" s="4"/>
    </row>
    <row r="616" s="2" customFormat="1" ht="115" customHeight="1" spans="2:39">
      <c r="B616" s="125">
        <v>1</v>
      </c>
      <c r="C616" s="91" t="s">
        <v>1379</v>
      </c>
      <c r="D616" s="81" t="s">
        <v>1387</v>
      </c>
      <c r="E616" s="35" t="s">
        <v>40</v>
      </c>
      <c r="F616" s="35" t="s">
        <v>2481</v>
      </c>
      <c r="G616" s="35" t="s">
        <v>2482</v>
      </c>
      <c r="H616" s="35" t="s">
        <v>195</v>
      </c>
      <c r="I616" s="35" t="s">
        <v>280</v>
      </c>
      <c r="J616" s="36" t="s">
        <v>130</v>
      </c>
      <c r="K616" s="35" t="s">
        <v>195</v>
      </c>
      <c r="L616" s="59" t="s">
        <v>2288</v>
      </c>
      <c r="M616" s="35" t="s">
        <v>196</v>
      </c>
      <c r="N616" s="36">
        <v>13209152828</v>
      </c>
      <c r="O616" s="36">
        <v>244.8</v>
      </c>
      <c r="P616" s="36">
        <v>200</v>
      </c>
      <c r="Q616" s="36">
        <v>200</v>
      </c>
      <c r="R616" s="36"/>
      <c r="S616" s="36"/>
      <c r="T616" s="36"/>
      <c r="U616" s="36">
        <v>44.8</v>
      </c>
      <c r="V616" s="36"/>
      <c r="W616" s="36"/>
      <c r="X616" s="36"/>
      <c r="Y616" s="35" t="s">
        <v>40</v>
      </c>
      <c r="Z616" s="35" t="s">
        <v>90</v>
      </c>
      <c r="AA616" s="35" t="s">
        <v>91</v>
      </c>
      <c r="AB616" s="35" t="s">
        <v>91</v>
      </c>
      <c r="AC616" s="35" t="s">
        <v>91</v>
      </c>
      <c r="AD616" s="35" t="s">
        <v>91</v>
      </c>
      <c r="AE616" s="36">
        <v>437</v>
      </c>
      <c r="AF616" s="36">
        <v>1482</v>
      </c>
      <c r="AG616" s="36">
        <v>48</v>
      </c>
      <c r="AH616" s="36">
        <v>48</v>
      </c>
      <c r="AI616" s="35" t="s">
        <v>2483</v>
      </c>
      <c r="AJ616" s="35" t="s">
        <v>2484</v>
      </c>
      <c r="AK616" s="36"/>
      <c r="AL616" s="4"/>
      <c r="AM616" s="4"/>
    </row>
    <row r="617" s="2" customFormat="1" ht="243" customHeight="1" spans="2:39">
      <c r="B617" s="125">
        <v>2</v>
      </c>
      <c r="C617" s="91" t="s">
        <v>1379</v>
      </c>
      <c r="D617" s="81" t="s">
        <v>1387</v>
      </c>
      <c r="E617" s="35" t="s">
        <v>40</v>
      </c>
      <c r="F617" s="132" t="s">
        <v>2485</v>
      </c>
      <c r="G617" s="35" t="s">
        <v>2486</v>
      </c>
      <c r="H617" s="35" t="s">
        <v>212</v>
      </c>
      <c r="I617" s="35" t="s">
        <v>2318</v>
      </c>
      <c r="J617" s="36" t="s">
        <v>130</v>
      </c>
      <c r="K617" s="35" t="s">
        <v>212</v>
      </c>
      <c r="L617" s="59" t="s">
        <v>2288</v>
      </c>
      <c r="M617" s="35" t="s">
        <v>213</v>
      </c>
      <c r="N617" s="36">
        <v>18091556280</v>
      </c>
      <c r="O617" s="36">
        <v>233.0074</v>
      </c>
      <c r="P617" s="36">
        <v>200</v>
      </c>
      <c r="Q617" s="36">
        <v>200</v>
      </c>
      <c r="R617" s="36"/>
      <c r="S617" s="36"/>
      <c r="T617" s="36"/>
      <c r="U617" s="36">
        <v>33.0074</v>
      </c>
      <c r="V617" s="36"/>
      <c r="W617" s="36"/>
      <c r="X617" s="36"/>
      <c r="Y617" s="35" t="s">
        <v>40</v>
      </c>
      <c r="Z617" s="35" t="s">
        <v>90</v>
      </c>
      <c r="AA617" s="35" t="s">
        <v>90</v>
      </c>
      <c r="AB617" s="35" t="s">
        <v>91</v>
      </c>
      <c r="AC617" s="35" t="s">
        <v>91</v>
      </c>
      <c r="AD617" s="35" t="s">
        <v>90</v>
      </c>
      <c r="AE617" s="36">
        <v>118</v>
      </c>
      <c r="AF617" s="36">
        <v>572</v>
      </c>
      <c r="AG617" s="36">
        <v>16</v>
      </c>
      <c r="AH617" s="36">
        <v>37</v>
      </c>
      <c r="AI617" s="35" t="s">
        <v>2483</v>
      </c>
      <c r="AJ617" s="35" t="s">
        <v>2487</v>
      </c>
      <c r="AK617" s="36"/>
      <c r="AL617" s="4"/>
      <c r="AM617" s="4"/>
    </row>
    <row r="618" s="2" customFormat="1" ht="181" customHeight="1" spans="2:39">
      <c r="B618" s="125">
        <v>3</v>
      </c>
      <c r="C618" s="91" t="s">
        <v>1379</v>
      </c>
      <c r="D618" s="81" t="s">
        <v>1387</v>
      </c>
      <c r="E618" s="35" t="s">
        <v>40</v>
      </c>
      <c r="F618" s="35" t="s">
        <v>2488</v>
      </c>
      <c r="G618" s="35" t="s">
        <v>2489</v>
      </c>
      <c r="H618" s="35" t="s">
        <v>232</v>
      </c>
      <c r="I618" s="35" t="s">
        <v>552</v>
      </c>
      <c r="J618" s="36" t="s">
        <v>130</v>
      </c>
      <c r="K618" s="35" t="s">
        <v>232</v>
      </c>
      <c r="L618" s="59" t="s">
        <v>2288</v>
      </c>
      <c r="M618" s="35" t="s">
        <v>233</v>
      </c>
      <c r="N618" s="36">
        <v>13709157002</v>
      </c>
      <c r="O618" s="36">
        <v>239.81</v>
      </c>
      <c r="P618" s="36">
        <v>200</v>
      </c>
      <c r="Q618" s="36">
        <v>200</v>
      </c>
      <c r="R618" s="36"/>
      <c r="S618" s="36"/>
      <c r="T618" s="36"/>
      <c r="U618" s="36">
        <v>39.81</v>
      </c>
      <c r="V618" s="36"/>
      <c r="W618" s="36"/>
      <c r="X618" s="36"/>
      <c r="Y618" s="35" t="s">
        <v>40</v>
      </c>
      <c r="Z618" s="35" t="s">
        <v>90</v>
      </c>
      <c r="AA618" s="35" t="s">
        <v>91</v>
      </c>
      <c r="AB618" s="35" t="s">
        <v>91</v>
      </c>
      <c r="AC618" s="35" t="s">
        <v>91</v>
      </c>
      <c r="AD618" s="35" t="s">
        <v>91</v>
      </c>
      <c r="AE618" s="36">
        <v>680</v>
      </c>
      <c r="AF618" s="36">
        <v>1520</v>
      </c>
      <c r="AG618" s="36">
        <v>240</v>
      </c>
      <c r="AH618" s="36">
        <v>730</v>
      </c>
      <c r="AI618" s="35" t="s">
        <v>2483</v>
      </c>
      <c r="AJ618" s="35" t="s">
        <v>2490</v>
      </c>
      <c r="AK618" s="36"/>
      <c r="AL618" s="4"/>
      <c r="AM618" s="4"/>
    </row>
    <row r="619" s="2" customFormat="1" ht="119" customHeight="1" spans="2:39">
      <c r="B619" s="125">
        <v>4</v>
      </c>
      <c r="C619" s="91" t="s">
        <v>1379</v>
      </c>
      <c r="D619" s="81" t="s">
        <v>1387</v>
      </c>
      <c r="E619" s="35" t="s">
        <v>40</v>
      </c>
      <c r="F619" s="35" t="s">
        <v>2491</v>
      </c>
      <c r="G619" s="35" t="s">
        <v>2492</v>
      </c>
      <c r="H619" s="35" t="s">
        <v>203</v>
      </c>
      <c r="I619" s="35" t="s">
        <v>2493</v>
      </c>
      <c r="J619" s="36" t="s">
        <v>130</v>
      </c>
      <c r="K619" s="35" t="s">
        <v>203</v>
      </c>
      <c r="L619" s="59" t="s">
        <v>2288</v>
      </c>
      <c r="M619" s="35" t="s">
        <v>204</v>
      </c>
      <c r="N619" s="36">
        <v>13992535959</v>
      </c>
      <c r="O619" s="36">
        <v>228.19</v>
      </c>
      <c r="P619" s="36">
        <v>200</v>
      </c>
      <c r="Q619" s="36">
        <v>200</v>
      </c>
      <c r="R619" s="36"/>
      <c r="S619" s="36"/>
      <c r="T619" s="36"/>
      <c r="U619" s="36">
        <v>28.19</v>
      </c>
      <c r="V619" s="36"/>
      <c r="W619" s="36"/>
      <c r="X619" s="36"/>
      <c r="Y619" s="35" t="s">
        <v>40</v>
      </c>
      <c r="Z619" s="35" t="s">
        <v>90</v>
      </c>
      <c r="AA619" s="35" t="s">
        <v>91</v>
      </c>
      <c r="AB619" s="35" t="s">
        <v>91</v>
      </c>
      <c r="AC619" s="35" t="s">
        <v>91</v>
      </c>
      <c r="AD619" s="35" t="s">
        <v>91</v>
      </c>
      <c r="AE619" s="36">
        <v>401</v>
      </c>
      <c r="AF619" s="36">
        <v>1534</v>
      </c>
      <c r="AG619" s="36">
        <v>180</v>
      </c>
      <c r="AH619" s="36">
        <v>680</v>
      </c>
      <c r="AI619" s="35" t="s">
        <v>2483</v>
      </c>
      <c r="AJ619" s="35" t="s">
        <v>2494</v>
      </c>
      <c r="AK619" s="36"/>
      <c r="AL619" s="4"/>
      <c r="AM619" s="4"/>
    </row>
    <row r="620" s="2" customFormat="1" ht="75" customHeight="1" spans="2:39">
      <c r="B620" s="125">
        <v>5</v>
      </c>
      <c r="C620" s="91" t="s">
        <v>1379</v>
      </c>
      <c r="D620" s="81" t="s">
        <v>1387</v>
      </c>
      <c r="E620" s="35" t="s">
        <v>40</v>
      </c>
      <c r="F620" s="35" t="s">
        <v>2495</v>
      </c>
      <c r="G620" s="35" t="s">
        <v>2496</v>
      </c>
      <c r="H620" s="35" t="s">
        <v>182</v>
      </c>
      <c r="I620" s="35" t="s">
        <v>2497</v>
      </c>
      <c r="J620" s="36" t="s">
        <v>130</v>
      </c>
      <c r="K620" s="35" t="s">
        <v>182</v>
      </c>
      <c r="L620" s="59" t="s">
        <v>2288</v>
      </c>
      <c r="M620" s="35" t="s">
        <v>183</v>
      </c>
      <c r="N620" s="36" t="s">
        <v>184</v>
      </c>
      <c r="O620" s="36">
        <v>177.45</v>
      </c>
      <c r="P620" s="36">
        <v>150</v>
      </c>
      <c r="Q620" s="36">
        <v>150</v>
      </c>
      <c r="R620" s="36"/>
      <c r="S620" s="36"/>
      <c r="T620" s="36"/>
      <c r="U620" s="36">
        <v>27.45</v>
      </c>
      <c r="V620" s="36"/>
      <c r="W620" s="36"/>
      <c r="X620" s="36"/>
      <c r="Y620" s="35" t="s">
        <v>40</v>
      </c>
      <c r="Z620" s="35" t="s">
        <v>90</v>
      </c>
      <c r="AA620" s="35" t="s">
        <v>90</v>
      </c>
      <c r="AB620" s="35" t="s">
        <v>91</v>
      </c>
      <c r="AC620" s="35" t="s">
        <v>91</v>
      </c>
      <c r="AD620" s="35" t="s">
        <v>91</v>
      </c>
      <c r="AE620" s="36">
        <v>300</v>
      </c>
      <c r="AF620" s="36">
        <v>1050</v>
      </c>
      <c r="AG620" s="36">
        <v>50</v>
      </c>
      <c r="AH620" s="36">
        <v>248</v>
      </c>
      <c r="AI620" s="35" t="s">
        <v>2483</v>
      </c>
      <c r="AJ620" s="35" t="s">
        <v>2498</v>
      </c>
      <c r="AK620" s="36"/>
      <c r="AL620" s="4"/>
      <c r="AM620" s="4"/>
    </row>
    <row r="621" s="2" customFormat="1" ht="91" customHeight="1" spans="2:39">
      <c r="B621" s="125">
        <v>6</v>
      </c>
      <c r="C621" s="91" t="s">
        <v>1379</v>
      </c>
      <c r="D621" s="81" t="s">
        <v>1387</v>
      </c>
      <c r="E621" s="35" t="s">
        <v>40</v>
      </c>
      <c r="F621" s="35" t="s">
        <v>2499</v>
      </c>
      <c r="G621" s="35" t="s">
        <v>2500</v>
      </c>
      <c r="H621" s="35" t="s">
        <v>182</v>
      </c>
      <c r="I621" s="35" t="s">
        <v>2501</v>
      </c>
      <c r="J621" s="36" t="s">
        <v>130</v>
      </c>
      <c r="K621" s="35" t="s">
        <v>182</v>
      </c>
      <c r="L621" s="59" t="s">
        <v>2288</v>
      </c>
      <c r="M621" s="35" t="s">
        <v>183</v>
      </c>
      <c r="N621" s="36" t="s">
        <v>184</v>
      </c>
      <c r="O621" s="36">
        <v>326.4248</v>
      </c>
      <c r="P621" s="36">
        <v>300</v>
      </c>
      <c r="Q621" s="36">
        <v>300</v>
      </c>
      <c r="R621" s="36"/>
      <c r="S621" s="36"/>
      <c r="T621" s="36"/>
      <c r="U621" s="36">
        <v>26.4248</v>
      </c>
      <c r="V621" s="36"/>
      <c r="W621" s="36"/>
      <c r="X621" s="36"/>
      <c r="Y621" s="35" t="s">
        <v>40</v>
      </c>
      <c r="Z621" s="35" t="s">
        <v>90</v>
      </c>
      <c r="AA621" s="35" t="s">
        <v>91</v>
      </c>
      <c r="AB621" s="35" t="s">
        <v>91</v>
      </c>
      <c r="AC621" s="35" t="s">
        <v>91</v>
      </c>
      <c r="AD621" s="35" t="s">
        <v>91</v>
      </c>
      <c r="AE621" s="36">
        <v>515</v>
      </c>
      <c r="AF621" s="36">
        <v>1492</v>
      </c>
      <c r="AG621" s="36">
        <v>12</v>
      </c>
      <c r="AH621" s="36">
        <v>31</v>
      </c>
      <c r="AI621" s="35" t="s">
        <v>2483</v>
      </c>
      <c r="AJ621" s="35" t="s">
        <v>2502</v>
      </c>
      <c r="AK621" s="36"/>
      <c r="AL621" s="4"/>
      <c r="AM621" s="4"/>
    </row>
    <row r="622" s="2" customFormat="1" ht="179" customHeight="1" spans="2:39">
      <c r="B622" s="125">
        <v>7</v>
      </c>
      <c r="C622" s="91" t="s">
        <v>1379</v>
      </c>
      <c r="D622" s="81" t="s">
        <v>1387</v>
      </c>
      <c r="E622" s="35" t="s">
        <v>40</v>
      </c>
      <c r="F622" s="35" t="s">
        <v>2503</v>
      </c>
      <c r="G622" s="35" t="s">
        <v>2504</v>
      </c>
      <c r="H622" s="35" t="s">
        <v>139</v>
      </c>
      <c r="I622" s="35" t="s">
        <v>2302</v>
      </c>
      <c r="J622" s="36" t="s">
        <v>130</v>
      </c>
      <c r="K622" s="35" t="s">
        <v>139</v>
      </c>
      <c r="L622" s="59" t="s">
        <v>2288</v>
      </c>
      <c r="M622" s="35" t="s">
        <v>140</v>
      </c>
      <c r="N622" s="36">
        <v>18329533633</v>
      </c>
      <c r="O622" s="36">
        <v>189.9275</v>
      </c>
      <c r="P622" s="36">
        <v>160</v>
      </c>
      <c r="Q622" s="36">
        <v>160</v>
      </c>
      <c r="R622" s="36"/>
      <c r="S622" s="36"/>
      <c r="T622" s="36"/>
      <c r="U622" s="36">
        <v>29.9275</v>
      </c>
      <c r="V622" s="36"/>
      <c r="W622" s="36"/>
      <c r="X622" s="36"/>
      <c r="Y622" s="35" t="s">
        <v>40</v>
      </c>
      <c r="Z622" s="35" t="s">
        <v>90</v>
      </c>
      <c r="AA622" s="35" t="s">
        <v>90</v>
      </c>
      <c r="AB622" s="35" t="s">
        <v>91</v>
      </c>
      <c r="AC622" s="35" t="s">
        <v>91</v>
      </c>
      <c r="AD622" s="35" t="s">
        <v>91</v>
      </c>
      <c r="AE622" s="36">
        <v>435</v>
      </c>
      <c r="AF622" s="36">
        <v>1380</v>
      </c>
      <c r="AG622" s="36">
        <v>41</v>
      </c>
      <c r="AH622" s="36">
        <v>182</v>
      </c>
      <c r="AI622" s="35" t="s">
        <v>2483</v>
      </c>
      <c r="AJ622" s="35" t="s">
        <v>2505</v>
      </c>
      <c r="AK622" s="36"/>
      <c r="AL622" s="4"/>
      <c r="AM622" s="4"/>
    </row>
    <row r="623" s="2" customFormat="1" ht="37" customHeight="1" spans="2:39">
      <c r="B623" s="83" t="s">
        <v>41</v>
      </c>
      <c r="C623" s="84"/>
      <c r="D623" s="88"/>
      <c r="E623" s="53"/>
      <c r="F623" s="49">
        <v>1</v>
      </c>
      <c r="G623" s="49"/>
      <c r="H623" s="49"/>
      <c r="I623" s="49"/>
      <c r="J623" s="49"/>
      <c r="K623" s="49"/>
      <c r="L623" s="49"/>
      <c r="M623" s="49"/>
      <c r="N623" s="49"/>
      <c r="O623" s="49">
        <f>SUM(O624:O626)</f>
        <v>1800</v>
      </c>
      <c r="P623" s="49">
        <f t="shared" ref="P623:AH623" si="44">SUM(P624:P626)</f>
        <v>1800</v>
      </c>
      <c r="Q623" s="49">
        <f t="shared" si="44"/>
        <v>800</v>
      </c>
      <c r="R623" s="49">
        <f t="shared" si="44"/>
        <v>1000</v>
      </c>
      <c r="S623" s="49">
        <f t="shared" si="44"/>
        <v>0</v>
      </c>
      <c r="T623" s="49">
        <f t="shared" si="44"/>
        <v>0</v>
      </c>
      <c r="U623" s="49">
        <f t="shared" si="44"/>
        <v>0</v>
      </c>
      <c r="V623" s="49">
        <f t="shared" si="44"/>
        <v>0</v>
      </c>
      <c r="W623" s="49">
        <f t="shared" si="44"/>
        <v>0</v>
      </c>
      <c r="X623" s="49">
        <f t="shared" si="44"/>
        <v>0</v>
      </c>
      <c r="Y623" s="49">
        <f t="shared" si="44"/>
        <v>0</v>
      </c>
      <c r="Z623" s="49">
        <f t="shared" si="44"/>
        <v>0</v>
      </c>
      <c r="AA623" s="49">
        <f t="shared" si="44"/>
        <v>0</v>
      </c>
      <c r="AB623" s="49">
        <f t="shared" si="44"/>
        <v>0</v>
      </c>
      <c r="AC623" s="49">
        <f t="shared" si="44"/>
        <v>0</v>
      </c>
      <c r="AD623" s="49">
        <f t="shared" si="44"/>
        <v>0</v>
      </c>
      <c r="AE623" s="49">
        <f t="shared" si="44"/>
        <v>6000</v>
      </c>
      <c r="AF623" s="49">
        <f t="shared" si="44"/>
        <v>6000</v>
      </c>
      <c r="AG623" s="49">
        <f t="shared" si="44"/>
        <v>6000</v>
      </c>
      <c r="AH623" s="49">
        <f t="shared" si="44"/>
        <v>6000</v>
      </c>
      <c r="AI623" s="49"/>
      <c r="AJ623" s="49"/>
      <c r="AK623" s="49"/>
      <c r="AL623" s="4"/>
      <c r="AM623" s="4"/>
    </row>
    <row r="624" s="2" customFormat="1" ht="75" customHeight="1" spans="2:39">
      <c r="B624" s="40"/>
      <c r="C624" s="34" t="s">
        <v>2506</v>
      </c>
      <c r="D624" s="35" t="s">
        <v>2507</v>
      </c>
      <c r="E624" s="35" t="s">
        <v>2508</v>
      </c>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4"/>
      <c r="AM624" s="4"/>
    </row>
    <row r="625" s="2" customFormat="1" ht="85" customHeight="1" spans="2:39">
      <c r="B625" s="36">
        <v>1</v>
      </c>
      <c r="C625" s="35" t="s">
        <v>2506</v>
      </c>
      <c r="D625" s="35" t="s">
        <v>2509</v>
      </c>
      <c r="E625" s="35" t="s">
        <v>2510</v>
      </c>
      <c r="F625" s="35" t="s">
        <v>2511</v>
      </c>
      <c r="G625" s="35" t="s">
        <v>2512</v>
      </c>
      <c r="H625" s="35" t="s">
        <v>82</v>
      </c>
      <c r="I625" s="33" t="s">
        <v>83</v>
      </c>
      <c r="J625" s="36" t="s">
        <v>130</v>
      </c>
      <c r="K625" s="41" t="s">
        <v>86</v>
      </c>
      <c r="L625" s="33" t="s">
        <v>86</v>
      </c>
      <c r="M625" s="35" t="s">
        <v>87</v>
      </c>
      <c r="N625" s="36" t="s">
        <v>88</v>
      </c>
      <c r="O625" s="36">
        <v>1800</v>
      </c>
      <c r="P625" s="36">
        <v>1800</v>
      </c>
      <c r="Q625" s="36">
        <v>800</v>
      </c>
      <c r="R625" s="36">
        <v>1000</v>
      </c>
      <c r="S625" s="36"/>
      <c r="T625" s="36"/>
      <c r="U625" s="36"/>
      <c r="V625" s="36"/>
      <c r="W625" s="36"/>
      <c r="X625" s="36"/>
      <c r="Y625" s="35" t="s">
        <v>89</v>
      </c>
      <c r="Z625" s="35" t="s">
        <v>90</v>
      </c>
      <c r="AA625" s="35" t="s">
        <v>90</v>
      </c>
      <c r="AB625" s="35" t="s">
        <v>91</v>
      </c>
      <c r="AC625" s="35" t="s">
        <v>91</v>
      </c>
      <c r="AD625" s="35" t="s">
        <v>91</v>
      </c>
      <c r="AE625" s="36">
        <v>6000</v>
      </c>
      <c r="AF625" s="36">
        <v>6000</v>
      </c>
      <c r="AG625" s="36">
        <v>6000</v>
      </c>
      <c r="AH625" s="36">
        <v>6000</v>
      </c>
      <c r="AI625" s="35" t="s">
        <v>2513</v>
      </c>
      <c r="AJ625" s="35" t="s">
        <v>2514</v>
      </c>
      <c r="AK625" s="36"/>
      <c r="AL625" s="4"/>
      <c r="AM625" s="4"/>
    </row>
    <row r="626" s="2" customFormat="1" ht="75" customHeight="1" spans="2:39">
      <c r="B626" s="74"/>
      <c r="C626" s="75" t="s">
        <v>2506</v>
      </c>
      <c r="D626" s="35" t="s">
        <v>2515</v>
      </c>
      <c r="E626" s="35" t="s">
        <v>2516</v>
      </c>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4"/>
      <c r="AM626" s="4"/>
    </row>
    <row r="627" s="2" customFormat="1" ht="37" customHeight="1" spans="2:39">
      <c r="B627" s="83" t="s">
        <v>43</v>
      </c>
      <c r="C627" s="84"/>
      <c r="D627" s="85"/>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c r="AF627" s="49"/>
      <c r="AG627" s="49"/>
      <c r="AH627" s="49"/>
      <c r="AI627" s="49"/>
      <c r="AJ627" s="49"/>
      <c r="AK627" s="49"/>
      <c r="AL627" s="4"/>
      <c r="AM627" s="4"/>
    </row>
    <row r="628" s="2" customFormat="1" ht="28" customHeight="1" spans="2:39">
      <c r="B628" s="40"/>
      <c r="C628" s="34" t="s">
        <v>2517</v>
      </c>
      <c r="D628" s="35" t="s">
        <v>2518</v>
      </c>
      <c r="E628" s="35" t="s">
        <v>2519</v>
      </c>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4"/>
      <c r="AM628" s="4"/>
    </row>
    <row r="629" s="2" customFormat="1" ht="28" customHeight="1" spans="2:39">
      <c r="B629" s="36"/>
      <c r="C629" s="35" t="s">
        <v>2517</v>
      </c>
      <c r="D629" s="35" t="s">
        <v>2518</v>
      </c>
      <c r="E629" s="35" t="s">
        <v>2520</v>
      </c>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4"/>
      <c r="AM629" s="4"/>
    </row>
    <row r="630" s="2" customFormat="1" ht="28" customHeight="1" spans="2:39">
      <c r="B630" s="36"/>
      <c r="C630" s="35" t="s">
        <v>2517</v>
      </c>
      <c r="D630" s="35" t="s">
        <v>2521</v>
      </c>
      <c r="E630" s="35" t="s">
        <v>2522</v>
      </c>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4"/>
      <c r="AM630" s="4"/>
    </row>
    <row r="631" s="2" customFormat="1" ht="28" customHeight="1" spans="2:39">
      <c r="B631" s="36"/>
      <c r="C631" s="35" t="s">
        <v>2517</v>
      </c>
      <c r="D631" s="35" t="s">
        <v>2521</v>
      </c>
      <c r="E631" s="35" t="s">
        <v>2523</v>
      </c>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4"/>
      <c r="AM631" s="4"/>
    </row>
    <row r="632" s="2" customFormat="1" ht="28" customHeight="1" spans="2:39">
      <c r="B632" s="36"/>
      <c r="C632" s="35" t="s">
        <v>2517</v>
      </c>
      <c r="D632" s="35" t="s">
        <v>2521</v>
      </c>
      <c r="E632" s="35" t="s">
        <v>2524</v>
      </c>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4"/>
      <c r="AM632" s="4"/>
    </row>
    <row r="633" s="2" customFormat="1" ht="37" customHeight="1" spans="2:39">
      <c r="B633" s="83" t="s">
        <v>44</v>
      </c>
      <c r="C633" s="84"/>
      <c r="D633" s="133"/>
      <c r="E633" s="134"/>
      <c r="F633" s="135">
        <v>1</v>
      </c>
      <c r="G633" s="135"/>
      <c r="H633" s="135"/>
      <c r="I633" s="135"/>
      <c r="J633" s="135"/>
      <c r="K633" s="135"/>
      <c r="L633" s="139"/>
      <c r="M633" s="135"/>
      <c r="N633" s="135"/>
      <c r="O633" s="135">
        <f>O634</f>
        <v>1000</v>
      </c>
      <c r="P633" s="135">
        <f t="shared" ref="P633:AH633" si="45">P634</f>
        <v>1000</v>
      </c>
      <c r="Q633" s="135">
        <f t="shared" si="45"/>
        <v>300</v>
      </c>
      <c r="R633" s="135">
        <f t="shared" si="45"/>
        <v>0</v>
      </c>
      <c r="S633" s="135">
        <f t="shared" si="45"/>
        <v>0</v>
      </c>
      <c r="T633" s="135">
        <f t="shared" si="45"/>
        <v>700</v>
      </c>
      <c r="U633" s="135">
        <f t="shared" si="45"/>
        <v>0</v>
      </c>
      <c r="V633" s="135">
        <f t="shared" si="45"/>
        <v>0</v>
      </c>
      <c r="W633" s="135">
        <f t="shared" si="45"/>
        <v>0</v>
      </c>
      <c r="X633" s="135">
        <f t="shared" si="45"/>
        <v>0</v>
      </c>
      <c r="Y633" s="135">
        <f t="shared" si="45"/>
        <v>0</v>
      </c>
      <c r="Z633" s="135">
        <f t="shared" si="45"/>
        <v>0</v>
      </c>
      <c r="AA633" s="135">
        <f t="shared" si="45"/>
        <v>0</v>
      </c>
      <c r="AB633" s="135">
        <f t="shared" si="45"/>
        <v>0</v>
      </c>
      <c r="AC633" s="135">
        <f t="shared" si="45"/>
        <v>0</v>
      </c>
      <c r="AD633" s="135">
        <f t="shared" si="45"/>
        <v>0</v>
      </c>
      <c r="AE633" s="135">
        <f t="shared" si="45"/>
        <v>0</v>
      </c>
      <c r="AF633" s="135">
        <f t="shared" si="45"/>
        <v>0</v>
      </c>
      <c r="AG633" s="135">
        <f t="shared" si="45"/>
        <v>0</v>
      </c>
      <c r="AH633" s="135">
        <f t="shared" si="45"/>
        <v>0</v>
      </c>
      <c r="AI633" s="135"/>
      <c r="AJ633" s="135"/>
      <c r="AK633" s="135"/>
      <c r="AL633" s="4"/>
      <c r="AM633" s="4"/>
    </row>
    <row r="634" s="2" customFormat="1" ht="56" customHeight="1" spans="2:39">
      <c r="B634" s="136">
        <v>1</v>
      </c>
      <c r="C634" s="91" t="s">
        <v>2525</v>
      </c>
      <c r="D634" s="91" t="s">
        <v>2525</v>
      </c>
      <c r="E634" s="91" t="s">
        <v>2525</v>
      </c>
      <c r="F634" s="137" t="s">
        <v>2526</v>
      </c>
      <c r="G634" s="138" t="s">
        <v>2527</v>
      </c>
      <c r="H634" s="91" t="s">
        <v>2278</v>
      </c>
      <c r="I634" s="137"/>
      <c r="J634" s="74" t="s">
        <v>130</v>
      </c>
      <c r="K634" s="75" t="s">
        <v>1318</v>
      </c>
      <c r="L634" s="33" t="s">
        <v>86</v>
      </c>
      <c r="M634" s="75" t="s">
        <v>87</v>
      </c>
      <c r="N634" s="74" t="s">
        <v>88</v>
      </c>
      <c r="O634" s="74">
        <v>1000</v>
      </c>
      <c r="P634" s="74">
        <v>1000</v>
      </c>
      <c r="Q634" s="74">
        <v>300</v>
      </c>
      <c r="R634" s="74"/>
      <c r="S634" s="74"/>
      <c r="T634" s="74">
        <v>700</v>
      </c>
      <c r="U634" s="74"/>
      <c r="V634" s="74"/>
      <c r="W634" s="74"/>
      <c r="X634" s="74"/>
      <c r="Y634" s="36"/>
      <c r="Z634" s="74"/>
      <c r="AA634" s="74"/>
      <c r="AB634" s="74"/>
      <c r="AC634" s="74"/>
      <c r="AD634" s="74"/>
      <c r="AE634" s="74"/>
      <c r="AF634" s="74"/>
      <c r="AG634" s="74"/>
      <c r="AH634" s="74"/>
      <c r="AI634" s="74"/>
      <c r="AJ634" s="75" t="s">
        <v>2528</v>
      </c>
      <c r="AK634" s="74"/>
      <c r="AL634" s="4"/>
      <c r="AM634" s="4"/>
    </row>
    <row r="635" spans="38:39">
      <c r="AL635" s="1"/>
      <c r="AM635" s="1"/>
    </row>
    <row r="636" spans="38:39">
      <c r="AL636" s="1"/>
      <c r="AM636" s="1"/>
    </row>
    <row r="637" spans="38:39">
      <c r="AL637" s="1"/>
      <c r="AM637" s="1"/>
    </row>
  </sheetData>
  <mergeCells count="31">
    <mergeCell ref="B3:F3"/>
    <mergeCell ref="H4:I4"/>
    <mergeCell ref="O4:X4"/>
    <mergeCell ref="P5:T5"/>
    <mergeCell ref="B7:C7"/>
    <mergeCell ref="B4:B6"/>
    <mergeCell ref="C4:C6"/>
    <mergeCell ref="D4:D6"/>
    <mergeCell ref="E4:E6"/>
    <mergeCell ref="F4:F6"/>
    <mergeCell ref="G4:G6"/>
    <mergeCell ref="H5:H6"/>
    <mergeCell ref="I5:I6"/>
    <mergeCell ref="J4:J6"/>
    <mergeCell ref="K4:K6"/>
    <mergeCell ref="L4:L6"/>
    <mergeCell ref="M4:M6"/>
    <mergeCell ref="N4:N6"/>
    <mergeCell ref="O5:O6"/>
    <mergeCell ref="Y4:Y6"/>
    <mergeCell ref="Z4:Z6"/>
    <mergeCell ref="AA4:AA6"/>
    <mergeCell ref="AB4:AB6"/>
    <mergeCell ref="AC4:AC6"/>
    <mergeCell ref="AD4:AD6"/>
    <mergeCell ref="AI4:AI6"/>
    <mergeCell ref="AJ4:AJ6"/>
    <mergeCell ref="AK4:AK6"/>
    <mergeCell ref="B1:AK2"/>
    <mergeCell ref="AE4:AF5"/>
    <mergeCell ref="AG4:AH5"/>
  </mergeCells>
  <pageMargins left="0.700694444444445" right="0.700694444444445" top="0.236111111111111" bottom="0.196527777777778" header="0.156944444444444" footer="0.298611111111111"/>
  <pageSetup paperSize="8" scale="3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王涛</cp:lastModifiedBy>
  <dcterms:created xsi:type="dcterms:W3CDTF">2023-06-19T06:57:00Z</dcterms:created>
  <dcterms:modified xsi:type="dcterms:W3CDTF">2025-01-03T08:40:46Z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89366EE0D32B4C0F86FE16F3340056E1_13</vt:lpwstr>
  </property>
  <property fmtid="{D5CDD505-2E9C-101B-9397-08002B2CF9AE}" pid="3" name="KSOProductBuildVer">
    <vt:lpwstr>2052-12.1.0.19770</vt:lpwstr>
  </property>
  <property fmtid="{D5CDD505-2E9C-101B-9397-08002B2CF9AE}" pid="4" name="KSOReadingLayout">
    <vt:bool>true</vt:bool>
  </property>
</Properties>
</file>