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sheetId="2" r:id="rId1"/>
    <sheet name="明细表" sheetId="1" r:id="rId2"/>
  </sheets>
  <definedNames>
    <definedName name="_xlnm._FilterDatabase" localSheetId="1" hidden="1">明细表!$4:$4</definedName>
  </definedNames>
  <calcPr calcId="144525"/>
</workbook>
</file>

<file path=xl/sharedStrings.xml><?xml version="1.0" encoding="utf-8"?>
<sst xmlns="http://schemas.openxmlformats.org/spreadsheetml/2006/main" count="5481" uniqueCount="2308">
  <si>
    <r>
      <rPr>
        <sz val="20"/>
        <color theme="1"/>
        <rFont val="方正小标宋简体"/>
        <charset val="134"/>
      </rPr>
      <t>汉滨区</t>
    </r>
    <r>
      <rPr>
        <u/>
        <sz val="20"/>
        <color indexed="8"/>
        <rFont val="方正小标宋简体"/>
        <charset val="134"/>
      </rPr>
      <t xml:space="preserve">  2021 </t>
    </r>
    <r>
      <rPr>
        <sz val="20"/>
        <color theme="1"/>
        <rFont val="方正小标宋简体"/>
        <charset val="134"/>
      </rPr>
      <t>年财政专项扶贫资金项目库汇总表</t>
    </r>
  </si>
  <si>
    <t>序号</t>
  </si>
  <si>
    <t>项目类型</t>
  </si>
  <si>
    <t>项目个数</t>
  </si>
  <si>
    <t>扶贫专项资金投入（万元）</t>
  </si>
  <si>
    <t>备注</t>
  </si>
  <si>
    <t>合计</t>
  </si>
  <si>
    <t>一、产业发展</t>
  </si>
  <si>
    <t>（一）金融扶贫</t>
  </si>
  <si>
    <t>1.扶贫小额贷款贴息项目</t>
  </si>
  <si>
    <t>2.互助资金占用费补贴项目</t>
  </si>
  <si>
    <t>3.企业贷款贴息项目</t>
  </si>
  <si>
    <t>（二）产业奖补</t>
  </si>
  <si>
    <t>（三）能力提升</t>
  </si>
  <si>
    <t>1.贫困劳动力技能培训项目</t>
  </si>
  <si>
    <t>2.享受“雨露计划”职业教育补助项目</t>
  </si>
  <si>
    <t>（四）新社区工厂</t>
  </si>
  <si>
    <t>（五）产业路</t>
  </si>
  <si>
    <t>（六）畜牧产业基础设施</t>
  </si>
  <si>
    <t>二、就业扶贫</t>
  </si>
  <si>
    <t>1.贫困人口外出务工交通补助项目</t>
  </si>
  <si>
    <t>2.开发疫情公益专岗项目</t>
  </si>
  <si>
    <t>三、基础设施建设</t>
  </si>
  <si>
    <t>1.通村组公路</t>
  </si>
  <si>
    <t>2.农村公路水毁</t>
  </si>
  <si>
    <t>3.交通油返砂</t>
  </si>
  <si>
    <t>4.安全饮水巩固提升</t>
  </si>
  <si>
    <t>5.小型水利设施水毁修复</t>
  </si>
  <si>
    <t>四、其他</t>
  </si>
  <si>
    <t>1.项目管理费</t>
  </si>
  <si>
    <r>
      <rPr>
        <sz val="28"/>
        <color theme="1"/>
        <rFont val="方正小标宋简体"/>
        <charset val="134"/>
      </rPr>
      <t>汉滨区</t>
    </r>
    <r>
      <rPr>
        <u/>
        <sz val="28"/>
        <color indexed="8"/>
        <rFont val="方正小标宋简体"/>
        <charset val="134"/>
      </rPr>
      <t>2021</t>
    </r>
    <r>
      <rPr>
        <sz val="28"/>
        <color theme="1"/>
        <rFont val="方正小标宋简体"/>
        <charset val="134"/>
      </rPr>
      <t xml:space="preserve">年财政专项扶贫资金项目库明细表 </t>
    </r>
  </si>
  <si>
    <t>项目名称
（自定义名称）</t>
  </si>
  <si>
    <t>项目摘要
（建设内容及规模）</t>
  </si>
  <si>
    <t>实施单位</t>
  </si>
  <si>
    <t>项目实施地点</t>
  </si>
  <si>
    <t>项目预算总投资（万元）</t>
  </si>
  <si>
    <t>直接受益
贫困人口</t>
  </si>
  <si>
    <t>带贫减贫机制</t>
  </si>
  <si>
    <t>绩效目标</t>
  </si>
  <si>
    <t>镇/办</t>
  </si>
  <si>
    <t>村/社区</t>
  </si>
  <si>
    <t>其中：财政专项扶贫资金</t>
  </si>
  <si>
    <t>其他部门资金</t>
  </si>
  <si>
    <t>自筹资金</t>
  </si>
  <si>
    <t>请勿删除</t>
  </si>
  <si>
    <t>小计</t>
  </si>
  <si>
    <t>中央</t>
  </si>
  <si>
    <t>省级</t>
  </si>
  <si>
    <t>市级</t>
  </si>
  <si>
    <t>县级</t>
  </si>
  <si>
    <t>户数
(户)</t>
  </si>
  <si>
    <t>人数
（人）</t>
  </si>
  <si>
    <t>续建</t>
  </si>
  <si>
    <t>2019年</t>
  </si>
  <si>
    <t>巩固提升项目</t>
  </si>
  <si>
    <t>否</t>
  </si>
  <si>
    <t>总 计</t>
  </si>
  <si>
    <t>2021年</t>
  </si>
  <si>
    <t>2021年汉滨区扶贫小额贷款贴息</t>
  </si>
  <si>
    <t>全区小额贷款贴息1500万元</t>
  </si>
  <si>
    <t>区扶贫局</t>
  </si>
  <si>
    <t>汉滨区</t>
  </si>
  <si>
    <t>全  区</t>
  </si>
  <si>
    <t>为贫困户提供金融服务，支持贫困户发展产业，促进增收</t>
  </si>
  <si>
    <t>支持贫困户发展产业，带动贫困户增收</t>
  </si>
  <si>
    <t>2021年汉滨区互助资金占用费补贴</t>
  </si>
  <si>
    <t>互助资金占用费补260万元</t>
  </si>
  <si>
    <t>扶持会员产业发展</t>
  </si>
  <si>
    <t>2021年汉滨区企业贷款贴息项目</t>
  </si>
  <si>
    <t>政府增信贷款贴息273.8万元</t>
  </si>
  <si>
    <t>全区</t>
  </si>
  <si>
    <t>为企业提供金融服务，支持贫困户发展产业，促进增收</t>
  </si>
  <si>
    <t>支持企业带动贫困户发展产业，带动贫困户增收</t>
  </si>
  <si>
    <t>2021年坝河镇贫困户发展产业奖补项目</t>
  </si>
  <si>
    <t>鼓励贫困户自主发展产业</t>
  </si>
  <si>
    <t>区农业农村局</t>
  </si>
  <si>
    <t>坝河镇</t>
  </si>
  <si>
    <t>各村各社区</t>
  </si>
  <si>
    <t>为贫困户发展产业提供扶持</t>
  </si>
  <si>
    <t>激励贫困户发展产业，预计有效带动贫困户375户1125人稳定增收</t>
  </si>
  <si>
    <t>2021年茨沟镇贫困户发展产业奖补项目</t>
  </si>
  <si>
    <t>茨沟镇</t>
  </si>
  <si>
    <t>激励贫困户发展产业，预计有效带动贫困户700户2100人稳定增收</t>
  </si>
  <si>
    <t>2021年大河镇贫困户发展产业奖补项目</t>
  </si>
  <si>
    <t>大河镇</t>
  </si>
  <si>
    <t>激励贫困户发展产业，预计有效带动贫困户750户2250人稳定增收</t>
  </si>
  <si>
    <t>2021年大竹园镇贫困户发展产业奖补项目</t>
  </si>
  <si>
    <t>大竹园镇</t>
  </si>
  <si>
    <t>2021年关家镇贫困户发展产业奖补项目</t>
  </si>
  <si>
    <t>关家镇</t>
  </si>
  <si>
    <t>激励贫困户发展产业，预计有效带动贫困户660户1980人稳定增收</t>
  </si>
  <si>
    <t>2021年关庙镇贫困户发展产业奖补项目</t>
  </si>
  <si>
    <t>关庙镇</t>
  </si>
  <si>
    <t>激励贫困户发展产业，预计有效带动贫困户620户1860人稳定增收</t>
  </si>
  <si>
    <t>2021年洪山镇贫困户发展产业奖补项目</t>
  </si>
  <si>
    <t>洪山镇</t>
  </si>
  <si>
    <t>激励贫困户发展产业，预计有效带动贫困户900户2700人稳定增收</t>
  </si>
  <si>
    <t>2021年吉河镇贫困户发展产业奖补项目</t>
  </si>
  <si>
    <t>吉河镇</t>
  </si>
  <si>
    <t>激励贫困户发展产业，预计有效带动贫困户650户1950人稳定增收</t>
  </si>
  <si>
    <t>2021年建民办贫困户发展产业奖补项目</t>
  </si>
  <si>
    <t>建民办</t>
  </si>
  <si>
    <t>激励贫困户发展产业，预计有效带动贫困户800户2400人稳定增收</t>
  </si>
  <si>
    <t>2021年江北办贫困户发展产业奖补项目</t>
  </si>
  <si>
    <t>江北办</t>
  </si>
  <si>
    <t>激励贫困户发展产业，预计有效带动贫困户10户30人稳定增收</t>
  </si>
  <si>
    <t>2021年流水镇贫困户发展产业奖补项目</t>
  </si>
  <si>
    <t>流水镇</t>
  </si>
  <si>
    <t>2021年牛蹄镇贫困户发展产业奖补项目</t>
  </si>
  <si>
    <t>牛蹄镇</t>
  </si>
  <si>
    <t>激励贫困户发展产业，预计有效带动贫困户200户600人稳定增收</t>
  </si>
  <si>
    <t>2021年沈坝镇贫困户发展产业奖补项目</t>
  </si>
  <si>
    <t>沈坝镇</t>
  </si>
  <si>
    <t>激励贫困户发展产业，预计有效带动贫困户400户1200人稳定增收</t>
  </si>
  <si>
    <t>2021年石梯镇贫困户发展产业奖补项目</t>
  </si>
  <si>
    <t>石梯镇</t>
  </si>
  <si>
    <t>激励贫困户发展产业，预计有效带动贫困户920户2760人稳定增收</t>
  </si>
  <si>
    <t>2021年双龙镇贫困户发展产业奖补项目</t>
  </si>
  <si>
    <t>双龙镇</t>
  </si>
  <si>
    <t>2021年谭坝镇贫困户发展产业奖补项目</t>
  </si>
  <si>
    <t>谭坝镇</t>
  </si>
  <si>
    <t>激励贫困户发展产业，预计有效带动贫困户350户1050人稳定增收</t>
  </si>
  <si>
    <t>2021年五里镇贫困户发展产业奖补项目</t>
  </si>
  <si>
    <t>五里镇</t>
  </si>
  <si>
    <t>2021年县河镇贫困户发展产业奖补项目</t>
  </si>
  <si>
    <t>县河镇</t>
  </si>
  <si>
    <t>激励贫困户发展产业，预计有效带动贫困户600户1800人稳定增收</t>
  </si>
  <si>
    <t>2021年新城办贫困户发展产业奖补项目</t>
  </si>
  <si>
    <t>新城办</t>
  </si>
  <si>
    <t>激励贫困户发展产业，预计有效带动贫困户12户36人稳定增收</t>
  </si>
  <si>
    <t>2021年晏坝镇贫困户发展产业奖补项目</t>
  </si>
  <si>
    <t>晏坝镇</t>
  </si>
  <si>
    <t>2021年叶坪镇贫困户发展产业奖补项目</t>
  </si>
  <si>
    <t>叶坪镇</t>
  </si>
  <si>
    <t>激励贫困户发展产业，预计有效带动贫困户708户2124人稳定增收</t>
  </si>
  <si>
    <t>2021年瀛湖镇贫困户发展产业奖补项目</t>
  </si>
  <si>
    <t>瀛湖镇</t>
  </si>
  <si>
    <t>2021年早阳镇贫困户发展产业奖补项目</t>
  </si>
  <si>
    <t>早阳镇</t>
  </si>
  <si>
    <t>2021年张滩镇贫困户发展产业奖补项目</t>
  </si>
  <si>
    <t>张滩镇</t>
  </si>
  <si>
    <t>2021年中原镇贫困户发展产业奖补项目</t>
  </si>
  <si>
    <t>中原镇</t>
  </si>
  <si>
    <t>激励贫困户发展产业，预计有效带动贫困户940户2820人稳定增收</t>
  </si>
  <si>
    <t>2021年紫荆镇贫困户发展产业奖补项目</t>
  </si>
  <si>
    <t>紫荆镇</t>
  </si>
  <si>
    <t>激励贫困户发展产业，预计有效带动贫困户450户1350人稳定增收</t>
  </si>
  <si>
    <t>2021年汉滨区生猪养殖奖补项目</t>
  </si>
  <si>
    <t>各镇办</t>
  </si>
  <si>
    <t>激励贫困户发展产业，，有效带动贫困户5000户15000人稳定增收</t>
  </si>
  <si>
    <t>1</t>
  </si>
  <si>
    <t>2021年汉滨区贫困劳动力外出务工技能培训补贴</t>
  </si>
  <si>
    <t>开展就业技能培训，对于承担培训工作的机构按照每人2000元的标准进行补贴，全年计划培训贫困户劳动力1500人。</t>
  </si>
  <si>
    <t>区人社局</t>
  </si>
  <si>
    <t>提升贫困户劳动力技能水平，实现稳定转移就业</t>
  </si>
  <si>
    <t>全年累计培训贫困户劳动力1500人，实现就业500人。</t>
  </si>
  <si>
    <t>2021年汉滨区贫困劳动力种植养殖实用技能技能培训补贴</t>
  </si>
  <si>
    <t>开展就业技能培训，对于承担培训工作的机构按照每人2000元的标准进行补贴，全年计划培训贫困户劳动力1000人。</t>
  </si>
  <si>
    <t>全年累计培训贫困户劳动力1000人，实现就业300人。</t>
  </si>
  <si>
    <t>2021年汉滨区“雨露计划”职业教育补助项目</t>
  </si>
  <si>
    <t>贫困家庭技工院校学生补助</t>
  </si>
  <si>
    <t>解决贫困大学社上学难阻断贫困代际传递</t>
  </si>
  <si>
    <t>解决1600名贫困大学生上学困难</t>
  </si>
  <si>
    <t>2</t>
  </si>
  <si>
    <t>2021年汉滨区“雨露计划”职业教育以前年度续补项目</t>
  </si>
  <si>
    <t>以前年度2788人续补</t>
  </si>
  <si>
    <t>解决2788名贫困大学生上学困难</t>
  </si>
  <si>
    <t xml:space="preserve">2021年建民办事处建设毛绒玩具总部项目
</t>
  </si>
  <si>
    <t>在建民办建设毛绒玩具总部，总面积10000平方米，可解决就业500人左右</t>
  </si>
  <si>
    <t>长岭社区</t>
  </si>
  <si>
    <t>带动贫困户200户240人稳定就业。</t>
  </si>
  <si>
    <t>建成后提高贫困户收入1800元/人/年，实现贫困户稳定增收。</t>
  </si>
  <si>
    <t>2021年江北办刘家沟社区建设毛绒玩具新社区工厂项目</t>
  </si>
  <si>
    <t>在江北办刘家沟社区建设新社区工厂厂房，总面积6000平方米(含土地整理），可解决辖区400余人就业</t>
  </si>
  <si>
    <t>刘家沟社区</t>
  </si>
  <si>
    <t>带动贫困户180户210人稳定就业。</t>
  </si>
  <si>
    <t>3</t>
  </si>
  <si>
    <t>2021年五里镇民兴村毛绒玩具工厂改扩建项目</t>
  </si>
  <si>
    <t>在五里镇民兴村新建毛绒玩具社区工厂厂房，总面积1260平方米，可解决就业150余人</t>
  </si>
  <si>
    <t>民兴村</t>
  </si>
  <si>
    <t>带动贫困户100户105人稳定就业。</t>
  </si>
  <si>
    <t>4</t>
  </si>
  <si>
    <t>2021年五里镇刘营村毛绒玩具工厂改扩建项目</t>
  </si>
  <si>
    <t>在五里镇刘营村新建毛绒玩具社区工厂厂房项目，总面积200平方米，建成后可解决辖区就业100余人</t>
  </si>
  <si>
    <t>刘营村</t>
  </si>
  <si>
    <t>带动贫困户50户261人稳定就业。</t>
  </si>
  <si>
    <t>（五）产业路建设</t>
  </si>
  <si>
    <t>2021年茨沟镇白岩村产业路项目</t>
  </si>
  <si>
    <t>硬化产业路3公里,宽2.5m,厚度0.15m，路面平整</t>
  </si>
  <si>
    <t>白岩村</t>
  </si>
  <si>
    <t>改善产业发展条件，方便产品运输</t>
  </si>
  <si>
    <t>解决贫困户出行条件，为贫困户发展提供方便，受益贫困户31户94人</t>
  </si>
  <si>
    <t>2021年茨沟镇茨口村产业路项目</t>
  </si>
  <si>
    <t>茨口村</t>
  </si>
  <si>
    <t>解决贫困户出行条件，为贫困户发展提供方便，受益贫困户30户89人</t>
  </si>
  <si>
    <t>2021年茨沟镇东镇社区产业路项目</t>
  </si>
  <si>
    <t>硬化产业路6公里,宽2.5m,厚度0.15m，路面平整</t>
  </si>
  <si>
    <t>东镇社区</t>
  </si>
  <si>
    <t>解决贫困户出行条件，为贫困户发展提供方便，受益贫困户60户187人</t>
  </si>
  <si>
    <t>2021年茨沟镇佛爷岩村产业路项目</t>
  </si>
  <si>
    <t>硬化产业路1公里,宽2.5m,厚度0.15m，路面平整</t>
  </si>
  <si>
    <t>佛爷岩村</t>
  </si>
  <si>
    <t>解决贫困户出行条件，为贫困户发展提供方便，受益贫困户20户66人</t>
  </si>
  <si>
    <t>2021年茨沟镇构家坝村产业路项目</t>
  </si>
  <si>
    <t>构家坝村</t>
  </si>
  <si>
    <t>解决贫困户出行条件，为贫困户发展提供方便，受益贫困户30户91人</t>
  </si>
  <si>
    <t>2021年茨沟镇滚子沟村产业路项目</t>
  </si>
  <si>
    <t>滚子沟村</t>
  </si>
  <si>
    <t>解决贫困户出行条件，为贫困户发展提供方便，受益贫困户20户63人</t>
  </si>
  <si>
    <t>2021年茨沟镇红岩村产业路项目</t>
  </si>
  <si>
    <t>红岩村</t>
  </si>
  <si>
    <t>解决贫困户出行条件，为贫困户发展提供方便，受益贫困户20户68人</t>
  </si>
  <si>
    <t>2021年茨沟镇景家社区产业路项目</t>
  </si>
  <si>
    <t>硬化产业路4公里,宽2.5m,厚度0.15m，路面平整</t>
  </si>
  <si>
    <t>景家社区</t>
  </si>
  <si>
    <t>解决贫困户出行条件，为贫困户发展提供方便，受益贫困户100户300人</t>
  </si>
  <si>
    <t>2021年茨沟镇铁尺村产业路项目</t>
  </si>
  <si>
    <t>铁尺村</t>
  </si>
  <si>
    <t>解决贫困户出行条件，为贫困户发展提供方便，受益贫困户225户674人</t>
  </si>
  <si>
    <t>2021年茨沟镇瓦铺村产业路项目</t>
  </si>
  <si>
    <t>硬化产业路2公里,宽2.5m,厚度0.15m，路面平整</t>
  </si>
  <si>
    <t>瓦铺村</t>
  </si>
  <si>
    <t>解决贫困户出行条件，为贫困户发展提供方便，受益贫困户129户441人</t>
  </si>
  <si>
    <t>2021年茨沟镇王莽村产业路项目</t>
  </si>
  <si>
    <t>硬化产业路5公里,宽2.5m,厚度0.15m，路面平整</t>
  </si>
  <si>
    <t>王莽村</t>
  </si>
  <si>
    <t>解决贫困户出行条件，为贫困户发展提供方便，受益贫困户152户575人</t>
  </si>
  <si>
    <t>2021年茨沟镇西沟村产业路项目</t>
  </si>
  <si>
    <t>西沟村</t>
  </si>
  <si>
    <t>解决贫困户出行条件，为贫困户发展提供方便，受益贫困户128户473人</t>
  </si>
  <si>
    <t>2021年茨沟镇营盘垭村产业路项目</t>
  </si>
  <si>
    <t>营盘垭村</t>
  </si>
  <si>
    <t>解决贫困户出行条件，为贫困户发展提供方便，受益贫困户30户94人</t>
  </si>
  <si>
    <t>2021年大河镇大坪社区产业路项目</t>
  </si>
  <si>
    <t>大坪社区</t>
  </si>
  <si>
    <t>解决贫困户出行条件，为贫困户发展提供方便，受益贫困户42户105人</t>
  </si>
  <si>
    <t>2021年大河镇同心村产业路项目</t>
  </si>
  <si>
    <t>同心村</t>
  </si>
  <si>
    <t>解决贫困户出行条件，为贫困户发展提供方便，受益贫困户66户190人</t>
  </si>
  <si>
    <t>2021年大河镇先锋社区产业路项目</t>
  </si>
  <si>
    <t>先锋社区</t>
  </si>
  <si>
    <t>解决贫困户出行条件，为贫困户发展提供方便，受益贫困户35户129人</t>
  </si>
  <si>
    <t>2021年大河镇兴红社区产业路项目</t>
  </si>
  <si>
    <t>兴红社区</t>
  </si>
  <si>
    <t>解决贫困户出行条件，为贫困户发展提供方便，受益贫困户20户45人</t>
  </si>
  <si>
    <t>2021年大竹园镇大竹园社区产业路项目</t>
  </si>
  <si>
    <t>硬化产业路0.8公里,宽2.5m,厚度0.15m，路面平整</t>
  </si>
  <si>
    <t>大竹园</t>
  </si>
  <si>
    <t>大竹园社区</t>
  </si>
  <si>
    <t>解决贫困户出行条件，为贫困户发展提供方便，受益贫困户10户31人</t>
  </si>
  <si>
    <t>2021年大竹园镇三亚村产业路项目</t>
  </si>
  <si>
    <t>新硬化产业路0.95公里,宽2.5m,厚度0.15m，路面平整</t>
  </si>
  <si>
    <t>三亚村</t>
  </si>
  <si>
    <t>解决贫困户出行条件，为贫困户发展提供方便，受益贫困户10户33人</t>
  </si>
  <si>
    <t>2021年大竹园镇茶栈村产业路项目</t>
  </si>
  <si>
    <t>茶栈村</t>
  </si>
  <si>
    <t>解决贫困户出行条件，为贫困户发展提供方便，受益贫困户180户600人</t>
  </si>
  <si>
    <t>2021年大竹园镇二联村产业路项目</t>
  </si>
  <si>
    <t>二联村</t>
  </si>
  <si>
    <t>解决贫困户出行条件，为贫困户发展提供方便，受益贫困户129户486人</t>
  </si>
  <si>
    <t>2021年大竹园镇粮茶村3、4组产业路项目</t>
  </si>
  <si>
    <t>粮茶村</t>
  </si>
  <si>
    <t>解决贫困户出行条件，为贫困户发展提供方便，受益贫困户76户288人</t>
  </si>
  <si>
    <t>2021年大竹园镇粮茶村6组产业路项目</t>
  </si>
  <si>
    <t>2021年大竹园镇正义村产业路项目</t>
  </si>
  <si>
    <t>硬化产业路4.7公里,宽2.5m,厚度0.15m，路面平整</t>
  </si>
  <si>
    <t>正义村</t>
  </si>
  <si>
    <t>解决贫困户出行条件，为贫困户发展提供方便，受益贫困户43户152人</t>
  </si>
  <si>
    <t>2021年关家镇关家社区25组产业路项目</t>
  </si>
  <si>
    <t>关家社区</t>
  </si>
  <si>
    <t>解决贫困户出行条件，为贫困户发展提供方便，受益贫困户42户166人</t>
  </si>
  <si>
    <t>2021年关家镇关家社区7组产业路项目</t>
  </si>
  <si>
    <t>新建硬化产业路3公里,宽2.5m,厚度0.15m，路面平整</t>
  </si>
  <si>
    <t>解决贫困户出行条件，为贫困户发展提供方便，受益贫困户30户126人</t>
  </si>
  <si>
    <t>2021年关家镇关田村产业路项目</t>
  </si>
  <si>
    <t>关田村</t>
  </si>
  <si>
    <t>解决贫困户出行条件，为贫困户发展提供方便，受益贫困户25户75人</t>
  </si>
  <si>
    <t>2021年关家镇李台村产业路项目</t>
  </si>
  <si>
    <t>硬化产业路2.5公里,宽2.5m,厚度0.15m，路面平整</t>
  </si>
  <si>
    <t>李台村</t>
  </si>
  <si>
    <t>2021年关家镇洛河村产业路项目</t>
  </si>
  <si>
    <t>洛河村</t>
  </si>
  <si>
    <t>解决贫困户出行条件，为贫困户发展提供方便，受益贫困户40户160人</t>
  </si>
  <si>
    <t>2021年关家镇魏垭村产业路项目</t>
  </si>
  <si>
    <t>魏垭村</t>
  </si>
  <si>
    <t>解决贫困户出行条件，为贫困户发展提供方便，受益贫困户30户95人</t>
  </si>
  <si>
    <t>2021年关家镇乌垭村产业路项目</t>
  </si>
  <si>
    <t>乌垭村</t>
  </si>
  <si>
    <t>2021年关家镇小关社区45组产业路项目</t>
  </si>
  <si>
    <t>小关社区</t>
  </si>
  <si>
    <t>解决贫困户出行条件，为贫困户发展提供方便，受益贫困户30户96人</t>
  </si>
  <si>
    <t>2021年关家镇小关社区13组产业路项目</t>
  </si>
  <si>
    <t>解决贫困户出行条件，为贫困户发展提供方便，受益贫困户20户40人</t>
  </si>
  <si>
    <t>2021年关庙镇包湾村产业路项目（核桃园区）</t>
  </si>
  <si>
    <t>包湾村</t>
  </si>
  <si>
    <t>解决贫困户出行条件，为贫困户发展提供方便，受益贫困户33户127人</t>
  </si>
  <si>
    <t>2021年关庙镇包湾村产业路项目（斗沟至寇家沟）</t>
  </si>
  <si>
    <t>硬化产业路3.8公里,宽2.5m,厚度0.15m，路面平整</t>
  </si>
  <si>
    <t>解决贫困户出行条件，为贫困户发展提供方便，受益贫困户9户40人</t>
  </si>
  <si>
    <t>2021年关庙镇包湾村产业路项目（包成龙住房至包能安门前）</t>
  </si>
  <si>
    <t>解决贫困户出行条件，为贫困户发展提供方便，受益贫困户31户126人</t>
  </si>
  <si>
    <t>2021年关庙镇唐淌村产业路项目</t>
  </si>
  <si>
    <t>唐淌村</t>
  </si>
  <si>
    <t>解决贫困户出行条件，为贫困户发展提供方便，受益贫困户10户30人</t>
  </si>
  <si>
    <t>2021年关庙镇杨寨村11、12、20组产业路项目</t>
  </si>
  <si>
    <t>杨寨村</t>
  </si>
  <si>
    <t>2021年关庙镇杨寨村8、9、10、11、12、17、20组产业路项目</t>
  </si>
  <si>
    <t>解决贫困户出行条件，为贫困户发展提供方便，受益贫困户16户79人</t>
  </si>
  <si>
    <t>2021年关庙镇杨寨村13、14组产业路项目</t>
  </si>
  <si>
    <t>硬化产业路1.5公里,宽2.5m,厚度0.15m，路面平整</t>
  </si>
  <si>
    <t>解决贫困户出行条件，为贫困户发展提供方便，受益贫困户29户96人</t>
  </si>
  <si>
    <t>2021年洪山镇大湾村16组产业路项目</t>
  </si>
  <si>
    <t>大湾村</t>
  </si>
  <si>
    <t>解决贫困户出行条件，为贫困户发展提供方便，受益贫困户30户136人</t>
  </si>
  <si>
    <t>2021年洪山镇大湾村6、7组产业路项目</t>
  </si>
  <si>
    <t>解决贫困户出行条件，为贫困户发展提供方便，受益贫困户20户80人</t>
  </si>
  <si>
    <t>2021年洪山镇牛山村4、6、7组产业路项目</t>
  </si>
  <si>
    <t>硬化产业路3.5公里,宽2.5m,厚度0.15m，路面平整</t>
  </si>
  <si>
    <t>牛山村</t>
  </si>
  <si>
    <t>解决贫困户出行条件，为贫困户发展提供方便，受益贫困户40户123人</t>
  </si>
  <si>
    <t>2021年洪山镇牛山村9组产业路项目</t>
  </si>
  <si>
    <t>硬化产业路0.5公里,宽2.5m,厚度0.15m，路面平整</t>
  </si>
  <si>
    <t>2021年洪山镇七里村磨沟口产业路项目</t>
  </si>
  <si>
    <t>硬化产业路0.2公里,宽2.5m,厚度0.15m，路面平整</t>
  </si>
  <si>
    <t>七里村</t>
  </si>
  <si>
    <t>解决贫困户出行条件，为贫困户发展提供方便，受益贫困户10户35人</t>
  </si>
  <si>
    <t>2021年洪山镇七里村米梁沟产业路项目</t>
  </si>
  <si>
    <t>解决贫困户出行条件，为贫困户发展提供方便，受益贫困户20户50人</t>
  </si>
  <si>
    <t>2021年洪山镇七里村蔡家崖产业路项目</t>
  </si>
  <si>
    <t>解决贫困户出行条件，为贫困户发展提供方便，受益贫困户11户37人</t>
  </si>
  <si>
    <t>2021年洪山镇乾隆村产业路项目</t>
  </si>
  <si>
    <t>乾隆村</t>
  </si>
  <si>
    <t>解决贫困户出行条件，为贫困户发展提供方便，受益贫困户125户393人</t>
  </si>
  <si>
    <t>2021年洪山镇青狮村产业路项目</t>
  </si>
  <si>
    <t>青狮村</t>
  </si>
  <si>
    <t>解决贫困户出行条件，为贫困户发展提供方便，受益贫困户88户289人</t>
  </si>
  <si>
    <t>2021年洪山镇石狮村产业路项目</t>
  </si>
  <si>
    <t>石狮村</t>
  </si>
  <si>
    <t>解决贫困户出行条件，为贫困户发展提供方便，受益贫困户200户730人</t>
  </si>
  <si>
    <t>2021年洪山镇天池村5组产业路项目</t>
  </si>
  <si>
    <t>天池村</t>
  </si>
  <si>
    <t>解决贫困户出行条件，为贫困户发展提供方便，受益贫困户18户73人</t>
  </si>
  <si>
    <t>2021年洪山镇天池村24、25组产业路项目</t>
  </si>
  <si>
    <t>解决贫困户出行条件，为贫困户发展提供方便，受益贫困户11户39人</t>
  </si>
  <si>
    <t>2021年洪山镇天池村20、26组产业路项目</t>
  </si>
  <si>
    <t>解决贫困户出行条件，为贫困户发展提供方便，受益贫困户8户26人</t>
  </si>
  <si>
    <t>2021年洪山镇瓦仓村养殖园产业路项目</t>
  </si>
  <si>
    <t>硬化产业路3.6公里,宽2.5m,厚度0.15m，路面平整</t>
  </si>
  <si>
    <t>瓦仓村</t>
  </si>
  <si>
    <t>解决贫困户出行条件，为贫困户发展提供方便，受益贫困户200户800人</t>
  </si>
  <si>
    <t>2021年洪山镇瓦仓村10组产业路项目</t>
  </si>
  <si>
    <t>解决贫困户出行条件，为贫困户发展提供方便，受益贫困户15户45人</t>
  </si>
  <si>
    <t>2021年洪山镇小垭村产业路项目</t>
  </si>
  <si>
    <t>小垭村</t>
  </si>
  <si>
    <t>解决贫困户出行条件，为贫困户发展提供方便，受益贫困户90户270人</t>
  </si>
  <si>
    <t>2021年吉河镇板庙村产业路项目</t>
  </si>
  <si>
    <t>板庙村</t>
  </si>
  <si>
    <t>2021年吉河镇福潭村产业路项目</t>
  </si>
  <si>
    <t>福滩村</t>
  </si>
  <si>
    <t>解决贫困户出行条件，为贫困户发展提供方便，受益贫困户20户64人</t>
  </si>
  <si>
    <t>2021年吉河镇吉河坝社区产业路项目</t>
  </si>
  <si>
    <t>吉河坝社区</t>
  </si>
  <si>
    <t>解决贫困户出行条件，为贫困户发展提供方便，受益贫困户47户172人</t>
  </si>
  <si>
    <t>2021年吉河镇矿石社区产业路项目（鑫枢园生态农业园区）</t>
  </si>
  <si>
    <t>矿石社区</t>
  </si>
  <si>
    <t>解决贫困户出行条件，为贫困户发展提供方便，受益贫困户47户191人</t>
  </si>
  <si>
    <t>2021年吉河镇矿石社区产业路项目（向阳生态种植园区）</t>
  </si>
  <si>
    <t>解决贫困户出行条件，为贫困户发展提供方便，受益贫困户42户145人</t>
  </si>
  <si>
    <t>2021年吉河镇龙潭村产业路项目</t>
  </si>
  <si>
    <t>龙潭村</t>
  </si>
  <si>
    <t>2021年吉河镇天山村产业路项目</t>
  </si>
  <si>
    <t>天山村</t>
  </si>
  <si>
    <t>2021年吉河镇汪河村产业路项目</t>
  </si>
  <si>
    <t>汪河村</t>
  </si>
  <si>
    <t>解决贫困户出行条件，为贫困户发展提供方便，受益贫困户15户46人</t>
  </si>
  <si>
    <t>2021年吉河镇自力村产业路项目</t>
  </si>
  <si>
    <t>自力村</t>
  </si>
  <si>
    <t>解决贫困户出行条件，为贫困户发展提供方便，受益贫困户52户157人</t>
  </si>
  <si>
    <t>2021年建民办八树梁村产业路项目</t>
  </si>
  <si>
    <t>八树梁村</t>
  </si>
  <si>
    <t>解决贫困户出行条件，为贫困户发展提供方便，受益贫困户142户516人</t>
  </si>
  <si>
    <t>2021年建民办赤卫村产业路项目（家园富农种植合作社）</t>
  </si>
  <si>
    <t>赤卫村</t>
  </si>
  <si>
    <t>解决贫困户出行条件，为贫困户发展提供方便，受益贫困户120户420人</t>
  </si>
  <si>
    <t>2021年建民办赤卫村产业路项目（陶朱公产业园区）</t>
  </si>
  <si>
    <t>2021年建民办茅坪村产业路项目</t>
  </si>
  <si>
    <t>茅坪村</t>
  </si>
  <si>
    <t>解决贫困户出行条件，为贫困户发展提供方便，受益贫困户3户14人</t>
  </si>
  <si>
    <t>2021年建民办庙岭村产业路项目</t>
  </si>
  <si>
    <t>庙岭村</t>
  </si>
  <si>
    <t>解决贫困户出行条件，为贫困户发展提供方便，受益贫困户60户224人</t>
  </si>
  <si>
    <t>2021年建民办青春村产业路项目</t>
  </si>
  <si>
    <t>青春村</t>
  </si>
  <si>
    <t>2021年建民办新联村产业路项目</t>
  </si>
  <si>
    <t>硬化产业路6.6公里,宽2.5m,厚度0.15m，路面平整</t>
  </si>
  <si>
    <t>新联村</t>
  </si>
  <si>
    <t>解决贫困户出行条件，为贫困户发展提供方便，受益贫困户129户460人</t>
  </si>
  <si>
    <t>2021年建民办月河新村产业路项目</t>
  </si>
  <si>
    <t>硬化产业路1.8公里,宽2.5m,厚度0.15m，路面平整</t>
  </si>
  <si>
    <t>月河新村</t>
  </si>
  <si>
    <t>解决贫困户出行条件，为贫困户发展提供方便，受益贫困户18户54人</t>
  </si>
  <si>
    <t>2021年建民办中心村产业路项目</t>
  </si>
  <si>
    <t>中心村</t>
  </si>
  <si>
    <t>2021年流水镇凤凰村产业路项目</t>
  </si>
  <si>
    <t>凤凰村</t>
  </si>
  <si>
    <t>解决贫困户出行条件，为贫困户发展提供方便，受益贫困户117户395人</t>
  </si>
  <si>
    <t>2021年流水镇黄泥村产业路项目</t>
  </si>
  <si>
    <t>黄泥村</t>
  </si>
  <si>
    <t>解决贫困户出行条件，为贫困户发展提供方便，受益贫困户15户47人</t>
  </si>
  <si>
    <t>2021年流水镇良田村产业路项目</t>
  </si>
  <si>
    <t>良田村</t>
  </si>
  <si>
    <t>解决贫困户出行条件，为贫困户发展提供方便，受益贫困户79户282人</t>
  </si>
  <si>
    <t>2021年流水镇碾坪村2组产业路项目</t>
  </si>
  <si>
    <t>水泥硬化硬化产业路1.5公里,宽2.5m,厚度0.15m，路面平整</t>
  </si>
  <si>
    <t>碾坪村</t>
  </si>
  <si>
    <t>解决贫困户出行条件，为贫困户发展提供方便，受益贫困户10户36人</t>
  </si>
  <si>
    <t>2021年流水镇碾坪村4组产业路项目</t>
  </si>
  <si>
    <t>水泥硬化硬化产业路1.2公里,宽2.5m,厚度0.15m，路面平整</t>
  </si>
  <si>
    <t>解决贫困户出行条件，为贫困户发展提供方便，受益贫困户10户24人</t>
  </si>
  <si>
    <t>2021年流水镇碾坪村9组产业路项目</t>
  </si>
  <si>
    <t>水泥硬化硬化产业路0.5公里,宽2.5m,厚度0.15m，路面平整</t>
  </si>
  <si>
    <t>解决贫困户出行条件，为贫困户发展提供方便，受益贫困户4户8人</t>
  </si>
  <si>
    <t>2021年流水镇碾坪村15、16组产业路项目</t>
  </si>
  <si>
    <t>解决贫困户出行条件，为贫困户发展提供方便，受益贫困户7户29人</t>
  </si>
  <si>
    <t>2021年流水镇田心社区3组产业路项目</t>
  </si>
  <si>
    <t>田心社区</t>
  </si>
  <si>
    <t>解决贫困户出行条件，为贫困户发展提供方便，受益贫困户40户181人</t>
  </si>
  <si>
    <t>2021年流水镇田心社区9组产业路项目</t>
  </si>
  <si>
    <t>硬化产业路1.2公里,宽2.5m,厚度0.15m，路面平整</t>
  </si>
  <si>
    <t>2021年流水镇田心社区8组产业路项目</t>
  </si>
  <si>
    <t>解决贫困户出行条件，为贫困户发展提供方便，受益贫困户60户291人</t>
  </si>
  <si>
    <t>2021年流水镇香山村1组产业路项目</t>
  </si>
  <si>
    <t>香山村</t>
  </si>
  <si>
    <t>解决贫困户出行条件，为贫困户发展提供方便，受益贫困户8户40人</t>
  </si>
  <si>
    <t>2021年流水镇香山村7组、9组产业路项目</t>
  </si>
  <si>
    <t>解决贫困户出行条件，为贫困户发展提供方便，受益贫困户70户282人</t>
  </si>
  <si>
    <t>2021年流水镇香山村10组产业路项目</t>
  </si>
  <si>
    <t>解决贫困户出行条件，为贫困户发展提供方便，受益贫困户72户290人</t>
  </si>
  <si>
    <t>2021年流水镇香山村中药材园区产业路项目</t>
  </si>
  <si>
    <t>水泥硬化硬化产业路6公里,宽2.5m,厚度0.15m，路面平整</t>
  </si>
  <si>
    <t>解决贫困户出行条件，为贫困户发展提供方便，受益贫困户70户221人</t>
  </si>
  <si>
    <t>2021年流水镇新坝中心社区产业路项目</t>
  </si>
  <si>
    <t>新坝中心社区</t>
  </si>
  <si>
    <t>解决贫困户出行条件，为贫困户发展提供方便，受益贫困户60户177人</t>
  </si>
  <si>
    <t>2021年流水镇新堰村产业路项目</t>
  </si>
  <si>
    <t>硬化产业路3.85公里,宽2.5m,厚度0.15m，路面平整</t>
  </si>
  <si>
    <t>新堰村</t>
  </si>
  <si>
    <t>解决贫困户出行条件，为贫困户发展提供方便，受益贫困户94户328人</t>
  </si>
  <si>
    <t>2021年流水镇新庄村产业路项目</t>
  </si>
  <si>
    <t>新庄村</t>
  </si>
  <si>
    <t>解决贫困户出行条件，为贫困户发展提供方便，受益贫困户43户151人</t>
  </si>
  <si>
    <t>2021年流水镇学坊垭社区产业路项目</t>
  </si>
  <si>
    <t>学坊垭社区</t>
  </si>
  <si>
    <t>解决贫困户出行条件，为贫困户发展提供方便，受益贫困户70户214人</t>
  </si>
  <si>
    <t>2021年牛蹄镇朝天河村产业路项目（金涛种植农业合作社）</t>
  </si>
  <si>
    <t>水泥硬化硬化产业路1公里,宽2.5m,厚度0.15m，路面平整</t>
  </si>
  <si>
    <t>朝天河村</t>
  </si>
  <si>
    <t>解决贫困户出行条件，为贫困户发展提供方便，受益贫困户120户425人</t>
  </si>
  <si>
    <t>2021年牛蹄镇朝天河村产业路项目（宝盛养殖合作社）</t>
  </si>
  <si>
    <t>硬化产业路0.35公里,宽2.5m,厚度0.15m，路面平整</t>
  </si>
  <si>
    <t>解决贫困户出行条件，为贫困户发展提供方便，受益贫困户35户145人</t>
  </si>
  <si>
    <t>2021年牛蹄镇朝天河村产业路项目（朝天河村农场开发有限公司养殖基地）</t>
  </si>
  <si>
    <t>水泥硬化硬化产业路3.1公里,宽2.5m,厚度0.15m，路面平整</t>
  </si>
  <si>
    <t>解决贫困户出行条件，为贫困户发展提供方便，受益贫困户120户125人</t>
  </si>
  <si>
    <t>2021年牛蹄镇凤凰村产业路项目（宾柳种植农民专业合作社）</t>
  </si>
  <si>
    <t>解决贫困户出行条件，为贫困户发展提供方便，受益贫困户25户115人</t>
  </si>
  <si>
    <t>2021年牛蹄镇凤凰村产业路项目（银旺养殖农民专业合作社）</t>
  </si>
  <si>
    <t>解决贫困户出行条件，为贫困户发展提供方便，受益贫困户35户115人</t>
  </si>
  <si>
    <t>2021年牛蹄镇凤凰村产业路项目（京康园区）</t>
  </si>
  <si>
    <t>水泥硬化硬化产业路1.4公里,宽2.5m,厚度0.15m，路面平整</t>
  </si>
  <si>
    <t>解决贫困户出行条件，为贫困户发展提供方便，受益贫困户151户393人</t>
  </si>
  <si>
    <t>2021年沈坝镇桥头村产业路项目</t>
  </si>
  <si>
    <t>桥头村</t>
  </si>
  <si>
    <t>解决贫困户出行条件，为贫困户发展提供方便，受益贫困户70户210人</t>
  </si>
  <si>
    <t>2021年石梯镇大石村3组产业路项目</t>
  </si>
  <si>
    <t>大石村</t>
  </si>
  <si>
    <t>解决贫困户出行条件，为贫困户发展提供方便，受益贫困户42户158人</t>
  </si>
  <si>
    <t>2021年石梯镇大石村向家梁产业路项目</t>
  </si>
  <si>
    <t>解决贫困户出行条件，为贫困户发展提供方便，受益贫困户43户162人</t>
  </si>
  <si>
    <t>2021年石梯镇大石村王河沟产业路项目</t>
  </si>
  <si>
    <t>硬化产业路4.5公里,宽2.5m,厚度0.15m，路面平整</t>
  </si>
  <si>
    <t>解决贫困户出行条件，为贫困户发展提供方便，受益贫困户50户198人</t>
  </si>
  <si>
    <t>2021年石梯镇大石村产业路项目（高洞山种养殖专业合作社）</t>
  </si>
  <si>
    <t>解决贫困户出行条件，为贫困户发展提供方便，受益贫困户38户142人</t>
  </si>
  <si>
    <t>2021年石梯镇冯山村产业路项目（利杰种植农民专业合作）</t>
  </si>
  <si>
    <t>冯山村</t>
  </si>
  <si>
    <t>解决贫困户出行条件，为贫困户发展提供方便，受益贫困户72户288人</t>
  </si>
  <si>
    <t>2021年石梯镇冯山村产业路项目（颗粒畜禽养殖农民专业合作社）</t>
  </si>
  <si>
    <t>解决贫困户出行条件，为贫困户发展提供方便，受益贫困户59户218人</t>
  </si>
  <si>
    <t>2021年石梯镇花果村产业路项目（鑫淼园区）</t>
  </si>
  <si>
    <t>硬化产业路3公路,宽2.5m,厚度0.15m，路面平整</t>
  </si>
  <si>
    <t>花果村</t>
  </si>
  <si>
    <t>解决贫困户出行条件，为贫困户发展提供方便，受益贫困户40户190人</t>
  </si>
  <si>
    <t>2021年石梯镇花果村产业路项目（恒祺生态农业园区）</t>
  </si>
  <si>
    <t>硬化产业路2.6公里,宽2.5m,厚度0.15m，路面平整</t>
  </si>
  <si>
    <t>解决贫困户出行条件，为贫困户发展提供方便，受益贫困户30户146人</t>
  </si>
  <si>
    <t>2021年石梯镇花果村4、5、9、11、12、13组产业路项目</t>
  </si>
  <si>
    <t>解决贫困户出行条件，为贫困户发展提供方便，受益贫困户80户330人</t>
  </si>
  <si>
    <t>2021年石梯镇青石村产业路项目</t>
  </si>
  <si>
    <t>青石村</t>
  </si>
  <si>
    <t>解决贫困户出行条件，为贫困户发展提供方便，受益贫困户22户98人</t>
  </si>
  <si>
    <t>2021年石梯镇双村村产业路项目</t>
  </si>
  <si>
    <t>双村村</t>
  </si>
  <si>
    <t>解决贫困户出行条件，为贫困户发展提供方便，受益贫困户87户293人</t>
  </si>
  <si>
    <t>2021年石梯镇双联村3组产业路项目</t>
  </si>
  <si>
    <t>双联村</t>
  </si>
  <si>
    <t>解决贫困户出行条件，为贫困户发展提供方便，受益贫困户50户130人</t>
  </si>
  <si>
    <t>2021年石梯镇双联村5、6组产业路项目</t>
  </si>
  <si>
    <t>解决贫困户出行条件，为贫困户发展提供方便，受益贫困户55户150人</t>
  </si>
  <si>
    <t>2021年石梯镇烟岭村产业路项目</t>
  </si>
  <si>
    <t>烟岭村</t>
  </si>
  <si>
    <t>2021年石梯镇叶沟村产业路项目（丰华园区）</t>
  </si>
  <si>
    <t>叶沟村</t>
  </si>
  <si>
    <t>解决贫困户出行条件，为贫困户发展提供方便，受益贫困户20户75人</t>
  </si>
  <si>
    <t>2021年石梯镇叶沟村产业路项目（启群现代农业园区）</t>
  </si>
  <si>
    <t>解决贫困户出行条件，为贫困户发展提供方便，受益贫困户20户65人</t>
  </si>
  <si>
    <t>2021年石梯镇叶沟村产业路项目（勇鑫现代农业园区）</t>
  </si>
  <si>
    <t>2021年石梯镇迎春村产业路项目</t>
  </si>
  <si>
    <t>迎春村</t>
  </si>
  <si>
    <t>解决贫困户出行条件，为贫困户发展提供方便，受益贫困户34户123人</t>
  </si>
  <si>
    <t>2021年双龙镇杜坝社区产业路项目</t>
  </si>
  <si>
    <t>杜坝社区</t>
  </si>
  <si>
    <t>解决贫困户出行条件，为贫困户发展提供方便，受益贫困户20户71人</t>
  </si>
  <si>
    <t>2021年双龙镇桂山村产业路项目</t>
  </si>
  <si>
    <t>桂山村</t>
  </si>
  <si>
    <t>解决贫困户出行条件，为贫困户发展提供方便，受益贫困户25户76人</t>
  </si>
  <si>
    <t>2021年双龙镇龙泉村产业路项目</t>
  </si>
  <si>
    <t>龙泉村</t>
  </si>
  <si>
    <t>解决贫困户出行条件，为贫困户发展提供方便，受益贫困户70户224人</t>
  </si>
  <si>
    <t>2021年双龙镇桥山村产业路项目</t>
  </si>
  <si>
    <t>桥山村</t>
  </si>
  <si>
    <t>解决贫困户出行条件，为贫困户发展提供方便，受益贫困户40户144人</t>
  </si>
  <si>
    <t>2021年双龙镇青山村产业路项目</t>
  </si>
  <si>
    <t>青山村</t>
  </si>
  <si>
    <t>解决贫困户出行条件，为贫困户发展提供方便，受益贫困户20户56人</t>
  </si>
  <si>
    <t>2021年双龙镇双龙社区产业路项目</t>
  </si>
  <si>
    <t>双龙社区</t>
  </si>
  <si>
    <t>解决贫困户出行条件，为贫困户发展提供方便，受益贫困户34户108人</t>
  </si>
  <si>
    <t>2021年双龙镇谢坪村产业路项目</t>
  </si>
  <si>
    <t>谢坪村</t>
  </si>
  <si>
    <t>2021年双龙镇新华社区产业路项目</t>
  </si>
  <si>
    <t>新华社区</t>
  </si>
  <si>
    <t>解决贫困户出行条件，为贫困户发展提供方便，受益贫困户25户81人</t>
  </si>
  <si>
    <t>2021年双龙镇中山村产业路项目</t>
  </si>
  <si>
    <t>中山村</t>
  </si>
  <si>
    <t>解决贫困户出行条件，为贫困户发展提供方便，受益贫困户30户101人</t>
  </si>
  <si>
    <t>2021年谭坝镇官子沟村产业路项目</t>
  </si>
  <si>
    <t>官子沟村</t>
  </si>
  <si>
    <t>解决贫困户出行条件，为贫困户发展提供方便，受益贫困户35户105人</t>
  </si>
  <si>
    <t>2021年谭坝镇惠坪村产业路项目</t>
  </si>
  <si>
    <t>惠坪村</t>
  </si>
  <si>
    <t>解决贫困户出行条件，为贫困户发展提供方便，受益贫困户20户60人</t>
  </si>
  <si>
    <t>2021年谭坝镇马河社区产业路项目</t>
  </si>
  <si>
    <t>马河社区</t>
  </si>
  <si>
    <t>2021年谭坝镇前河社区产业路项目</t>
  </si>
  <si>
    <t>前河社区</t>
  </si>
  <si>
    <t>解决贫困户出行条件，为贫困户发展提供方便，受益贫困户30户90人</t>
  </si>
  <si>
    <t>2021年谭坝镇松坝社区产业路项目</t>
  </si>
  <si>
    <t>松坝社区</t>
  </si>
  <si>
    <t>解决贫困户出行条件，为贫困户发展提供方便，受益贫困户40户120人</t>
  </si>
  <si>
    <t>2021年谭坝镇鸭蛋河村产业路项目</t>
  </si>
  <si>
    <t>鸭蛋河村</t>
  </si>
  <si>
    <t>2021年五里镇白马石村产业路项目（白马石现代农业园区）</t>
  </si>
  <si>
    <t>白马石村</t>
  </si>
  <si>
    <t>2021年五里镇白马石村产业路项目（公程养殖农民专业合作社）</t>
  </si>
  <si>
    <t>2021年五里镇陈家营村产业路项目</t>
  </si>
  <si>
    <t>硬化产业路1.6公里,宽2.5m,厚度0.15m，路面平整</t>
  </si>
  <si>
    <t>陈家营村</t>
  </si>
  <si>
    <t>解决贫困户出行条件，为贫困户发展提供方便，受益贫困户20户62人</t>
  </si>
  <si>
    <t>2021年五里镇何砭村产业路项目（五个寨蚕桑科技示范园）</t>
  </si>
  <si>
    <t>何砭村</t>
  </si>
  <si>
    <t>解决贫困户出行条件，为贫困户发展提供方便，受益贫困户30户118人</t>
  </si>
  <si>
    <t>2021年五里镇何砭村产业路项目（五龙果业园区）</t>
  </si>
  <si>
    <t>解决贫困户出行条件，为贫困户发展提供方便，受益贫困户48户194人</t>
  </si>
  <si>
    <t>2021年五里镇梅花石村产业路项目</t>
  </si>
  <si>
    <t>梅花石村</t>
  </si>
  <si>
    <t>2021年五里镇牛山村产业路项目</t>
  </si>
  <si>
    <t>解决贫困户出行条件，为贫困户发展提供方便，受益贫困户45户128人</t>
  </si>
  <si>
    <t>2021年五里镇柿树砭产业路项目</t>
  </si>
  <si>
    <t>硬化产业路2.8公里,宽2.5m,厚度0.15m，路面平整</t>
  </si>
  <si>
    <t>柿树砭村</t>
  </si>
  <si>
    <t>2021年五里镇王坎村产业路项目（迎丰农业农民专业合作社）</t>
  </si>
  <si>
    <t>王坎村</t>
  </si>
  <si>
    <t>解决贫困户出行条件，为贫困户发展提供方便，受益贫困户31户97人</t>
  </si>
  <si>
    <t>2021年五里镇王坎村产业路项目（犇辉生猪养殖园）</t>
  </si>
  <si>
    <t>2021年五里镇药树垭村产业路项目</t>
  </si>
  <si>
    <t>药树垭村</t>
  </si>
  <si>
    <t>2021年五里镇药树垭村产业路项目（盘龙山农业园区）</t>
  </si>
  <si>
    <t>解决贫困户出行条件，为贫困户发展提供方便，受益贫困户20户67人</t>
  </si>
  <si>
    <t>2021年五里镇张营村产业路项目</t>
  </si>
  <si>
    <t>张营村</t>
  </si>
  <si>
    <t>解决贫困户出行条件，为贫困户发展提供方便，受益贫困户21户64人</t>
  </si>
  <si>
    <t>2021年县河镇白垭村产业路项目</t>
  </si>
  <si>
    <t>白垭村</t>
  </si>
  <si>
    <t>解决贫困户出行条件，为贫困户发展提供方便，受益贫困户36户128人</t>
  </si>
  <si>
    <t>2021年县河镇财梁社区双庙3组平安宫产业路项目</t>
  </si>
  <si>
    <t>水泥硬化硬化产业路3.5公里,宽2.5m,厚度0.15m，路面平整</t>
  </si>
  <si>
    <t>财梁社区</t>
  </si>
  <si>
    <t>解决贫困户出行条件，为贫困户发展提供方便，受益贫困户30户152人</t>
  </si>
  <si>
    <t>2021年县河镇财梁社区龙泉2组-3组产业路项目</t>
  </si>
  <si>
    <t>解决贫困户出行条件，为贫困户发展提供方便，受益贫困户24户105人</t>
  </si>
  <si>
    <t>2021年县河镇财梁社区赵梁4组产业路项目</t>
  </si>
  <si>
    <t>水泥硬化硬化产业路2公里,宽2.5m,厚度0.15m，路面平整</t>
  </si>
  <si>
    <t>2021年县河镇财梁社区刘坤平房后至余泽明门上产业路项目</t>
  </si>
  <si>
    <t>水泥硬化硬化产业路3公里,宽2.5m,厚度0.15m，路面平整</t>
  </si>
  <si>
    <t>解决贫困户出行条件，为贫困户发展提供方便，受益贫困户45户115人</t>
  </si>
  <si>
    <t>2021年县河镇财梁社区纪德明门上至龙谢路口产业路项目</t>
  </si>
  <si>
    <t>2021年县河镇财梁社区龟包产业路项目</t>
  </si>
  <si>
    <t>解决贫困户出行条件，为贫困户发展提供方便，受益贫困户20户57人</t>
  </si>
  <si>
    <t>2021年县河镇枫树村产业路项目</t>
  </si>
  <si>
    <t>枫树村</t>
  </si>
  <si>
    <t>2021年县河镇富强村产业路项目</t>
  </si>
  <si>
    <t>富强村</t>
  </si>
  <si>
    <t>解决贫困户出行条件，为贫困户发展提供方便，受益贫困户31户140人</t>
  </si>
  <si>
    <t>2021年县河镇巩固村1组产业路项目</t>
  </si>
  <si>
    <t>巩固村</t>
  </si>
  <si>
    <t>解决贫困户出行条件，为贫困户发展提供方便，受益贫困户5户18人</t>
  </si>
  <si>
    <t>2021年县河镇巩固村2组产业路项目</t>
  </si>
  <si>
    <t>解决贫困户出行条件，为贫困户发展提供方便，受益贫困户10户45人</t>
  </si>
  <si>
    <t>2021年县河镇巩固村3组产业路项目</t>
  </si>
  <si>
    <t>解决贫困户出行条件，为贫困户发展提供方便，受益贫困户8户36人</t>
  </si>
  <si>
    <t>2021年县河镇巩固村4组产业路项目</t>
  </si>
  <si>
    <t>解决贫困户出行条件，为贫困户发展提供方便，受益贫困户5户16人</t>
  </si>
  <si>
    <t>2021年县河镇巩固村5、6组产业路项目</t>
  </si>
  <si>
    <t>2021年县河镇巩固村8组产业路项目</t>
  </si>
  <si>
    <t>2021年县河镇巩固村9组产业路项目</t>
  </si>
  <si>
    <t>解决贫困户出行条件，为贫困户发展提供方便，受益贫困户6户30人</t>
  </si>
  <si>
    <t>2021年县河镇巩固村10组产业路项目</t>
  </si>
  <si>
    <t>解决贫困户出行条件，为贫困户发展提供方便，受益贫困户10户50人</t>
  </si>
  <si>
    <t>2021年县河镇巩固村11组产业路项目</t>
  </si>
  <si>
    <t>解决贫困户出行条件，为贫困户发展提供方便，受益贫困户2户3人</t>
  </si>
  <si>
    <t>2021年县河镇巩固村13组产业路项目</t>
  </si>
  <si>
    <t>解决贫困户出行条件，为贫困户发展提供方便，受益贫困户5户24人</t>
  </si>
  <si>
    <t>2021年县河镇姚河村村委会至5组产业路项目</t>
  </si>
  <si>
    <t>姚河村</t>
  </si>
  <si>
    <t>解决贫困户出行条件，为贫困户发展提供方便，受益贫困户100户485人</t>
  </si>
  <si>
    <t>2021年县河镇姚河村迎富路至双龙寨产业路项目</t>
  </si>
  <si>
    <t>解决贫困户出行条件，为贫困户发展提供方便，受益贫困户26户98人</t>
  </si>
  <si>
    <t>2021年晏坝镇胡家沟村2组产业路项目</t>
  </si>
  <si>
    <t>胡家沟村</t>
  </si>
  <si>
    <t>2021年晏坝镇胡家沟村3组产业路项目</t>
  </si>
  <si>
    <t>解决贫困户出行条件，为贫困户发展提供方便，受益贫困户32户106人</t>
  </si>
  <si>
    <t>2021年晏坝镇胡家沟村5、6组产业路项目</t>
  </si>
  <si>
    <t>解决贫困户出行条件，为贫困户发展提供方便，受益贫困户58户169人</t>
  </si>
  <si>
    <t>2021年晏坝镇黄坪村5组产业路项目</t>
  </si>
  <si>
    <t>黄坪村</t>
  </si>
  <si>
    <t>解决贫困户出行条件，为贫困户发展提供方便，受益贫困户140户420人</t>
  </si>
  <si>
    <t>2021年晏坝镇黄坪村2、4产业路项目</t>
  </si>
  <si>
    <t>解决贫困户出行条件，为贫困户发展提供方便，受益贫困户30户109人</t>
  </si>
  <si>
    <t>2021年晏坝镇黄坪村1、11组产业路项目</t>
  </si>
  <si>
    <t>解决贫困户出行条件，为贫困户发展提供方便，受益贫困户28户98人</t>
  </si>
  <si>
    <t>2021年晏坝镇黄坪村6组产业路项目</t>
  </si>
  <si>
    <t>解决贫困户出行条件，为贫困户发展提供方便，受益贫困户22户76人</t>
  </si>
  <si>
    <t>2021年晏坝镇黄坪村3组产业路项目</t>
  </si>
  <si>
    <t>2021年晏坝镇金龙村产业路项目</t>
  </si>
  <si>
    <t>金龙村</t>
  </si>
  <si>
    <t>解决贫困户出行条件，为贫困户发展提供方便，受益贫困户143户513人</t>
  </si>
  <si>
    <t>2021年晏坝镇雷公坡村产业路项目</t>
  </si>
  <si>
    <t>雷公坡村</t>
  </si>
  <si>
    <t>解决贫困户出行条件，为贫困户发展提供方便，受益贫困户68户172人</t>
  </si>
  <si>
    <t>2021年晏坝镇联坪村产业路项目</t>
  </si>
  <si>
    <t>联坪村</t>
  </si>
  <si>
    <t>解决贫困户出行条件，为贫困户发展提供方便，受益贫困户107户430人</t>
  </si>
  <si>
    <t>2021年晏坝镇泰山庙村产业路项目</t>
  </si>
  <si>
    <t>泰山庙村</t>
  </si>
  <si>
    <t>解决贫困户出行条件，为贫困户发展提供方便，受益贫困户37户109人</t>
  </si>
  <si>
    <t>2021年晏坝镇田坝社区产业路项目（金田种植合作社园区）</t>
  </si>
  <si>
    <t>田坝社区</t>
  </si>
  <si>
    <t>解决贫困户出行条件，为贫困户发展提供方便，受益贫困户31户99人</t>
  </si>
  <si>
    <t>2021年晏坝镇田坝社区产业路项目（浩龙茶果园区）</t>
  </si>
  <si>
    <t>解决贫困户出行条件，为贫困户发展提供方便，受益贫困户130户350人</t>
  </si>
  <si>
    <t>2021年晏坝镇中坝村产业路项目</t>
  </si>
  <si>
    <t>中坝村</t>
  </si>
  <si>
    <t>2021年晏坝镇中心社区9组、11组产业路项目</t>
  </si>
  <si>
    <t>中心社区</t>
  </si>
  <si>
    <t>解决贫困户出行条件，为贫困户发展提供方便，受益贫困户25户88人</t>
  </si>
  <si>
    <t>2021年晏坝镇中心社区唐台12、14组产业路项目</t>
  </si>
  <si>
    <t>解决贫困户出行条件，为贫困户发展提供方便，受益贫困户28户93人</t>
  </si>
  <si>
    <t>2021年晏坝镇中心社区6组水厂旁产业路项目</t>
  </si>
  <si>
    <t>2021年晏坝镇中心社区5组老茶园产业路项目</t>
  </si>
  <si>
    <t>解决贫困户出行条件，为贫困户发展提供方便，受益贫困户25户84人</t>
  </si>
  <si>
    <t>2021年晏坝镇竹园村产业路项目</t>
  </si>
  <si>
    <t>竹园村</t>
  </si>
  <si>
    <t>解决贫困户出行条件，为贫困户发展提供方便，受益贫困户45户142人</t>
  </si>
  <si>
    <t>2021年叶坪镇椒沟村1组产业路项目</t>
  </si>
  <si>
    <t>椒沟村</t>
  </si>
  <si>
    <t>2021年叶坪镇椒沟村4组产业路项目</t>
  </si>
  <si>
    <t>2021年叶坪镇椒沟村7组产业路项目</t>
  </si>
  <si>
    <t>解决贫困户出行条件，为贫困户发展提供方便，受益贫困户5户15人</t>
  </si>
  <si>
    <t>2021年叶坪镇椒沟村8组产业路项目</t>
  </si>
  <si>
    <t>2021年叶坪镇桥亭村产业路项目</t>
  </si>
  <si>
    <t>桥亭村</t>
  </si>
  <si>
    <t>解决贫困户出行条件，为贫困户发展提供方便，受益贫困户161户543人</t>
  </si>
  <si>
    <t>2021年叶坪镇叶坪中心社区产业路项目</t>
  </si>
  <si>
    <t>叶坪中心社区</t>
  </si>
  <si>
    <t>解决贫困户出行条件，为贫困户发展提供方便，受益贫困户75户256人</t>
  </si>
  <si>
    <t>2021年瀛湖镇大明村产业路项目</t>
  </si>
  <si>
    <t>大明村</t>
  </si>
  <si>
    <t>解决贫困户出行条件，为贫困户发展提供方便，受益贫困户20户95人</t>
  </si>
  <si>
    <t>2021年瀛湖镇东坡村产业路项目</t>
  </si>
  <si>
    <t>东坡村</t>
  </si>
  <si>
    <t>解决贫困户出行条件，为贫困户发展提供方便，受益贫困户80户325人</t>
  </si>
  <si>
    <t>2021年瀛湖镇桂花村王家扁至堰塘堡产业路项目</t>
  </si>
  <si>
    <t>桂花村</t>
  </si>
  <si>
    <t>2021年瀛湖镇桂花村阴坡埫至阳坡埫产业路项目</t>
  </si>
  <si>
    <t>2021年瀛湖镇桂花村万家梁产业路项目</t>
  </si>
  <si>
    <t>硬化产业路0.4公里,宽2.5m,厚度0.15m，路面平整</t>
  </si>
  <si>
    <t>解决贫困户出行条件，为贫困户发展提供方便，受益贫困户8户25人</t>
  </si>
  <si>
    <t>2021年瀛湖镇郭家河村7组库迁路至河边产业路项目</t>
  </si>
  <si>
    <t>硬化产业路0.6公里,宽2.5m,厚度0.15m，路面平整</t>
  </si>
  <si>
    <t>郭家河村</t>
  </si>
  <si>
    <t>解决贫困户出行条件，为贫困户发展提供方便，受益贫困户18户82人</t>
  </si>
  <si>
    <t>2021年瀛湖镇郭家河村7组老院子至学校产业路项目</t>
  </si>
  <si>
    <t>硬化产业路0.3公里,宽2.5m,厚度0.15m，路面平整</t>
  </si>
  <si>
    <t>解决贫困户出行条件，为贫困户发展提供方便，受益贫困户22户68人</t>
  </si>
  <si>
    <t>2021年瀛湖镇郭家河村8、9组康明长至曹仲香木门前产业路项目</t>
  </si>
  <si>
    <t>解决贫困户出行条件，为贫困户发展提供方便，受益贫困户35户130人</t>
  </si>
  <si>
    <t>2021年瀛湖镇郭家河村8、9组康明亮至陈祥应门前产业路项目</t>
  </si>
  <si>
    <t>2021年瀛湖镇郭家河村8组郭邦凤门前至沟边产业路项目</t>
  </si>
  <si>
    <t>解决贫困户出行条件，为贫困户发展提供方便，受益贫困户20户76人</t>
  </si>
  <si>
    <t>2021年瀛湖镇火星村2组产业路项目</t>
  </si>
  <si>
    <t>火星村</t>
  </si>
  <si>
    <t>解决贫困户出行条件，为贫困户发展提供方便，受益贫困户22户67人</t>
  </si>
  <si>
    <t>2021年瀛湖镇火星村3、9、10组产业路项目</t>
  </si>
  <si>
    <t>2021年瀛湖镇三星村产业路项目</t>
  </si>
  <si>
    <t>三星村</t>
  </si>
  <si>
    <t>解决贫困户出行条件，为贫困户发展提供方便，受益贫困户37户86人</t>
  </si>
  <si>
    <t>2021年瀛湖镇沙沟村产业路项目</t>
  </si>
  <si>
    <t>沙沟村</t>
  </si>
  <si>
    <t>解决贫困户出行条件，为贫困户发展提供方便，受益贫困户14户101人</t>
  </si>
  <si>
    <t>2021年瀛湖镇天柱山村产业路项目</t>
  </si>
  <si>
    <t>天柱山村</t>
  </si>
  <si>
    <t>解决贫困户出行条件，为贫困户发展提供方便，受益贫困户33户86人</t>
  </si>
  <si>
    <t>2021年瀛湖镇王岩村产业路项目</t>
  </si>
  <si>
    <t>王岩村</t>
  </si>
  <si>
    <t>2021年瀛湖镇西坡村产业路项目</t>
  </si>
  <si>
    <t>西坡村</t>
  </si>
  <si>
    <t>解决贫困户出行条件，为贫困户发展提供方便，受益贫困户30户92人</t>
  </si>
  <si>
    <t>2021年瀛湖镇响水沟村13组产业路项目</t>
  </si>
  <si>
    <t>响水沟村</t>
  </si>
  <si>
    <t>解决贫困户出行条件，为贫困户发展提供方便，受益贫困户15户60人</t>
  </si>
  <si>
    <t>2021年瀛湖镇响水沟村14组产业路项目</t>
  </si>
  <si>
    <t>2021年瀛湖镇响水沟村7组产业路项目</t>
  </si>
  <si>
    <t>解决贫困户出行条件，为贫困户发展提供方便，受益贫困户20户78人</t>
  </si>
  <si>
    <t>2021年瀛湖镇新兴村产业路项目</t>
  </si>
  <si>
    <t>新兴村</t>
  </si>
  <si>
    <t>2021年瀛湖镇学坊村产业路项目</t>
  </si>
  <si>
    <t>学坊村</t>
  </si>
  <si>
    <t>解决贫困户出行条件，为贫困户发展提供方便，受益贫困户55户172人</t>
  </si>
  <si>
    <t>2021年瀛湖镇中心村产业路项目</t>
  </si>
  <si>
    <t>解决贫困户出行条件，为贫困户发展提供方便，受益贫困户85户359人</t>
  </si>
  <si>
    <t>2021年灜湖镇大明村产业路项目</t>
  </si>
  <si>
    <t>灜湖镇</t>
  </si>
  <si>
    <t>2021年早阳镇包河村产业路项目</t>
  </si>
  <si>
    <t>包河村</t>
  </si>
  <si>
    <t>解决贫困户出行条件，为贫困户发展提供方便，受益贫困户12户38人</t>
  </si>
  <si>
    <t>2021年早阳镇大沟河村产业路项目</t>
  </si>
  <si>
    <t>大沟河村</t>
  </si>
  <si>
    <t>解决贫困户出行条件，为贫困户发展提供方便，受益贫困户30户12人</t>
  </si>
  <si>
    <t>2021年早阳镇代坡村产业路项目</t>
  </si>
  <si>
    <t>硬化产业路3.9公里,宽2.5m,厚度0.15m，路面平整</t>
  </si>
  <si>
    <t>代坡村</t>
  </si>
  <si>
    <t>解决贫困户出行条件，为贫困户发展提供方便，受益贫困户119户405人</t>
  </si>
  <si>
    <t>2021年早阳镇高举村产业路项目</t>
  </si>
  <si>
    <t>高举村</t>
  </si>
  <si>
    <t>2021年早阳镇高山村产业路项目</t>
  </si>
  <si>
    <t>硬化产业路8公里,宽2.5m,厚度0.15m，路面平整</t>
  </si>
  <si>
    <t>高山村</t>
  </si>
  <si>
    <t>解决贫困户出行条件，为贫困户发展提供方便，受益贫困户80户345人</t>
  </si>
  <si>
    <t>2021年早阳镇高跃村产业路项目</t>
  </si>
  <si>
    <t>高跃村</t>
  </si>
  <si>
    <t>解决贫困户出行条件，为贫困户发展提供方便，受益贫困户68户220人</t>
  </si>
  <si>
    <t>2021年早阳镇两河村产业路项目</t>
  </si>
  <si>
    <t>两河村</t>
  </si>
  <si>
    <t>解决贫困户出行条件，为贫困户发展提供方便，受益贫困户115户395人</t>
  </si>
  <si>
    <t>2021年早阳镇石门村产业路项目</t>
  </si>
  <si>
    <t>石门村</t>
  </si>
  <si>
    <t>解决贫困户出行条件，为贫困户发展提供方便，受益贫困户40户150人</t>
  </si>
  <si>
    <t>2021年早阳镇台竹村产业路项目</t>
  </si>
  <si>
    <t>硬化产业路7公里,宽2.5m,厚度0.15m，路面平整</t>
  </si>
  <si>
    <t>台竹村</t>
  </si>
  <si>
    <t>解决贫困户出行条件，为贫困户发展提供方便，受益贫困户80户254人</t>
  </si>
  <si>
    <t>2021年早阳镇田庄村产业路项目</t>
  </si>
  <si>
    <t>田庄村</t>
  </si>
  <si>
    <t>解决贫困户出行条件，为贫困户发展提供方便，受益贫困户106户377人</t>
  </si>
  <si>
    <t>2021年早阳镇寨垭村产业路项目</t>
  </si>
  <si>
    <t>寨垭村</t>
  </si>
  <si>
    <t>2021年早阳镇左湾村产业路项目</t>
  </si>
  <si>
    <t>左湾村</t>
  </si>
  <si>
    <t>解决贫困户出行条件，为贫困户发展提供方便，受益贫困户60户240人</t>
  </si>
  <si>
    <t>2021年中原镇东沟口村7组产业路项目</t>
  </si>
  <si>
    <t>水泥硬化硬化产业路1.8公里,宽2.5m,厚度0.15m，路面平整</t>
  </si>
  <si>
    <t>东沟口村</t>
  </si>
  <si>
    <t>解决贫困户出行条件，为贫困户发展提供方便，受益贫困户33户116人</t>
  </si>
  <si>
    <t>2021年中原镇东沟口村4、5组产业路项目</t>
  </si>
  <si>
    <t>解决贫困户出行条件，为贫困户发展提供方便，受益贫困户57户192人</t>
  </si>
  <si>
    <t>2021年中原镇红专村5组产业路项目</t>
  </si>
  <si>
    <t>红专村</t>
  </si>
  <si>
    <t>解决贫困户出行条件，为贫困户发展提供方便，受益贫困户60户274人</t>
  </si>
  <si>
    <t>2021年中原镇红专村8组产业路项目</t>
  </si>
  <si>
    <t>解决贫困户出行条件，为贫困户发展提供方便，受益贫困户65户210人</t>
  </si>
  <si>
    <t>2021年中原镇红专村3、4组产业路项目</t>
  </si>
  <si>
    <t>解决贫困户出行条件，为贫困户发展提供方便，受益贫困户27户105人</t>
  </si>
  <si>
    <t>2021年骆驼村骆驼村产业路项目</t>
  </si>
  <si>
    <t>硬化产业路5.2公里,宽2.5m,厚度0.15m，路面平整</t>
  </si>
  <si>
    <t>骆驼村</t>
  </si>
  <si>
    <t>解决贫困户出行条件，为贫困户发展提供方便，受益贫困户150户620人</t>
  </si>
  <si>
    <t>2021年麻庙村麻庙村产业路项目</t>
  </si>
  <si>
    <t>麻庙村</t>
  </si>
  <si>
    <t>解决贫困户出行条件，为贫困户发展提供方便，受益贫困户160户560人</t>
  </si>
  <si>
    <t>2021年中原镇马坪社区3组产业路项目</t>
  </si>
  <si>
    <t>马坪社区</t>
  </si>
  <si>
    <t>解决贫困户出行条件，为贫困户发展提供方便，受益贫困户56户165人</t>
  </si>
  <si>
    <t>2021年中原镇马坪社区7组产业路项目</t>
  </si>
  <si>
    <t>解决贫困户出行条件，为贫困户发展提供方便，受益贫困户165户345人</t>
  </si>
  <si>
    <t>2021年中原镇双湾村2组产业路项目</t>
  </si>
  <si>
    <t>双湾村</t>
  </si>
  <si>
    <t>2021年中原镇双湾村3组产业路项目</t>
  </si>
  <si>
    <t>解决贫困户出行条件，为贫困户发展提供方便，受益贫困户35户111人</t>
  </si>
  <si>
    <t>2021年中原镇双湾村桑园产业路项目</t>
  </si>
  <si>
    <t>硬化产业路0.7公里,宽2.5m,厚度0.15m，路面平整</t>
  </si>
  <si>
    <t>解决贫困户出行条件，为贫困户发展提供方便，受益贫困户28户106人</t>
  </si>
  <si>
    <t>2021年中原镇杨柳村产业路项目</t>
  </si>
  <si>
    <t>杨柳村</t>
  </si>
  <si>
    <t>2021年中原镇中心社区安置点路至中原水厂产业路项目</t>
  </si>
  <si>
    <t>2021年中原镇中心社区7组产业路项目</t>
  </si>
  <si>
    <t>解决贫困户出行条件，为贫困户发展提供方便，受益贫困户35户103人</t>
  </si>
  <si>
    <t>2021年紫荆镇红花村产业路项目</t>
  </si>
  <si>
    <t>红花村</t>
  </si>
  <si>
    <t>解决贫困户出行条件，为贫困户发展提供方便，受益贫困户90户140人</t>
  </si>
  <si>
    <t>2021年紫荆镇荆河村产业路项目</t>
  </si>
  <si>
    <t>硬化产业路2.3公里,宽2.5m,厚度0.15m，路面平整</t>
  </si>
  <si>
    <t>荆河村</t>
  </si>
  <si>
    <t>解决贫困户出行条件，为贫困户发展提供方便，受益贫困户100户180人</t>
  </si>
  <si>
    <t>2021年紫荆镇茅溪村产业路项目</t>
  </si>
  <si>
    <t>茅溪村</t>
  </si>
  <si>
    <t>解决贫困户出行条件，为贫困户发展提供方便，受益贫困户60户110人</t>
  </si>
  <si>
    <t>2021年紫荆镇沙坝村产业路项目</t>
  </si>
  <si>
    <t>沙坝村</t>
  </si>
  <si>
    <t>解决贫困户出行条件，为贫困户发展提供方便，受益贫困户80户130人</t>
  </si>
  <si>
    <t>2021年紫荆镇新民村产业路项目</t>
  </si>
  <si>
    <t>硬化产业路6.8公里,宽2.5m,厚度0.15m，路面平整</t>
  </si>
  <si>
    <t>新民村</t>
  </si>
  <si>
    <t>解决贫困户出行条件，为贫困户发展提供方便，受益贫困户160户360人</t>
  </si>
  <si>
    <t>2021年紫荆镇紫荆村产业路项目</t>
  </si>
  <si>
    <t>紫荆村</t>
  </si>
  <si>
    <t>解决贫困户出行条件，为贫困户发展提供方便，受益贫困户120户210人</t>
  </si>
  <si>
    <t>2021年关庙镇文化村昊晟兴业农业科技有限公司大中型沼气工程建设项目</t>
  </si>
  <si>
    <t>300立方米大型沼气及配套基础设施,雨污分流管道400米。</t>
  </si>
  <si>
    <t>文化村</t>
  </si>
  <si>
    <t>为贫困户发展产业提供扶持、提供贫困户务工岗位</t>
  </si>
  <si>
    <t>带动农村剩余劳动力就业，预计带动贫困户户均增收1500元</t>
  </si>
  <si>
    <t>2021年洪山镇七里村李臣义养殖农民专业合作社大中型沼气工程建设项目</t>
  </si>
  <si>
    <t>300立方米大型沼气及配套基础设施。</t>
  </si>
  <si>
    <t>2021年紫荆镇坪安村旺本隆养殖农民专业合作社大中型沼气工程建设项目</t>
  </si>
  <si>
    <t>坪安村</t>
  </si>
  <si>
    <t>2021年吉河镇汪河村青宝山林下种植专业合作社大中型沼气工程建设项目</t>
  </si>
  <si>
    <t>堆粪场300平方米，沉淀池200立方米、雨污分流管道200、拉粪车1辆及附属设施。</t>
  </si>
  <si>
    <t>2021年五里镇白马石村田娘农业科技有限公司有机肥加工生产线及区域粪污处理中心项目</t>
  </si>
  <si>
    <t>按年产五万吨有机肥购置槽式发酵设备1套、滚筒造粒设备1套、筛选粉碎设备1套、自动包装设备1套。</t>
  </si>
  <si>
    <t>2021年建民办陈家山村阳晨牧业有机肥加工生产线及区域粪污处理中心项目</t>
  </si>
  <si>
    <t>建设年生产1万吨有机肥生产线1条高压清洗机10台、拉粪车2辆及附属设施。</t>
  </si>
  <si>
    <t>陈家山村</t>
  </si>
  <si>
    <t>2021年坝河镇斑竹园社区康金兴有机肥加工生产线及区域畜牧产业基础设施建设项目</t>
  </si>
  <si>
    <t>建建设年产3000吨有机肥生产线一条及附属设施。</t>
  </si>
  <si>
    <t>斑竹园社区</t>
  </si>
  <si>
    <t>2021年流水镇田心社区国胜养殖农民专业合作标准化养殖场畜牧产业基础设施建设项目</t>
  </si>
  <si>
    <t>沼气池200立方米、氧化塘500立方米、堆粪场300平方米、雨污分流管道200米，沼液运输车1辆及附属设施。</t>
  </si>
  <si>
    <t>2021年流水镇香山村合兴养殖农民专业合作社标准化养殖场畜牧产业基础设施建设项目</t>
  </si>
  <si>
    <t>堆粪场300平方米、沉淀池200平方米、雨污分流管道300米、高压清洗机2台、拉粪车1辆及附属设施。</t>
  </si>
  <si>
    <t>2021年县河镇谢坝村德存养殖农民专业合作社标准化养殖场畜牧产业基础设施建设项目</t>
  </si>
  <si>
    <t>堆粪场300平方米、氧化塘400立方米、病死畜无害化处理井1口、沼液运输车1辆及附属设施。</t>
  </si>
  <si>
    <t>谢坝村</t>
  </si>
  <si>
    <t>2021年坝河镇繁荣村盛裕祥生态种植农民专业合作社养殖场畜牧产业基础设施建设项目</t>
  </si>
  <si>
    <t>堆粪场300平方米，沉淀池200立方米、病死畜无害化处理井1口、拉粪车1辆及附属设施。</t>
  </si>
  <si>
    <t>繁荣村</t>
  </si>
  <si>
    <t>2021年洪山镇七里村聚福达养殖农民专业合作社标准化养殖场畜牧产业基础设施建设项目</t>
  </si>
  <si>
    <t>堆粪场200平方米，沼气池50立方米、沉淀池200立方米、病死畜无害化处理井1口、雨污分流管道100米及附属设施。</t>
  </si>
  <si>
    <t>2021年洪山镇乾隆村力拓养殖农民专业合作社标准化养殖场畜牧产业基础设施建设项目</t>
  </si>
  <si>
    <t>2021年吉河镇高水社区清雅农业园区有机肥加工生产线及区域粪污处理中心畜牧产业基础设施建设项目</t>
  </si>
  <si>
    <t>建设年生产2000吨有机肥生产线1条</t>
  </si>
  <si>
    <t>高水社区</t>
  </si>
  <si>
    <t>提供贫困户务工岗位</t>
  </si>
  <si>
    <t>2021年洪山镇小垭村明阳养殖场标准化养殖场畜牧产业基础设施建设项目</t>
  </si>
  <si>
    <t>堆粪场200平方米，氧化塘2０0立方米、雨污分流管道100米、病死畜无害化处理井1口、沼液运输车1辆及附属设施。</t>
  </si>
  <si>
    <t>2021年关家镇李台村双旺畜牧养殖农业科技有限公司标准化养殖场畜牧产业基础设施建设项目</t>
  </si>
  <si>
    <t>堆粪场200平方米、粪污贮存池200立方米、病死畜无害化处理井1口、高压清洗机5台，大门口消毒通道及配套基础设施、运输车1辆及附属设施。</t>
  </si>
  <si>
    <t>2021年关家镇关田村园泰养殖场标准化养殖场畜牧产业基础设施建设项目</t>
  </si>
  <si>
    <t>堆粪场100平方米、沉淀池200立方米、雨污分流100米、病死畜无害化处理井1口、拉粪车1辆、高压清洗机3台及配套基础设施。</t>
  </si>
  <si>
    <t>2021年坝河镇伍家湾村安康和旺牧业有限公司畜牧产业基础设施建设项目</t>
  </si>
  <si>
    <t>新建堆粪场100平方米，沉淀池700立方米，购干湿分离机1台</t>
  </si>
  <si>
    <t>伍家湾村</t>
  </si>
  <si>
    <t>2021年瀛湖镇中心村诚惠生态牧业畜牧产业基础设施建设项目</t>
  </si>
  <si>
    <t>新建沉淀池200立方米，雨污分流管道200米，无害化处理深井1口，圈舍干清粪工艺改造1000平方米，购拉粪车1辆</t>
  </si>
  <si>
    <t>2021年关庙镇小李村德豪生态养殖农民专业合作社标准化养殖场畜牧产业基础设施建设项目</t>
  </si>
  <si>
    <t>堆粪场300平方米、沼气池50立方米、沉淀池200立方米、雨污分流管道100米及配套基础设施。</t>
  </si>
  <si>
    <t>小李村</t>
  </si>
  <si>
    <t>2021年晏坝镇黄坪村安康牧耘森养殖农民专业合作社养殖场畜牧产业基础设施建设项目</t>
  </si>
  <si>
    <t>新建堆粪场300平方米，沉淀池100立方米，无害化处理深井1口，购拉粪车1辆</t>
  </si>
  <si>
    <t>2021年关庙镇柑树村恒辉生态发展有限公司标准化养殖场畜牧产业基础设施建设项目</t>
  </si>
  <si>
    <t>堆粪场200平方米、沉淀池100立方米、无害化处理井1口、拉粪车1辆及配套基础设施。</t>
  </si>
  <si>
    <t>柑树村</t>
  </si>
  <si>
    <t>2021年沈坝镇西元村铁山养殖农民专业合作社标准化养殖场畜牧产业基础设施建设项目</t>
  </si>
  <si>
    <t>堆粪场100平方米，沼气池50立方米、沉淀池200立方米、清洗机3台，无害化处理深井1处及配套基础设施。</t>
  </si>
  <si>
    <t>西元村</t>
  </si>
  <si>
    <t>2021年张滩镇安沟村安泰丰牧业有限公司标准化养殖场畜牧产业基础设施建设项目</t>
  </si>
  <si>
    <t>建设污水沉淀池600立方米，购拉粪车1辆、沼液运输车1辆、沼液输送管道200米、高压清洗机5台及配套基础设施。</t>
  </si>
  <si>
    <t>安沟村</t>
  </si>
  <si>
    <t>2021年瀛湖镇学坊村福地养殖农民专业合作社标准化养殖场畜牧产业基础设施建设项目</t>
  </si>
  <si>
    <t>堆粪场100平方米、沼气池50立方米、沉淀池100立方米、运粪车1辆及配套基础设施。</t>
  </si>
  <si>
    <t>2021年茨沟镇二郎村二郎沟养殖农民专业合作社标准化养殖场畜牧产业基础设施建设项目</t>
  </si>
  <si>
    <t>堆粪场200平方米, 沉淀池100立方米，无害化处理深井1处，雨污分流管道100米，拉粪车1辆及配套基础设施。</t>
  </si>
  <si>
    <t>二郎村</t>
  </si>
  <si>
    <t>2021年建民办新胜村润丰源农业有限公司标准化养殖场畜牧产业基础设施建设项目</t>
  </si>
  <si>
    <t>堆粪场300平方米，沉淀池100立方米，雨污分流管道100米，无害化处理深井1处及配套基础设施。</t>
  </si>
  <si>
    <t>新胜村</t>
  </si>
  <si>
    <t>2021年张滩镇响水村绿滩养殖农民专业合作社标准化养殖场畜牧产业基础设施建设项目</t>
  </si>
  <si>
    <t>堆粪场200平方米、沉淀池200平方米、无害化处理深井1处、道路硬化100米、拉粪车1辆及配套基础设施。</t>
  </si>
  <si>
    <t>响水村</t>
  </si>
  <si>
    <t>2021年早阳镇东湾村远安家庭农场有限公司畜牧产业基础设施建设项目</t>
  </si>
  <si>
    <t>新建堆粪场300平方米，无害化处理深井1口，购高压清洗机1台，机动喷雾器1台，拉粪车1辆</t>
  </si>
  <si>
    <t>东湾村</t>
  </si>
  <si>
    <t>2021年五里镇王山村泽洲养殖农民合作社标准化养殖场畜牧产业基础设施建设项目</t>
  </si>
  <si>
    <t>堆粪场100平方米、沉淀池100平方米，雨污分流管道100米、拉粪车1辆、高压清洗机2台及配套基础设施。</t>
  </si>
  <si>
    <t>王山村</t>
  </si>
  <si>
    <t>2021年汉滨区转移就业交通费补贴</t>
  </si>
  <si>
    <t>实现转移就业的贫困户劳动力，对其产生的交通费进行补贴，每人最高不超过500元</t>
  </si>
  <si>
    <t>通过补贴交通费用，鼓励贫困户劳动力外出务工</t>
  </si>
  <si>
    <t>每户至少有一人实现稳定转移就业</t>
  </si>
  <si>
    <t>2021年疫情期间扶贫公益专岗项目</t>
  </si>
  <si>
    <t>针对全区在册户、边缘户、监测户和受疫情影响的家庭中的劳动力，开发疫情期间公益专岗，用于安置临时就业。</t>
  </si>
  <si>
    <t>兜底安置无法外出的贫困户劳动力，实现稳定就业</t>
  </si>
  <si>
    <t>实现稳定就业</t>
  </si>
  <si>
    <t>3.其他</t>
  </si>
  <si>
    <t>1.通村组路</t>
  </si>
  <si>
    <t>2021年石梯镇双联村道路建设项目</t>
  </si>
  <si>
    <t>双联1-2组新修、硬化道路2.5公里，宽4.5米，厚0.18米</t>
  </si>
  <si>
    <t>区发改局</t>
  </si>
  <si>
    <t>改善提升贫困户交通出行条件</t>
  </si>
  <si>
    <t>提升改善农户出行条件，受益户28户79人</t>
  </si>
  <si>
    <t>2021年关庙镇包湾村、杨赛村、桥河村道路拓宽改造项目</t>
  </si>
  <si>
    <t>关庙镇包湾村（龙王山K1+500至七组路口0.7公里，挡墙400立方米）、杨赛村（大垭子至刘方群门前0.5公里，挡墙550立方米）、桥河村（村委会至4组0.7公里、挡墙630立方米），唐趟村挡墙450立方米，拓宽改造道路1.9公里，新修挡墙2030立方米</t>
  </si>
  <si>
    <t>包湾村、杨赛村、桥河村</t>
  </si>
  <si>
    <t>提升改善农户出行条件，受益贫困户66户182人</t>
  </si>
  <si>
    <t>2021年石梯镇冯山村道路建设项目</t>
  </si>
  <si>
    <t>那梁至冯家坡硬化道路1.5公里，宽3.5米。厚0.18米</t>
  </si>
  <si>
    <t>提升改善农户出行条件，受益贫困户7户19人</t>
  </si>
  <si>
    <t>2021年石梯镇中心社区道路建设项目</t>
  </si>
  <si>
    <t>中心社区至石梯卫生院硬化道路0.4公里，宽3.5米，厚0.18米</t>
  </si>
  <si>
    <t>提升改善农户出行条件，受益贫困户25户109人</t>
  </si>
  <si>
    <t>2021年叶坪中心社区产业道路硬化项目</t>
  </si>
  <si>
    <t>硬化园区道路2.7公里，宽3米，厚0.15米</t>
  </si>
  <si>
    <t>改善农业园区生产条件，提高经营效益，受益贫困户36户134人</t>
  </si>
  <si>
    <t>2021年洪山镇乾隆村16组至小垭村17组道路硬化项目</t>
  </si>
  <si>
    <t>洪山镇乾隆村16组至小垭村17组新修、硬化道路4公里，宽3.5米，厚0.18米</t>
  </si>
  <si>
    <t>乾隆村、小垭村</t>
  </si>
  <si>
    <t>提升改善农户出行条件，受益贫困户65户229人</t>
  </si>
  <si>
    <t>2021年谭坝镇松坝社区绿健农民专业合作社园区道路建设项目</t>
  </si>
  <si>
    <t>硬化园区道路1.5公里，宽2.5米，厚0.15米</t>
  </si>
  <si>
    <t>提升改善农户出行条件，受益贫困户32户99人</t>
  </si>
  <si>
    <t>2021年瀛湖镇火星村二组昊祥农业开发有限公司园区道路建设项目</t>
  </si>
  <si>
    <t>新建昊祥农业园区道路2.5公里，宽2.5米，厚0.15米</t>
  </si>
  <si>
    <t>提升改善农户出行条件，受益贫困户26户78人</t>
  </si>
  <si>
    <t>2021年五里镇柿树扁村道路硬化项目</t>
  </si>
  <si>
    <t>硬化一组至二组道路2.7公里，宽3.5米，厚0.15米</t>
  </si>
  <si>
    <t>柿树扁村</t>
  </si>
  <si>
    <t>提升改善农户出行条件，受益贫困户42户106人</t>
  </si>
  <si>
    <t>2021年五里镇梅花石村组生产道路硬化项目</t>
  </si>
  <si>
    <t>14组、15组、20组、22组硬化道路2公里，宽3.5米，厚0.18米</t>
  </si>
  <si>
    <t>提升改善农户出行条件，受益贫困户90户200人</t>
  </si>
  <si>
    <t>2021年瀛湖镇陈家湾村道路硬化项目</t>
  </si>
  <si>
    <t>陈家湾小学至村主干道300米道路硬化，宽4米，厚0.18米</t>
  </si>
  <si>
    <t>陈家湾</t>
  </si>
  <si>
    <t>提升改善农户出行条件，受益贫困户26户37人</t>
  </si>
  <si>
    <t>2021年建民办青春村九十组连接线道路项目</t>
  </si>
  <si>
    <t>硬化青春村9-10组连接道路2公里，道路宽3.5米，厚0.18米</t>
  </si>
  <si>
    <t>提升改善农户出行条件，受益贫困户20户61人</t>
  </si>
  <si>
    <t>2021年瀛湖镇阳坡村通组道路项目</t>
  </si>
  <si>
    <t>阳坡村2组、3组、4组、9组、10组共1.8公里，宽3.5米，厚0.18米通组道路进行硬化，拓宽和改造。</t>
  </si>
  <si>
    <t>阳坡村</t>
  </si>
  <si>
    <t>改善提升农户出行条件，受益贫困户20户120人</t>
  </si>
  <si>
    <t>2021年谭坝镇硒万山杨梅产业示范园园区道路项目</t>
  </si>
  <si>
    <t>新建产业园区道路4公里，宽2.5米，厚0.15米</t>
  </si>
  <si>
    <t>提升改善农户出行条件，受益贫困户36户96人</t>
  </si>
  <si>
    <t>2021年关家镇小关社区26-29组（高王山）公路硬化项目</t>
  </si>
  <si>
    <t>硬化道路2公里、宽3.5米，厚0.18米</t>
  </si>
  <si>
    <t>提升改善农户出行条件，受益贫困户31户120人</t>
  </si>
  <si>
    <t>2021年茨沟镇村组道路水毁修复项目</t>
  </si>
  <si>
    <t>水毁道路修复7.19公里、涵洞13处</t>
  </si>
  <si>
    <t>王莽村、二郎村、铁尺村、东镇村、景家村</t>
  </si>
  <si>
    <t>提升改善农户出行条件，受益贫困户62户155人</t>
  </si>
  <si>
    <t>2021年中原镇麻庙村顺清现代农业园区产业道路项目</t>
  </si>
  <si>
    <t>顺清现代农业园区新建产业道路4公里，宽2.5米</t>
  </si>
  <si>
    <t>提升改善农户出行条件，受益贫困户24户71人</t>
  </si>
  <si>
    <t>2021年瀛湖清泉村清杜路口至张岭公路提升改造项目</t>
  </si>
  <si>
    <t>改造公路2公里，宽3.5米，厚0.18米</t>
  </si>
  <si>
    <t>清泉村</t>
  </si>
  <si>
    <t>提升改善农户出行条件，受益贫困户24户72人</t>
  </si>
  <si>
    <t>2021年早阳镇两河村公路水毁项目</t>
  </si>
  <si>
    <t>M7.5浆砌片石挡土墙857平方米</t>
  </si>
  <si>
    <t>提升改善农户出行条件，受益贫困户21户54人</t>
  </si>
  <si>
    <t>2021年早阳镇寨垭村公路水毁项目</t>
  </si>
  <si>
    <t>M7.5浆砌片石挡土墙1028平方米</t>
  </si>
  <si>
    <t>提升改善农户出行条件，受益贫困户25户71人</t>
  </si>
  <si>
    <t>2021年大河镇流芳村六组道路硬化项目</t>
  </si>
  <si>
    <t>硬化道路700米、宽3米，厚0.18米</t>
  </si>
  <si>
    <t>流芳村</t>
  </si>
  <si>
    <t>提升改善农户出行条件，受益贫困户16户63人</t>
  </si>
  <si>
    <t>2021年紫荆镇荆河大桥建设项目</t>
  </si>
  <si>
    <t>新建桥梁220延米、桥长100米、引线120米、桥宽10米</t>
  </si>
  <si>
    <t>提升改善农户出行条件，受益贫困户471户1606人</t>
  </si>
  <si>
    <t>2021年吉河镇福滩村11组柿树碥到杨垭坡道路硬化项目</t>
  </si>
  <si>
    <t>11组柿树扁至杨垭坡硬化560米，宽3.5米，厚0.18米，边沟0.5米</t>
  </si>
  <si>
    <t>提升改善农户出行条件，受益贫困户17户84人</t>
  </si>
  <si>
    <t>2021年吉河镇福滩村11组井沟到里湾道路硬化项目</t>
  </si>
  <si>
    <t>硬化道路420米，宽3.5米，厚0.18米，边沟0.5米</t>
  </si>
  <si>
    <t>提升改善农户出行条件，受益贫困户15户60人</t>
  </si>
  <si>
    <t>2021年吉河镇福滩村11组吴涛门前到下湾道路硬化项目</t>
  </si>
  <si>
    <t>硬化道路260米，宽3.5米，厚0.18米，边沟0.5米</t>
  </si>
  <si>
    <t>提升改善农户出行条件，受益贫困户20户95人</t>
  </si>
  <si>
    <t>2021年吉河镇福滩村8、9组道路硬化项目</t>
  </si>
  <si>
    <t>硬化道路1.8米，宽3.5米，厚0.18米，边沟0.5米</t>
  </si>
  <si>
    <t>提升改善农户出行条件，受益贫困户65户273人</t>
  </si>
  <si>
    <t>2021年县河镇县河社区十一组产业道路项目</t>
  </si>
  <si>
    <t>硬化产业道路0.7公里，宽3.5米，厚0.15米</t>
  </si>
  <si>
    <t>县河社区</t>
  </si>
  <si>
    <t>2021年双龙镇谢坪村1组至新华社区16组道路建设项目</t>
  </si>
  <si>
    <t>新修硬化道路4公里，宽3.5米，厚0.18米</t>
  </si>
  <si>
    <t>谢坪村、新华社区</t>
  </si>
  <si>
    <t>提升改善农户出行条件，受益贫困户125户375人</t>
  </si>
  <si>
    <t>2021年双龙镇新华社区8组至17组道路提升工程</t>
  </si>
  <si>
    <t>道路扩宽硬化4.7公里，宽4.5米，厚0.18米；道路安保4.7公里；新修挫车道7处</t>
  </si>
  <si>
    <t>提升改善农户出行条件，受益贫困户98户367人</t>
  </si>
  <si>
    <t>2021年双龙镇新华社区通村砂石路建设项目</t>
  </si>
  <si>
    <t>新华社区新建5.5公里道路内外档护墙和砂垫层，宽3.5米，厚0.18米</t>
  </si>
  <si>
    <t>新华社区龙泉村</t>
  </si>
  <si>
    <t>提升改善农户出行条件，受益贫困户32户97人</t>
  </si>
  <si>
    <t>2021年紫荆过境线和紫荆至茅溪公路建设项目</t>
  </si>
  <si>
    <t>开完路基土石方14300立方米</t>
  </si>
  <si>
    <t>汉滨区交通局</t>
  </si>
  <si>
    <t>改善贫困户生产、生活条件</t>
  </si>
  <si>
    <t>带动贫困157户523人交通出行</t>
  </si>
  <si>
    <t>2021年东镇至三县堡公路建设项目</t>
  </si>
  <si>
    <t>开完路基土石方86000立方米</t>
  </si>
  <si>
    <t>带动贫困642户2247人交通出行</t>
  </si>
  <si>
    <t>2021年（通村组公路）洪山镇长安村长兴合作社至至刘家院子村组道路项目</t>
  </si>
  <si>
    <t>路基宽度5.5米，水泥混凝土路面宽度4.5米,厚度20cm，强度4.0Mpa。建设规模0.943公里</t>
  </si>
  <si>
    <t>长安村</t>
  </si>
  <si>
    <t>带动贫困157户482人交通出行</t>
  </si>
  <si>
    <t>2021年（通村组公路）大河镇田坪村王家院子至杨家院子村组道路项目</t>
  </si>
  <si>
    <t>路基宽度5.5米，水泥混凝土路面宽度4.5米,厚度20cm，强度4.0Mpa。建设规模1.901公里</t>
  </si>
  <si>
    <t>田坪村</t>
  </si>
  <si>
    <t>带动贫困170户363人交通出行</t>
  </si>
  <si>
    <t>2021年（通村组公路）关家镇小关社区白庙村至黄堡村村组道路项目</t>
  </si>
  <si>
    <t>路基宽度5.5米，水泥混凝土路面宽度4.5米,厚度20cm，强度4.0Mpa。建设规模2.804公里</t>
  </si>
  <si>
    <t>带动贫困371户1215人交通出行</t>
  </si>
  <si>
    <t>2021年（通村组公路）瀛湖镇洞桥村晏洞路K0+500处至灵官庙（包家坡陈玉华房后）村组道路项目</t>
  </si>
  <si>
    <t>路基宽度5.5米，水泥混凝土路面宽度4.5米,厚度20cm，强度4.0Mpa。建设规模5.338公里</t>
  </si>
  <si>
    <t>洞桥村</t>
  </si>
  <si>
    <t>带动贫困145户488人交通出行</t>
  </si>
  <si>
    <t>2021年（通村组公路）早阳镇东村村东湾村水泥路至冯家沟水泥路村组道路项目</t>
  </si>
  <si>
    <t>路基宽度5.5米，水泥混凝土路面宽度4.5米,厚度20cm，强度4.0Mpa。建设规模2.756公里</t>
  </si>
  <si>
    <t>东村村</t>
  </si>
  <si>
    <t>带动贫困105户420人交通出行</t>
  </si>
  <si>
    <t>2021年（通村组公路）早阳镇早阳村316国道至周家河公路村组道路项目</t>
  </si>
  <si>
    <t>路基宽度5.5米，水泥混凝土路面宽度4.5米,厚度20cm，强度4.0Mpa。建设规模1.03公里</t>
  </si>
  <si>
    <t>早阳村</t>
  </si>
  <si>
    <t>带动贫困84户263人交通出行</t>
  </si>
  <si>
    <t>2021年（通村组公路）早阳镇台竹村陈治现门前至庙岭水泥路村组道路项目</t>
  </si>
  <si>
    <t>路基宽度5.5米，水泥混凝土路面宽度4.5米,厚度20cm，强度4.0Mpa。建设规模0.698公里</t>
  </si>
  <si>
    <t>带动贫困118户421人交通出行</t>
  </si>
  <si>
    <t>2021年（通村组公路）石梯镇杨寇村张青路至李家院子村组道路项目</t>
  </si>
  <si>
    <t>路基宽度5.5米，水泥混凝土路面宽度4.5米,厚度20cm，强度4.0Mpa。建设规模0.35公里</t>
  </si>
  <si>
    <t>杨寇村</t>
  </si>
  <si>
    <t>带动贫困76户305人交通出行</t>
  </si>
  <si>
    <t>2021年（通村组公路）石梯镇花果村8组唐湾水泥路至安置点村组道路项目</t>
  </si>
  <si>
    <t>路基宽度5.5米，水泥混凝土路面宽度4.5米,厚度20cm，强度4.0Mpa。建设规模0.58公里</t>
  </si>
  <si>
    <t>带动贫困240户844人交通出行</t>
  </si>
  <si>
    <t>2021年（通村组公路）沈坝镇张四营村蓝家湾水泥路尾至水沟脑道路村组道路项目</t>
  </si>
  <si>
    <t>路基宽度5.5米，水泥混凝土路面宽度4.5米,厚度20cm，强度4.0Mpa。建设规模1.368公里</t>
  </si>
  <si>
    <t>张四营村</t>
  </si>
  <si>
    <t>带动贫困83户182人交通出行</t>
  </si>
  <si>
    <t>2021年（通村组公路）关家镇黄堡村5组至县河镇富强村村组道路项目</t>
  </si>
  <si>
    <t>路基宽度5.5米，水泥混凝土路面宽度4.5米,厚度20cm，强度4.0Mpa。建设规模2.854公里</t>
  </si>
  <si>
    <t>黄堡村</t>
  </si>
  <si>
    <t>带动贫困137户522人交通出行</t>
  </si>
  <si>
    <t>2021年县河镇牛岭社区凡庙垭子至苏午养殖厂岔路口村组道路项目</t>
  </si>
  <si>
    <t>路基宽度5.5米，水泥混凝土路面宽度4.5米,厚度20cm，强度4.0Mpa。建设规模2.5公里</t>
  </si>
  <si>
    <t>牛岭社区</t>
  </si>
  <si>
    <t>带动贫困70户194人交通出行</t>
  </si>
  <si>
    <t>2021年县河镇富强村八组至六组村组道路项目</t>
  </si>
  <si>
    <t>路基宽度4.5米，水泥混凝土路面宽度3.5米,厚度20cm，强度4.0Mpa。建设规模0.7公里</t>
  </si>
  <si>
    <t>带动贫困68户225人交通出行</t>
  </si>
  <si>
    <t>2021年建民办陈家山村道路建设工程村组道路项目</t>
  </si>
  <si>
    <t>路基宽度5.5米，水泥混凝土路面宽度4.5米,厚度20cm，强度4.0Mpa。建设规模1.402公里</t>
  </si>
  <si>
    <t>带动贫困24户92人交通出行</t>
  </si>
  <si>
    <t>2021年（交通水毁）坝河镇樟树1组K1+000交通水毁项目</t>
  </si>
  <si>
    <t>C30水泥混凝土面板80平方米,M7.5浆砌片石挡土墙483.43立方米</t>
  </si>
  <si>
    <t>区交通局</t>
  </si>
  <si>
    <t>樟树村</t>
  </si>
  <si>
    <t>带动贫困268户944人交通出行</t>
  </si>
  <si>
    <t>2021年（交通水毁）坝河镇伍家湾村2组交通水毁项目</t>
  </si>
  <si>
    <t>M7.5浆砌片石挡土墙650.67立方米</t>
  </si>
  <si>
    <t>伍家湾</t>
  </si>
  <si>
    <t>带动贫困292户1022人交通出行</t>
  </si>
  <si>
    <t>2021年（交通水毁）坝河镇二郎村委会道路交通水毁项目</t>
  </si>
  <si>
    <t>修复边沟190米,C30水泥混凝土面板105平方米,M7.5浆砌片石挡土墙220立方米</t>
  </si>
  <si>
    <t>带动贫困281户933人交通出行</t>
  </si>
  <si>
    <t>2021年（交通水毁）坝河镇寺姑村冯文全至养猪场道路K0+300交通水毁项目</t>
  </si>
  <si>
    <t>C30水泥混凝土面板112平方米,M7.5浆砌片石挡土墙305.76立方米</t>
  </si>
  <si>
    <t>寺姑村</t>
  </si>
  <si>
    <t>带动贫困141户531人交通出行</t>
  </si>
  <si>
    <t>2021年（交通水毁）坝河镇斑竹园社区13组K0+900交通水毁项目</t>
  </si>
  <si>
    <t>C30水泥混凝土面板151平方米,修复涵洞1道6米</t>
  </si>
  <si>
    <t>斑竹园</t>
  </si>
  <si>
    <t>带动贫困369户1304人交通出行</t>
  </si>
  <si>
    <t>2021年（交通水毁）茨沟镇景家社区荆竹沟公路交通水毁项目</t>
  </si>
  <si>
    <t>M7.5浆砌片石挡土墙36立方米</t>
  </si>
  <si>
    <t>带动贫困73户248人交通出行</t>
  </si>
  <si>
    <t>2021年（交通水毁）茨沟镇铁尺村狮子沟公路3公里处交通水毁项目</t>
  </si>
  <si>
    <t>M7.5浆砌片石挡土墙60立方米</t>
  </si>
  <si>
    <t>带动贫困212户618人交通出行</t>
  </si>
  <si>
    <t>2021年（交通水毁）茨沟镇红岩村交通水毁项目</t>
  </si>
  <si>
    <t>M7.5浆砌片石挡土墙184立方米</t>
  </si>
  <si>
    <t>带动贫困257户812人交通出行</t>
  </si>
  <si>
    <t>2021年（交通水毁）茨沟镇滚子沟村窑厂至吊庄公路交通水毁项目</t>
  </si>
  <si>
    <t>M7.5浆砌片石挡土墙103立方米</t>
  </si>
  <si>
    <t>带动贫困198户533人交通出行</t>
  </si>
  <si>
    <t>2021年（交通水毁）茨沟镇中心社区石草梁公路交通水毁项目</t>
  </si>
  <si>
    <t>C30水泥混凝土面板45平方米,M7.5浆砌片石挡土墙36立方米,路基处理2000立方米</t>
  </si>
  <si>
    <t>带动贫困36户108人交通出行</t>
  </si>
  <si>
    <t>2021年（交通水毁）茨沟镇白岩村交通水毁项目</t>
  </si>
  <si>
    <t>C30水泥混凝土面板108平方米,M7.5浆砌片石挡土墙199.5立方米</t>
  </si>
  <si>
    <t>带动贫困133户478人交通出行</t>
  </si>
  <si>
    <t>2021年（交通水毁）茨沟镇茨口村茨沟小学右侧交通水毁项目</t>
  </si>
  <si>
    <t>M7.5浆砌片石挡土墙25立方米</t>
  </si>
  <si>
    <t>带动贫困98户308人交通出行</t>
  </si>
  <si>
    <t>2021年（交通水毁）大河镇大兴社区蒿溪小学至蒋家沟交通水毁项目</t>
  </si>
  <si>
    <t>C30水泥混凝土面板40.5平方米,</t>
  </si>
  <si>
    <t>大兴社区</t>
  </si>
  <si>
    <t>带动贫困184户533人交通出行</t>
  </si>
  <si>
    <t>2021年（交通水毁）大河镇兴红社区楼家湾至兴红5组交通水毁项目</t>
  </si>
  <si>
    <t>M7.5浆砌片石挡土墙15立方米</t>
  </si>
  <si>
    <t>2021年（交通水毁）大河镇田坪村狮子沟路交通水毁项目</t>
  </si>
  <si>
    <t>C30水泥混凝土面板144平方米,路基处理4000立方米</t>
  </si>
  <si>
    <t>2021年（交通水毁）大河镇大河社区何家坡村道交通水毁项目</t>
  </si>
  <si>
    <t>C30水泥混凝土面板200平方米,M7.5浆砌片石挡土墙343.5立方米</t>
  </si>
  <si>
    <t>大河社区</t>
  </si>
  <si>
    <t>带动贫困29户66人交通出行</t>
  </si>
  <si>
    <t>2021年（交通水毁）大河镇伍河村双沈公路至伍河村九组道路交通水毁项目</t>
  </si>
  <si>
    <t>M7.5浆砌片石挡土墙28.5立方米</t>
  </si>
  <si>
    <t>伍河村</t>
  </si>
  <si>
    <t>带动贫困158户505人交通出行</t>
  </si>
  <si>
    <t>2021年（交通水毁）大竹园镇槐树村交通水毁项目</t>
  </si>
  <si>
    <t>C30水泥混凝土面板100平方米,</t>
  </si>
  <si>
    <t>槐树村</t>
  </si>
  <si>
    <t>带动贫困74户254人交通出行</t>
  </si>
  <si>
    <t>2021年（交通水毁）大竹园镇大竹园社区大愚路交通水毁项目</t>
  </si>
  <si>
    <t>M7.5浆砌片石挡土墙80立方米</t>
  </si>
  <si>
    <t>带动贫困112户292人交通出行</t>
  </si>
  <si>
    <t>2021年（交通水毁）大竹园镇七堰社区七堰路交通水毁项目</t>
  </si>
  <si>
    <t>M7.5浆砌片石挡土墙710立方米</t>
  </si>
  <si>
    <t>七堰社区</t>
  </si>
  <si>
    <t>带动贫困124户340人交通出行</t>
  </si>
  <si>
    <t>2021年（交通水毁）大竹园镇三垭村桑流路K6+000至张家趟交通水毁项目</t>
  </si>
  <si>
    <t>C30水泥混凝土面板212平方米,M7.5浆砌片石挡土墙90立方米</t>
  </si>
  <si>
    <t>三垭村</t>
  </si>
  <si>
    <t>带动贫困42户93人交通出行</t>
  </si>
  <si>
    <t>2021年（交通水毁）大竹园镇马泥村大临路至马泥村委会交通水毁项目</t>
  </si>
  <si>
    <t>M7.5浆砌片石挡土墙2051立方米</t>
  </si>
  <si>
    <t>马泥村</t>
  </si>
  <si>
    <t>带动贫困176户584人交通出行</t>
  </si>
  <si>
    <t>2021年（交通水毁）关家镇魏垭村寇家湾路交通水毁项目</t>
  </si>
  <si>
    <t>M7.5浆砌片石挡土墙71.88立方米</t>
  </si>
  <si>
    <t>带动贫困247户953人交通出行</t>
  </si>
  <si>
    <t>2021年（交通水毁）关家镇高沟至高青路交通水毁项目</t>
  </si>
  <si>
    <t>C30水泥混凝土面板168平方米,M7.5浆砌片石挡土墙237.56立方米</t>
  </si>
  <si>
    <t>高沟村</t>
  </si>
  <si>
    <t>带动贫困44户167人交通出行</t>
  </si>
  <si>
    <t>2021年（交通水毁）关家镇李台村委会至1组交通水毁项目</t>
  </si>
  <si>
    <t>M7.5浆砌片石挡土墙269.16立方米</t>
  </si>
  <si>
    <t>带动贫困26户83人交通出行</t>
  </si>
  <si>
    <t>2021年（交通水毁）关家镇洛河村洛河路交通水毁项目</t>
  </si>
  <si>
    <t>M7.5浆砌片石挡土墙321.97立方米</t>
  </si>
  <si>
    <t>带动贫困127户451人交通出行</t>
  </si>
  <si>
    <t>2021年（交通水毁）关家镇关家社区寒坡路交通水毁项目</t>
  </si>
  <si>
    <t>C30水泥混凝土面板126平方米,M7.5浆砌片石挡土墙30.58立方米</t>
  </si>
  <si>
    <t>带动贫困346户1207人交通出行</t>
  </si>
  <si>
    <t>2021年（交通水毁）关家镇关田村11组12组道路交通水毁项目</t>
  </si>
  <si>
    <t>C30水泥混凝土面板72平方米,M7.5浆砌片石挡土墙107.82立方米</t>
  </si>
  <si>
    <t>带动贫困114户430人交通出行</t>
  </si>
  <si>
    <t>2021年（交通水毁）关家镇白庙路交通水毁项目</t>
  </si>
  <si>
    <t>C30水泥混凝土面板70平方米,M7.5浆砌片石挡土墙34.4立方米</t>
  </si>
  <si>
    <t>2021年（交通水毁）关家镇小关社区白庙路交通水毁项目</t>
  </si>
  <si>
    <t>C30水泥混凝土面板72平方米,M7.5浆砌片石挡土墙55.6立方米</t>
  </si>
  <si>
    <t>2021年（交通水毁）关庙镇唐淌村11组K0+700交通水毁项目</t>
  </si>
  <si>
    <t>C30水泥混凝土面板72平方米,M7.5浆砌片石挡土墙117.7立方米</t>
  </si>
  <si>
    <t>带动贫困139户422人交通出行</t>
  </si>
  <si>
    <t>2021年（交通水毁）关庙镇杨寨村1组K0+500交通水毁项目</t>
  </si>
  <si>
    <t>C30水泥混凝土面板150平方米,M7.5浆砌片石挡土墙146.11立方米</t>
  </si>
  <si>
    <t>带动贫困211户768人交通出行</t>
  </si>
  <si>
    <t>2021年（交通水毁）关庙镇汪垭村2组K0+500交通水毁项目</t>
  </si>
  <si>
    <t>M7.5浆砌片石挡土墙289.6立方米</t>
  </si>
  <si>
    <t>汪垭村</t>
  </si>
  <si>
    <t>带动贫困107户351人交通出行</t>
  </si>
  <si>
    <t>2021年（交通水毁）关庙镇至勇胜村12组交通水毁项目</t>
  </si>
  <si>
    <t>M7.5浆砌片石挡土墙49.88立方米</t>
  </si>
  <si>
    <t>勇胜村</t>
  </si>
  <si>
    <t>带动贫困44户144人交通出行</t>
  </si>
  <si>
    <t>2021年（交通水毁）关庙镇大垭村勇胜村9组交通水毁项目</t>
  </si>
  <si>
    <t>M7.5浆砌片石挡土墙28.05立方米</t>
  </si>
  <si>
    <t>大垭村</t>
  </si>
  <si>
    <t>带动贫困57户184人交通出行</t>
  </si>
  <si>
    <t>2021年（交通水毁）关庙镇皂树村12组王建义房侧交通水毁项目</t>
  </si>
  <si>
    <t>M7.5浆砌片石挡土墙36.01立方米</t>
  </si>
  <si>
    <t>皂树村</t>
  </si>
  <si>
    <t>带动贫困57户149人交通出行</t>
  </si>
  <si>
    <t>2021年（交通水毁）关庙镇小李村环站路交通水毁项目</t>
  </si>
  <si>
    <t>M7.5浆砌片石挡土墙485立方米</t>
  </si>
  <si>
    <t>带动贫困32户95人交通出行</t>
  </si>
  <si>
    <t>2021年（交通水毁）关庙镇曾岭村东曾路交通水毁项目</t>
  </si>
  <si>
    <t>M7.5浆砌片石挡土墙228立方米</t>
  </si>
  <si>
    <t>曾岭村</t>
  </si>
  <si>
    <t>带动贫困63户205人交通出行</t>
  </si>
  <si>
    <t>2021年（交通水毁）洪山镇瓦仓村流水东至瓦仓头交通水毁项目</t>
  </si>
  <si>
    <t>C30水泥混凝土面板400平方米,</t>
  </si>
  <si>
    <t>带动贫困240户757人交通出行</t>
  </si>
  <si>
    <t>2021年（交通水毁）洪山镇牛山村长安粱至易家河交通水毁项目</t>
  </si>
  <si>
    <t>C30水泥混凝土面板500平方米,M7.5浆砌片石挡土墙163立方米,波形梁护栏28米，</t>
  </si>
  <si>
    <t>带动贫困122户384人交通出行</t>
  </si>
  <si>
    <t>2021年（交通水毁）洪山镇石狮村石家沟至杠子山交通水毁项目</t>
  </si>
  <si>
    <t>C30水泥混凝土面板150平方米,M7.5浆砌片石挡土墙211.71立方米</t>
  </si>
  <si>
    <t>带动贫困544户1849人交通出行</t>
  </si>
  <si>
    <t>2021年（交通水毁）洪山镇乾隆村洪牛路至乾隆沟交通水毁项目</t>
  </si>
  <si>
    <t>M7.5浆砌片石挡土墙76.23立方米</t>
  </si>
  <si>
    <t>带动贫困251户795人交通出行</t>
  </si>
  <si>
    <t>2021年（交通水毁）洪山镇兴隆社区集镇小沟至洪家山交通水毁项目</t>
  </si>
  <si>
    <t>C30水泥混凝土面板72平方米,M7.5浆砌片石挡土墙110立方米</t>
  </si>
  <si>
    <t>兴隆社区</t>
  </si>
  <si>
    <t>带动贫困117户360人交通出行</t>
  </si>
  <si>
    <t>2021年（交通水毁）洪山镇七里村至七里沟村委会交通水毁项目</t>
  </si>
  <si>
    <t>M7.5浆砌片石挡土墙214.62立方米</t>
  </si>
  <si>
    <t>带动贫困237户777人交通出行</t>
  </si>
  <si>
    <t>2021年（交通水毁）洪山镇天池村淀沟口至水磨沟交通水毁项目</t>
  </si>
  <si>
    <t>M7.5浆砌片石挡土墙23.8立方米</t>
  </si>
  <si>
    <t>带动贫困404户1352人交通出行</t>
  </si>
  <si>
    <t>2021年（交通水毁）吉河镇板庙村三组路交通水毁项目</t>
  </si>
  <si>
    <t>C30水泥混凝土面板96.8平方米,M7.5浆砌片石挡土墙73立方米</t>
  </si>
  <si>
    <t>带动贫困138户489人交通出行</t>
  </si>
  <si>
    <t>2021年（交通水毁）吉河镇砖垭社区八组路交通水毁项目</t>
  </si>
  <si>
    <t>M7.5浆砌片石挡土墙96立方米</t>
  </si>
  <si>
    <t>砖垭社区</t>
  </si>
  <si>
    <t>带动贫困132户454人交通出行</t>
  </si>
  <si>
    <t>2021年（交通水毁）吉河镇天山村5、6、9组交通水毁项目</t>
  </si>
  <si>
    <t>M7.5浆砌片石挡土墙170立方米</t>
  </si>
  <si>
    <t>带动贫困164户618人交通出行</t>
  </si>
  <si>
    <t>2021年（交通水毁）吉河镇纸坊村福家沟交通水毁项目</t>
  </si>
  <si>
    <t>纸坊村</t>
  </si>
  <si>
    <t>带动贫困153户523人交通出行</t>
  </si>
  <si>
    <t>2021年（交通水毁）吉河镇自力村金银路交通水毁项目</t>
  </si>
  <si>
    <t>C30水泥混凝土面板386平方米,M7.5浆砌片石挡土墙1633.8立方米</t>
  </si>
  <si>
    <t>带动贫困222户748人交通出行</t>
  </si>
  <si>
    <t>2021年（交通水毁）吉河镇吉河坝社区十七组交通水毁项目</t>
  </si>
  <si>
    <t>C30水泥混凝土面板36平方米,M7.5浆砌片石挡土墙113.4立方米</t>
  </si>
  <si>
    <t>带动贫困73户215人交通出行</t>
  </si>
  <si>
    <t>2021年（交通水毁）吉河镇高水社区高简公路交通水毁项目</t>
  </si>
  <si>
    <t>M7.5浆砌片石挡土墙141立方米</t>
  </si>
  <si>
    <t>带动贫困55户175人交通出行</t>
  </si>
  <si>
    <t>2021年（交通水毁）吉河镇福滩村紫金至中梁交通水毁项目</t>
  </si>
  <si>
    <t>M7.5浆砌片石挡土墙130立方米</t>
  </si>
  <si>
    <t>带动贫困201户754人交通出行</t>
  </si>
  <si>
    <t>2021年（交通水毁）吉河镇马坡岭社区至前进社区交通水毁项目</t>
  </si>
  <si>
    <t>M7.5浆砌片石挡土墙98.29立方米</t>
  </si>
  <si>
    <t>马坡岭社区</t>
  </si>
  <si>
    <t>带动贫困26户77人交通出行</t>
  </si>
  <si>
    <t>2021年（交通水毁）建民办新胜村交通水毁项目</t>
  </si>
  <si>
    <t>C30水泥混凝土面板140平方米,M7.5浆砌片石挡土墙296立方米</t>
  </si>
  <si>
    <t>带动贫困9户20人交通出行</t>
  </si>
  <si>
    <t>2021年（交通水毁）江北办长征村九组道路交通水毁项目</t>
  </si>
  <si>
    <t>C30水泥混凝土面板195平方米,</t>
  </si>
  <si>
    <t>长征村</t>
  </si>
  <si>
    <t>带动贫困12户36人交通出行</t>
  </si>
  <si>
    <t>2021年（交通水毁）流水镇黄泥村交通水毁项目</t>
  </si>
  <si>
    <t>C30水泥混凝土面板68平方米,</t>
  </si>
  <si>
    <t>带动贫困147户352人交通出行</t>
  </si>
  <si>
    <t>2021年（交通水毁）流水镇凤凰村乔家梁至娘娘庙交通水毁项目</t>
  </si>
  <si>
    <t>C30水泥混凝土面板500平方米,M7.5浆砌片石挡土墙140.84立方米</t>
  </si>
  <si>
    <t>带动贫困154户490人交通出行</t>
  </si>
  <si>
    <t>2021年（交通水毁）流水镇田心社区王家祠堂至柳树垭交通水毁项目</t>
  </si>
  <si>
    <t>C30水泥混凝土面板240平方米,M7.5浆砌片石挡土墙120立方米</t>
  </si>
  <si>
    <t>带动贫困309户1102人交通出行</t>
  </si>
  <si>
    <t>2021年（交通水毁）流水镇河心村七条路至旱田垭交通水毁项目</t>
  </si>
  <si>
    <t>M7.5浆砌片石挡土墙36.8立方米</t>
  </si>
  <si>
    <t>河心村</t>
  </si>
  <si>
    <t>带动贫困58户209人交通出行</t>
  </si>
  <si>
    <t>2021年（交通水毁）流水镇良田村大临路口至良田小学交通水毁项目</t>
  </si>
  <si>
    <t>C30水泥混凝土面板175平方米,</t>
  </si>
  <si>
    <t>带动贫困140户509人交通出行</t>
  </si>
  <si>
    <t>2021年（交通水毁）流水镇新堰村新堰小学至桥儿沟码头交通水毁项目</t>
  </si>
  <si>
    <t>2021年（交通水毁）牛蹄镇中心社区至茶园交通水毁项目</t>
  </si>
  <si>
    <t>C30水泥混凝土面板144平方米,M7.5浆砌片石挡土墙150立方米</t>
  </si>
  <si>
    <t>带动贫困131户361人交通出行</t>
  </si>
  <si>
    <t>2021年（交通水毁）牛蹄镇朝天河村8组至楠湾交通水毁项目</t>
  </si>
  <si>
    <t>C30水泥混凝土面板1050平方米,M7.5浆砌片石挡土墙300立方米,波形梁护栏68米，</t>
  </si>
  <si>
    <t>朝天河</t>
  </si>
  <si>
    <t>带动贫困170户473人交通出行</t>
  </si>
  <si>
    <t>2021年（交通水毁）牛蹄镇林本村委会至紫阳闹热村交通水毁项目</t>
  </si>
  <si>
    <t>M7.5浆砌片石挡土墙210立方米</t>
  </si>
  <si>
    <t>林本村</t>
  </si>
  <si>
    <t>带动贫困92户241人交通出行</t>
  </si>
  <si>
    <t>2021年（交通水毁）沈坝镇富田村东沟口至秦家院子交通水毁项目</t>
  </si>
  <si>
    <t>M7.5浆砌片石挡土墙40.25立方米</t>
  </si>
  <si>
    <t>富田村</t>
  </si>
  <si>
    <t>带动贫困78户230人交通出行</t>
  </si>
  <si>
    <t>2021年（交通水毁）沈坝镇西元村柯家坪至铁山庙交通水毁项目</t>
  </si>
  <si>
    <t>C30水泥混凝土面板25平方米,M7.5浆砌片石挡土墙34立方米</t>
  </si>
  <si>
    <t>带动贫困142户394人交通出行</t>
  </si>
  <si>
    <t>2021年（交通水毁）沈坝镇桥头村学校院至大古树交通水毁项目</t>
  </si>
  <si>
    <t>M7.5浆砌片石挡土墙14立方米</t>
  </si>
  <si>
    <t>带动贫困125户332人交通出行</t>
  </si>
  <si>
    <t>2021年（交通水毁）沈坝镇罗仙村码头三组至一组交通水毁项目</t>
  </si>
  <si>
    <t>M7.5浆砌片石挡土墙72.75立方米</t>
  </si>
  <si>
    <t>罗仙村</t>
  </si>
  <si>
    <t>带动贫困235户614人交通出行</t>
  </si>
  <si>
    <t>2021年（交通水毁）沈坝镇关耀村北沟陇子口至汉阴腊鸡沟交通水毁项目</t>
  </si>
  <si>
    <t>M7.5浆砌片石挡土墙52立方米</t>
  </si>
  <si>
    <t>关耀村</t>
  </si>
  <si>
    <t>带动贫困201户564人交通出行</t>
  </si>
  <si>
    <t>2021年（交通水毁）石梯镇青套村青套渡口至柳树河交通水毁项目</t>
  </si>
  <si>
    <t>C30水泥混凝土面板140平方米,M7.5浆砌片石挡土墙434.72立方米</t>
  </si>
  <si>
    <t>青套村</t>
  </si>
  <si>
    <t>带动贫困221户787人交通出行</t>
  </si>
  <si>
    <t>2021年（交通水毁）双龙镇谢坪村朱元贵房后三阳上坝交通水毁项目</t>
  </si>
  <si>
    <t>M7.5浆砌片石挡土墙290.64立方米</t>
  </si>
  <si>
    <t>带动贫困464户1368人交通出行</t>
  </si>
  <si>
    <t>2021年（交通水毁）双龙镇双龙社区集镇学堂嘴交通水毁项目</t>
  </si>
  <si>
    <t>M7.5浆砌片石挡土墙140.26立方米,波形梁护栏17米，</t>
  </si>
  <si>
    <t>带动贫困255户696人交通出行</t>
  </si>
  <si>
    <t>2021年（交通水毁）双龙镇中山村至小垭村委会交通水毁项目</t>
  </si>
  <si>
    <t>M7.5浆砌片石挡土墙187.27立方米</t>
  </si>
  <si>
    <t>带动贫困182户486人交通出行</t>
  </si>
  <si>
    <t>2021年（交通水毁）双龙镇桥山村5组村口陈家堡交通水毁项目</t>
  </si>
  <si>
    <t>M7.5浆砌片石挡土墙84.85立方米</t>
  </si>
  <si>
    <t>带动贫困181户617人交通出行</t>
  </si>
  <si>
    <t>2021年（交通水毁）双龙镇龙泉村香河桥至永安村委会交通水毁项目</t>
  </si>
  <si>
    <t>C30水泥混凝土面板60平方米,M7.5浆砌片石挡土墙260.56立方米</t>
  </si>
  <si>
    <t>带动贫困387户1221人交通出行</t>
  </si>
  <si>
    <t>2021年（交通水毁）双龙镇杜坝村杜坝大桥至观土梁交通水毁项目</t>
  </si>
  <si>
    <t>C30水泥混凝土面板298平方米,</t>
  </si>
  <si>
    <t>杜坝村</t>
  </si>
  <si>
    <t>带动贫困89户293人交通出行</t>
  </si>
  <si>
    <t>2021年（交通水毁）双龙镇双龙社区交通水毁项目</t>
  </si>
  <si>
    <t>M7.5浆砌片石挡土墙600立方米</t>
  </si>
  <si>
    <t>2021年（交通水毁）谭坝镇官子沟村水泥三厂路口至李德兴门前交通水毁项目</t>
  </si>
  <si>
    <t>C30水泥混凝土面板148平方米,M7.5浆砌片石挡土墙54立方米</t>
  </si>
  <si>
    <t>带动贫困45户116人交通出行</t>
  </si>
  <si>
    <t>2021年（交通水毁）谭坝镇松坝社区安沟1组吊坎子至李家院子交通水毁项目</t>
  </si>
  <si>
    <t>M7.5浆砌片石挡土墙180立方米</t>
  </si>
  <si>
    <t>带动贫困117户375人交通出行</t>
  </si>
  <si>
    <t>2021年（交通水毁）谭坝镇松坝社区宗兴路交通水毁项目</t>
  </si>
  <si>
    <t>M7.5浆砌片石挡土墙154立方米</t>
  </si>
  <si>
    <t>2021年（交通水毁）谭坝镇惠坪村口至方家垭子交通水毁项目</t>
  </si>
  <si>
    <t>M7.5浆砌片石挡土墙30立方米</t>
  </si>
  <si>
    <t>带动贫困77户271人交通出行</t>
  </si>
  <si>
    <t>2021年（交通水毁）谭坝镇马河社区马河村口至兴胜盘山公路交通水毁项目</t>
  </si>
  <si>
    <t>带动贫困170户466人交通出行</t>
  </si>
  <si>
    <t>2021年（交通水毁）五里镇刘垭村11组交通水毁项目</t>
  </si>
  <si>
    <t>C30水泥混凝土面板535.5平方米,M7.5浆砌片石挡土墙201立方米</t>
  </si>
  <si>
    <t>刘垭村</t>
  </si>
  <si>
    <t>带动贫困22户69人交通出行</t>
  </si>
  <si>
    <t>2021年（交通水毁）五里镇白马石村20组交通水毁项目</t>
  </si>
  <si>
    <t>C30水泥混凝土面板66.5平方米,M7.5浆砌片石挡土墙291.02立方米</t>
  </si>
  <si>
    <t>带动贫困265户811人交通出行</t>
  </si>
  <si>
    <t>2021年（交通水毁）五里镇王坎村交通水毁项目</t>
  </si>
  <si>
    <t>C30水泥混凝土面板157.5平方米,M7.5浆砌片石挡土墙675.5立方米</t>
  </si>
  <si>
    <t>带动贫困112户333人交通出行</t>
  </si>
  <si>
    <t>2021年（交通水毁）县河镇巩固村路4.7公里至二组石浪沟路K1+000交通水毁项目</t>
  </si>
  <si>
    <t>带动贫困107户341人交通出行</t>
  </si>
  <si>
    <t>2021年（交通水毁）县河镇富强村迎富路富强段交通水毁项目</t>
  </si>
  <si>
    <t>C30水泥混凝土面板80平方米,M7.5浆砌片石挡土墙600立方米</t>
  </si>
  <si>
    <t>2021年（交通水毁）县河镇姚河村交通水毁项目</t>
  </si>
  <si>
    <t>C30水泥混凝土面板112平方米,M7.5浆砌片石挡土墙482.2立方米,波形梁护栏68米，</t>
  </si>
  <si>
    <t>带动贫困54户169人交通出行</t>
  </si>
  <si>
    <t>2021年（交通水毁）县河镇毛坝村龙滩河至袁致明门前路交通水毁项目</t>
  </si>
  <si>
    <t>修复涵洞2道8米</t>
  </si>
  <si>
    <t>毛坝村</t>
  </si>
  <si>
    <t>带动贫困73户207人交通出行</t>
  </si>
  <si>
    <t>2021年（交通水毁）县河镇财梁社区杉树林至老屋场路交通水毁项目</t>
  </si>
  <si>
    <t>C30水泥混凝土面板168平方米,M7.5浆砌片石挡土墙273.6立方米</t>
  </si>
  <si>
    <t>带动贫困427户1423人交通出行</t>
  </si>
  <si>
    <t>2021年（交通水毁）新城办屈家河村2组道路交通水毁项目</t>
  </si>
  <si>
    <t>C30水泥混凝土面板120平方米,</t>
  </si>
  <si>
    <t>屈家河村</t>
  </si>
  <si>
    <t>带动贫困16户39人交通出行</t>
  </si>
  <si>
    <t>2021年（交通水毁）新城办南门社区1组道路交通水毁项目</t>
  </si>
  <si>
    <t>M7.5浆砌片石挡土墙80.66立方米</t>
  </si>
  <si>
    <t>南门社区</t>
  </si>
  <si>
    <t>2021年（交通水毁）新城办程东村4组詹家院子路交通水毁项目</t>
  </si>
  <si>
    <t>C30水泥混凝土面板12平方米,M7.5浆砌片石挡土墙98.52立方米</t>
  </si>
  <si>
    <t>程东村</t>
  </si>
  <si>
    <t>带动贫困42户138人交通出行</t>
  </si>
  <si>
    <t>2021年（交通水毁）晏坝镇中心社区晏洞路至罗长乾房侧交通水毁项目</t>
  </si>
  <si>
    <t>C30水泥混凝土面板108平方米,M7.5浆砌片石挡土墙325立方米</t>
  </si>
  <si>
    <t>带动贫困361户1281人交通出行</t>
  </si>
  <si>
    <t>2021年（交通水毁）晏坝镇小沟村三组路交通水毁项目</t>
  </si>
  <si>
    <t>C30水泥混凝土面板160平方米,M7.5浆砌片石挡土墙108.4立方米</t>
  </si>
  <si>
    <t>小沟村</t>
  </si>
  <si>
    <t>带动贫困61户179人交通出行</t>
  </si>
  <si>
    <t>2021年（交通水毁）晏坝镇双涧村委会至脂肪交通水毁项目</t>
  </si>
  <si>
    <t>C30水泥混凝土面板76平方米,</t>
  </si>
  <si>
    <t>双涧村</t>
  </si>
  <si>
    <t>带动贫困121户382人交通出行</t>
  </si>
  <si>
    <t>2021年（交通水毁）晏坝镇胡家沟村交通水毁项目</t>
  </si>
  <si>
    <t>C30水泥混凝土面板68平方米,M7.5浆砌片石挡土墙116立方米</t>
  </si>
  <si>
    <t>带动贫困116户360人交通出行</t>
  </si>
  <si>
    <t>2021年（交通水毁）瀛湖镇青春村交通水毁项目</t>
  </si>
  <si>
    <t>C30水泥混凝土面板45平方米,M7.5浆砌片石挡土墙165立方米</t>
  </si>
  <si>
    <t>带动贫困84户206人交通出行</t>
  </si>
  <si>
    <t>2021年（交通水毁）瀛湖镇阳坡村修配厂至玉皇顶交通水毁项目</t>
  </si>
  <si>
    <t>M7.5浆砌片石挡土墙40.9立方米</t>
  </si>
  <si>
    <t>带动贫困135户400人交通出行</t>
  </si>
  <si>
    <t>2021年（交通水毁）瀛湖镇陈家湾村交通水毁项目</t>
  </si>
  <si>
    <t>M7.5浆砌片石挡土墙12.8立方米</t>
  </si>
  <si>
    <t>陈家湾村</t>
  </si>
  <si>
    <t>带动贫困90户304人交通出行</t>
  </si>
  <si>
    <t>2021年（交通水毁）瀛湖镇付家扁村交通水毁项目</t>
  </si>
  <si>
    <t>C30水泥混凝土面板152平方米,M7.5浆砌片石挡土墙49.08立方米</t>
  </si>
  <si>
    <t>付家扁村</t>
  </si>
  <si>
    <t>带动贫困95户291人交通出行</t>
  </si>
  <si>
    <t>2021年（交通水毁）瀛湖镇学坊村交通水毁项目</t>
  </si>
  <si>
    <t>M7.5浆砌片石挡土墙102.25立方米</t>
  </si>
  <si>
    <t>带动贫困119户398人交通出行</t>
  </si>
  <si>
    <t>2021年（交通水毁）瀛湖镇天柱山村17组道路交通水毁项目</t>
  </si>
  <si>
    <t>M7.5浆砌片石挡土墙44.8立方米</t>
  </si>
  <si>
    <t>带动贫困97户284人交通出行</t>
  </si>
  <si>
    <t>2021年（交通水毁）瀛湖镇湖心村9组道路交通水毁项目</t>
  </si>
  <si>
    <t>C30水泥混凝土面板70平方米,M7.5浆砌片石挡土墙130.89立方米</t>
  </si>
  <si>
    <t>湖心村</t>
  </si>
  <si>
    <t>带动贫困63户163人交通出行</t>
  </si>
  <si>
    <t>2021年（交通水毁）瀛湖镇西坡村飞跃村道交通水毁项目</t>
  </si>
  <si>
    <t>M7.5浆砌片石挡土墙138.7立方米</t>
  </si>
  <si>
    <t>带动贫困126户451人交通出行</t>
  </si>
  <si>
    <t>2021年（交通水毁）瀛湖镇郭家河村凉水沟至大岭交通水毁项目</t>
  </si>
  <si>
    <t>M7.5浆砌片石挡土墙19.2立方米</t>
  </si>
  <si>
    <t>带动贫困53户202人交通出行</t>
  </si>
  <si>
    <t>2021年（交通水毁）瀛湖镇王岩村南溪沟至郑家湾交通水毁项目</t>
  </si>
  <si>
    <t>M7.5浆砌片石挡土墙33.6立方米</t>
  </si>
  <si>
    <t>带动贫困66户208人交通出行</t>
  </si>
  <si>
    <t>2021年（交通水毁）瀛湖镇南溪村6、7组道路交通水毁项目</t>
  </si>
  <si>
    <t>M7.5浆砌片石挡土墙144.37立方米</t>
  </si>
  <si>
    <t>南溪村</t>
  </si>
  <si>
    <t>带动贫困127户420人交通出行</t>
  </si>
  <si>
    <t>2021年（交通水毁）瀛湖镇大明村交通水毁项目</t>
  </si>
  <si>
    <t>带动贫困122户377人交通出行</t>
  </si>
  <si>
    <t>2021年（交通水毁）瀛湖镇前进村交通水毁项目</t>
  </si>
  <si>
    <t>M7.5浆砌片石挡土墙38.4立方米</t>
  </si>
  <si>
    <t>前进村</t>
  </si>
  <si>
    <t>带动贫困155户521人交通出行</t>
  </si>
  <si>
    <t>2021年（交通水毁）瀛湖镇中心村交通水毁项目</t>
  </si>
  <si>
    <t>M7.5浆砌片石挡土墙87.12立方米</t>
  </si>
  <si>
    <t>带动贫困106户366人交通出行</t>
  </si>
  <si>
    <t>2021年（交通水毁）瀛湖镇新兴村大坡梁至中沟交通水毁项目</t>
  </si>
  <si>
    <t>M7.5浆砌片石挡土墙49.08立方米</t>
  </si>
  <si>
    <t>带动贫困129户422人交通出行</t>
  </si>
  <si>
    <t>2021年（交通水毁）瀛湖镇沙沟村交通水毁项目</t>
  </si>
  <si>
    <t>带动贫困200户708人交通出行</t>
  </si>
  <si>
    <t>2021年（交通水毁）瀛湖镇新建村盘子沟至谷砣交通水毁项目</t>
  </si>
  <si>
    <t>M7.5浆砌片石挡土墙100立方米</t>
  </si>
  <si>
    <t>新建村</t>
  </si>
  <si>
    <t>带动贫困82户249人交通出行</t>
  </si>
  <si>
    <t>2021年（交通水毁）瀛湖镇三星村三星路口至跃进村交通水毁项目</t>
  </si>
  <si>
    <t>C30水泥混凝土面板315平方米,M7.5浆砌片石挡土墙117立方米</t>
  </si>
  <si>
    <t>带动贫困204户760人交通出行</t>
  </si>
  <si>
    <t>2021年（交通水毁）瀛湖镇桥兴村交通水毁项目</t>
  </si>
  <si>
    <t>C30水泥混凝土面板160平方米,</t>
  </si>
  <si>
    <t>桥兴村</t>
  </si>
  <si>
    <t>带动贫困63户196人交通出行</t>
  </si>
  <si>
    <t>2021年（交通水毁）瀛湖镇火星村交通水毁项目</t>
  </si>
  <si>
    <t>C30水泥混凝土面板315平方米,M7.5浆砌片石挡土墙16立方米</t>
  </si>
  <si>
    <t>带动贫困90户281人交通出行</t>
  </si>
  <si>
    <t>2021年（交通水毁）瀛湖镇清泉村清交通水毁项目</t>
  </si>
  <si>
    <t>带动贫困37户76人交通出行</t>
  </si>
  <si>
    <t>2021年（交通水毁）早阳镇东湾村胡家湾公路交通水毁项目</t>
  </si>
  <si>
    <t>C30水泥混凝土面板100平方米,M7.5浆砌片石挡土墙320立方米</t>
  </si>
  <si>
    <t>带动贫困147户462人交通出行</t>
  </si>
  <si>
    <t>2021年（交通水毁）早阳镇台竹村杜家山公路交通水毁项目</t>
  </si>
  <si>
    <t>M7.5浆砌片石挡土墙45立方米</t>
  </si>
  <si>
    <t>2021年（交通水毁）早阳镇寨垭村公路交通水毁项目</t>
  </si>
  <si>
    <t>M7.5浆砌片石挡土墙44立方米</t>
  </si>
  <si>
    <t>带动贫困148户501人交通出行</t>
  </si>
  <si>
    <t>2021年（交通水毁）早阳镇两河村温家山公路交通水毁项目</t>
  </si>
  <si>
    <t>带动贫困118户408人交通出行</t>
  </si>
  <si>
    <t>2021年（交通水毁）早阳镇包河村包麻路交通水毁项目</t>
  </si>
  <si>
    <t>C30水泥混凝土面板80平方米,M7.5浆砌片石挡土墙99立方米</t>
  </si>
  <si>
    <t>带动贫困173户560人交通出行</t>
  </si>
  <si>
    <t>2021年（交通水毁）早阳镇田庄村卢湾8组公路交通水毁项目</t>
  </si>
  <si>
    <t>M7.5浆砌片石挡土墙113.7立方米</t>
  </si>
  <si>
    <t>带动贫困132户418人交通出行</t>
  </si>
  <si>
    <t>2021年（交通水毁）早阳镇高山村惠家贬公路交通水毁项目</t>
  </si>
  <si>
    <t>M7.5浆砌片石挡土墙211立方米</t>
  </si>
  <si>
    <t>带动贫困159户517人交通出行</t>
  </si>
  <si>
    <t>2021年（交通水毁）早阳镇石门村张家院子公路交通水毁项目</t>
  </si>
  <si>
    <t>带动贫困151户523人交通出行</t>
  </si>
  <si>
    <t>2021年（交通水毁）张滩镇安沟村板凳垭至锅厂交通水毁项目</t>
  </si>
  <si>
    <t>M7.5浆砌片石挡土墙365立方米</t>
  </si>
  <si>
    <t>带动贫困162户598人交通出行</t>
  </si>
  <si>
    <t>2021年（交通水毁）张滩镇东沟村17组王仁忠至11组王世忠交通水毁项目</t>
  </si>
  <si>
    <t>C30水泥混凝土面板242平方米,M7.5浆砌片石挡土墙492.02立方米</t>
  </si>
  <si>
    <t>东沟村</t>
  </si>
  <si>
    <t>带动贫困140户567人交通出行</t>
  </si>
  <si>
    <t>2021年（交通水毁）张滩镇响水村奠安村至双井村K2+500交通水毁项目</t>
  </si>
  <si>
    <t>C30水泥混凝土面板248平方米,M7.5浆砌片石挡土墙787.45立方米</t>
  </si>
  <si>
    <t>带动贫困164户580人交通出行</t>
  </si>
  <si>
    <t>2021年（交通水毁）张滩镇田湾村大沙河路田湾段交通水毁项目</t>
  </si>
  <si>
    <t>M7.5浆砌片石挡土墙109.164立方米</t>
  </si>
  <si>
    <t>田湾村</t>
  </si>
  <si>
    <t>带动贫困79户288人交通出行</t>
  </si>
  <si>
    <t>2021年（交通水毁）中原镇东沟口村花庙路口至徐顺青门口交通水毁项目</t>
  </si>
  <si>
    <t>M7.5浆砌片石挡土墙440立方米</t>
  </si>
  <si>
    <t>带动贫困226户803人交通出行</t>
  </si>
  <si>
    <t>2021年（交通水毁）紫荆镇沙坝村洞子沟路交通水毁项目</t>
  </si>
  <si>
    <t>M7.5浆砌片石挡土墙165立方米,路基处理1000立方米</t>
  </si>
  <si>
    <t>带动贫困58户155人交通出行</t>
  </si>
  <si>
    <t>2021年（交通水毁）紫荆镇茅溪村村委会至孙家沟口交通水毁项目</t>
  </si>
  <si>
    <t>M7.5浆砌片石挡土墙53立方米</t>
  </si>
  <si>
    <t>带动贫困135户439人交通出行</t>
  </si>
  <si>
    <t>2021年（交通水毁）紫荆镇红花村茅溪口至红花村委会委会交通水毁项目</t>
  </si>
  <si>
    <t>M7.5浆砌片石挡土墙217立方米</t>
  </si>
  <si>
    <t>带动贫困204户602人交通出行</t>
  </si>
  <si>
    <t>2021年（交通水毁）紫荆镇新民村龙潭桥至兰沟交通水毁项目</t>
  </si>
  <si>
    <t>M7.5浆砌片石挡土墙86立方米</t>
  </si>
  <si>
    <t>带动贫困151户445人交通出行</t>
  </si>
  <si>
    <t>2021年（交通水毁）五里镇柿树碥村交通水毁项目</t>
  </si>
  <si>
    <t>修复挡墙300立方米</t>
  </si>
  <si>
    <t>2021年（交通水毁）瀛湖镇库迁路交通水毁项目</t>
  </si>
  <si>
    <t>修复路面1475平方米，圆管涵26米，波形梁护栏207米</t>
  </si>
  <si>
    <t>带动贫困67户182人交通出行</t>
  </si>
  <si>
    <t>2021年（交通水毁）早阳镇高山村交通水毁项目</t>
  </si>
  <si>
    <t>修复路面1200平方米</t>
  </si>
  <si>
    <t>2021年（交通水毁）早阳镇九里村交通水毁项目</t>
  </si>
  <si>
    <t>修复路面486平方米，修复路面1200平方米</t>
  </si>
  <si>
    <t>九里村</t>
  </si>
  <si>
    <t>带动贫困64户170人交通出行</t>
  </si>
  <si>
    <t>2021年（交通水毁）中原镇双湾村交通水毁项目</t>
  </si>
  <si>
    <t>过水路面1处20米</t>
  </si>
  <si>
    <t>2021年（交通水毁）紫荆镇白紫路交通水毁项目</t>
  </si>
  <si>
    <t>修复挡墙66.24立方米</t>
  </si>
  <si>
    <t>带动贫困166户497人交通出行</t>
  </si>
  <si>
    <t>2021年（交通水毁）茨沟镇茨佛路交通水毁项目</t>
  </si>
  <si>
    <t>修复挡墙93.9立方米</t>
  </si>
  <si>
    <t>2021年（交通水毁）大竹园镇大临路交通水毁项目</t>
  </si>
  <si>
    <t>修复挡墙194.4立方米</t>
  </si>
  <si>
    <t>2021年（交通水毁）中原镇东关路交通水毁项目</t>
  </si>
  <si>
    <t>修复挡墙108.46立方米</t>
  </si>
  <si>
    <t>带动贫困130户479人交通出行</t>
  </si>
  <si>
    <t>2021年（交通水毁）中原镇西沟村公路交通水毁项目</t>
  </si>
  <si>
    <t>修复挡墙743.92立方米</t>
  </si>
  <si>
    <t>带动贫困102户359人交通出行</t>
  </si>
  <si>
    <t>2021年（交通水毁）茨沟镇西坡路交通水毁项目</t>
  </si>
  <si>
    <t>修复挡墙62.6立方米</t>
  </si>
  <si>
    <t>2021年（交通水毁）晏坝镇盐晏路交通水毁项目</t>
  </si>
  <si>
    <t>修复挡墙107.48立方米</t>
  </si>
  <si>
    <t>2021年（交通水毁）县河镇迎香路交通水毁项目</t>
  </si>
  <si>
    <t>修复挡墙310.2立方米</t>
  </si>
  <si>
    <t>2021年（交通水毁）坝河镇张坝路交通水毁项目</t>
  </si>
  <si>
    <t>修复挡墙207.15立方米</t>
  </si>
  <si>
    <t>2021年（交通水毁）石梯镇青套村张青路至青套村交通水毁项目</t>
  </si>
  <si>
    <t>M7.5浆砌片石挡土墙2000立方米</t>
  </si>
  <si>
    <t>2021年（交通水毁）吉河镇吉田路交通水毁项目</t>
  </si>
  <si>
    <t>修复挡墙515.7立方米</t>
  </si>
  <si>
    <t>2021年（交通水毁）县河镇枫树村滑坡治理</t>
  </si>
  <si>
    <t>Ø159毫米钢管柱（单根长度1.6米）6960米，承台15段90米，C20片石混凝土88.7立方米，挖土方160立方米，衡重式路肩墙30米793.7立方米，护脚墙90米99立方米，路堑墙50米137立方米，C30混凝土路面160米720平方米，C20现浇混凝土边沟218米80.45立方米。</t>
  </si>
  <si>
    <t>带动贫困43户101人交通出行</t>
  </si>
  <si>
    <t>2021年（交通水毁）大河镇叶恒公路交通水毁项目</t>
  </si>
  <si>
    <t>修复挡墙1280立方米，C20混凝土723.52立方米</t>
  </si>
  <si>
    <t>2021年（交通水毁）坝河镇斑竹园社区滑坡治理</t>
  </si>
  <si>
    <t>C20混凝土边沟56.9立方米，C20混凝土截水沟36.5立方米，C20混凝土急流槽21.8立方米，C20片石混凝土路堑墙和护面墙942立方米;M7.5浆砌片石路堑墙369.9立方米，GrC4E波形梁护栏68米。</t>
  </si>
  <si>
    <t>带动贫困317户1076人交通出行</t>
  </si>
  <si>
    <t>2021年（交通水毁）江北办刘家沟社区滑坡治理</t>
  </si>
  <si>
    <t>重力式路肩墙97米，M7.5浆砌片石挡土墙30米。C25混凝土矩形边沟270.6米，新建挡墙内侧新建坡面排水沟，长度198.5米。</t>
  </si>
  <si>
    <t>刘家沟村</t>
  </si>
  <si>
    <t>带动贫困13户42人交通出行</t>
  </si>
  <si>
    <t>2021年（交通油返砂）坝河镇伍家湾社区至樟树村委会油返砂项目</t>
  </si>
  <si>
    <t>修复C30混凝土面板955.5平方米</t>
  </si>
  <si>
    <t>2021年（交通油返砂）坝河镇斑竹园社区至伍家湾社区油返砂项目</t>
  </si>
  <si>
    <t>修复C30混凝土面板70平方米</t>
  </si>
  <si>
    <t>伍家湾社区</t>
  </si>
  <si>
    <t>2021年（交通油返砂）茨沟镇中心社区上街头至村委会油返砂项目</t>
  </si>
  <si>
    <t>修复C30混凝土面板216平方米</t>
  </si>
  <si>
    <t>2021年（交通油返砂）茨沟镇滚子沟村加工厂梁至老村委会油返砂项目</t>
  </si>
  <si>
    <t>修复C30混凝土面板1755平方米直径80公分圆管涵12米</t>
  </si>
  <si>
    <t>2021年（交通油返砂）茨沟镇红岩村青岩大桥至红岩桥油返砂项目</t>
  </si>
  <si>
    <t>修复C30混凝土面板912平方米</t>
  </si>
  <si>
    <t>2021年（交通油返砂）大河镇洞沟村庙湾敬老院至洞沟村委会油返砂项目</t>
  </si>
  <si>
    <t>修复C30混凝土面板198平方米M7.5浆砌片石挡土墙4.8立方米</t>
  </si>
  <si>
    <t>洞沟村</t>
  </si>
  <si>
    <t>带动贫困146户404人交通出行</t>
  </si>
  <si>
    <t>2021年（交通油返砂）关庙镇柑树村G316国道至柑树村委会油返砂项目</t>
  </si>
  <si>
    <t>修复C30混凝土面板180平方米</t>
  </si>
  <si>
    <t>带动贫困12户22人交通出行</t>
  </si>
  <si>
    <t>2021年（交通油返砂）关庙镇小李皂树安置点至黄岭村村委会油返砂项目</t>
  </si>
  <si>
    <t>修复C30混凝土面板1770平方米</t>
  </si>
  <si>
    <t>2021年（交通油返砂）关庙镇316国道关庙段至金星村委会油返砂项目</t>
  </si>
  <si>
    <t>金星村</t>
  </si>
  <si>
    <t>带动贫困40户112人交通出行</t>
  </si>
  <si>
    <t>2021年（交通油返砂）关庙镇张山村公路至张山村村委会油返砂项目</t>
  </si>
  <si>
    <t>修复C30混凝土面板200平方米</t>
  </si>
  <si>
    <t>张山村</t>
  </si>
  <si>
    <t>带动贫困47户159人交通出行</t>
  </si>
  <si>
    <t>2021年（交通油返砂）洪山镇石转集镇至小垭村委会油返砂项目</t>
  </si>
  <si>
    <t>修复C30混凝土面板4200平方米</t>
  </si>
  <si>
    <t>带动贫困177户464人交通出行</t>
  </si>
  <si>
    <t>2021年（交通油返砂）洪山镇杨家垭至青狮村委会油返砂项目</t>
  </si>
  <si>
    <t>修复C30混凝土面板140平方米</t>
  </si>
  <si>
    <t>带动贫困315户1022人交通出行</t>
  </si>
  <si>
    <t>2021年（交通油返砂）洪山镇石狮村后沟至区域敬老院油返砂项目</t>
  </si>
  <si>
    <t>修复C30混凝土面板3216平方米C20混凝土边沟2000米</t>
  </si>
  <si>
    <t>2021年（交通油返砂）吉河镇龙潭村海螺路口至丁家垭油返砂项目</t>
  </si>
  <si>
    <t>修复C30混凝土面板1295平方米</t>
  </si>
  <si>
    <t>带动贫困133户504人交通出行</t>
  </si>
  <si>
    <t>2021年（交通油返砂）流水镇田心社区凤凰村至田心村大桥油返砂项目</t>
  </si>
  <si>
    <t>修复C30混凝土面板3246.25平方米</t>
  </si>
  <si>
    <t>2021年（交通油返砂）牛蹄镇朝天河公路至林本村委会油返砂项目</t>
  </si>
  <si>
    <t>2021年（交通油返砂）沈坝镇田坝路口至富田村委会油返砂项目</t>
  </si>
  <si>
    <t>修复C30混凝土面板699.6平方米</t>
  </si>
  <si>
    <t>2021年（交通油返砂）沈坝镇沈坝街道至花红村委会油返砂项目</t>
  </si>
  <si>
    <t>修复C30混凝土面板76.5平方米</t>
  </si>
  <si>
    <t>花红村</t>
  </si>
  <si>
    <t>带动贫困91户218人交通出行</t>
  </si>
  <si>
    <t>2021年（交通油返砂）沈坝镇元潭寺至元丰村委会油返砂项目</t>
  </si>
  <si>
    <t>修复C30混凝土面板177.5平方米</t>
  </si>
  <si>
    <t>元丰村</t>
  </si>
  <si>
    <t>带动贫困136户346人交通出行</t>
  </si>
  <si>
    <t>2021年（交通油返砂）沈坝镇张沈公路K0+000至张四营村委会油返砂项目</t>
  </si>
  <si>
    <t>修复C30混凝土面板840平方米</t>
  </si>
  <si>
    <t>2021年（交通油返砂）石梯镇叶沟水库至青套K10+200处至村委会油返砂项目</t>
  </si>
  <si>
    <t>修复C30混凝土面板80平方米M7.5浆砌片石挡土墙115立方米</t>
  </si>
  <si>
    <t>带动贫困174户622人交通出行</t>
  </si>
  <si>
    <t>2021年（交通油返砂）石梯镇张青路叶沟水库至青套K6+600处至村委会油返砂项目</t>
  </si>
  <si>
    <t>修复C30混凝土面板610平方米</t>
  </si>
  <si>
    <t>带动贫困170户624人交通出行</t>
  </si>
  <si>
    <t>2021年（交通油返砂）双龙镇谢坪村景区大门至谢坪村村委会油返砂项目</t>
  </si>
  <si>
    <t>修复C30混凝土面板53平方米M7.5浆砌片石挡土墙49.8立方米</t>
  </si>
  <si>
    <t>2021年（交通油返砂）谭坝镇官子沟东松路K20+600官子沟口至官子沟村委会油返砂项目</t>
  </si>
  <si>
    <t>修复C30混凝土面板385平方米</t>
  </si>
  <si>
    <t>官子沟</t>
  </si>
  <si>
    <t>2021年（交通油返砂）五里镇龙头村316国道至村委会油返砂项目</t>
  </si>
  <si>
    <t>修复C30混凝土面板270平方米</t>
  </si>
  <si>
    <t>龙头村</t>
  </si>
  <si>
    <t>带动贫困20户62人交通出行</t>
  </si>
  <si>
    <t>2021年（交通油返砂）五里镇王家山村委会至刘垭社区活动室油返砂项目</t>
  </si>
  <si>
    <t>修复C30混凝土面板160平方米</t>
  </si>
  <si>
    <t>刘垭社区</t>
  </si>
  <si>
    <t>2021年（交通油返砂）五里镇余河洞社区村委会至冉砭村委会油返砂项目</t>
  </si>
  <si>
    <t>修复C30混凝土面板1728平方米</t>
  </si>
  <si>
    <t>冉砭村</t>
  </si>
  <si>
    <t>带动贫困30户93人交通出行</t>
  </si>
  <si>
    <t>2021年（交通油返砂）五里镇药树垭庙至新何砭村委会油返砂项目</t>
  </si>
  <si>
    <t>修复C30混凝土面板196平方米M7.5浆砌片石挡土墙33.28立方米C20混凝土边沟50米</t>
  </si>
  <si>
    <t>带动贫困164户512人交通出行</t>
  </si>
  <si>
    <t>2021年（交通油返砂）县河镇枫树小学至巩固村委会油返砂项目</t>
  </si>
  <si>
    <t>修复C30混凝土面板5250平方米</t>
  </si>
  <si>
    <t>2021年（交通油返砂）县河镇迎风大桥至枫树村委会油返砂项目</t>
  </si>
  <si>
    <t>修复C30混凝土面板320平方米</t>
  </si>
  <si>
    <t>2021年（交通油返砂）县河镇枫树小学至富强村委会油返砂项目</t>
  </si>
  <si>
    <t>修复C30混凝土面板840平方米直径80公分圆管涵6米</t>
  </si>
  <si>
    <t>2021年（交通油返砂）县河镇龙泉桥头（龙谢路）至谢坝村委会油返砂项目</t>
  </si>
  <si>
    <t>修复C30混凝土面板250平方米</t>
  </si>
  <si>
    <t>带动贫困144户485人交通出行</t>
  </si>
  <si>
    <t>2021年（交通油返砂）县河镇迎风桥头至红霞社区油返砂项目</t>
  </si>
  <si>
    <t>修复C30混凝土面板700平方米</t>
  </si>
  <si>
    <t>红霞社区</t>
  </si>
  <si>
    <t>带动贫困58户166人交通出行</t>
  </si>
  <si>
    <t>2021年（交通油返砂）县河镇县河镇政府至凡庙村委会油返砂项目</t>
  </si>
  <si>
    <t>修复C30混凝土面板238平方米</t>
  </si>
  <si>
    <t>凡庙村</t>
  </si>
  <si>
    <t>带动贫困68户211人交通出行</t>
  </si>
  <si>
    <t>2021年（交通油返砂）新城办南环干道至九里村委会油返砂项目</t>
  </si>
  <si>
    <t>修复C30混凝土面板1200平方米</t>
  </si>
  <si>
    <t>带动贫困18户58人交通出行</t>
  </si>
  <si>
    <t>2021年（交通油返砂）新城办南环干道安康东至屈家河村委会油返砂项目</t>
  </si>
  <si>
    <t>2021年（交通油返砂）晏坝镇小沟口至泰山庙村委会油返砂项目</t>
  </si>
  <si>
    <t>修复C30混凝土面板420平方米M7.5浆砌片石挡土墙230立方米</t>
  </si>
  <si>
    <t>泰山庙</t>
  </si>
  <si>
    <t>带动贫困120户440人交通出行</t>
  </si>
  <si>
    <t>2021年（交通油返砂）晏坝镇丁家垭路口至金龙村委会油返砂项目</t>
  </si>
  <si>
    <t>修复C30混凝土面板208平方米</t>
  </si>
  <si>
    <t>带动贫困81户279人交通出行</t>
  </si>
  <si>
    <t>2021年（交通油返砂）晏坝镇林场至联坪村委会油返砂项目</t>
  </si>
  <si>
    <t>带动贫困160户540人交通出行</t>
  </si>
  <si>
    <t>2021年（交通油返砂）瀛湖镇付家扁村路K3+500处至青春村委会油返砂项目</t>
  </si>
  <si>
    <t xml:space="preserve">青春村 </t>
  </si>
  <si>
    <t>2021年（交通油返砂）瀛湖镇南溪村道至中心村委会油返砂项目</t>
  </si>
  <si>
    <t>修复C30混凝土面板243.25平方米M7.5浆砌片石挡土墙122.9立方米</t>
  </si>
  <si>
    <t xml:space="preserve">中心村 </t>
  </si>
  <si>
    <t>2021年（交通油返砂）瀛湖镇西坡村道K6+000处至前进村委会油返砂项目</t>
  </si>
  <si>
    <t>修复C30混凝土面板442.25平方米M7.5浆砌片石挡土墙22.74立方米</t>
  </si>
  <si>
    <t>2021年（交通油返砂）瀛湖镇前进村委会至大明村委会油返砂项目</t>
  </si>
  <si>
    <t>修复C30混凝土面板1417.5平方米M7.5浆砌片石挡土墙25.28立方米直径80公分
圆管涵6米</t>
  </si>
  <si>
    <t>2021年（交通油返砂）瀛湖镇清杜路K1+300至清泉村委会油返砂项目</t>
  </si>
  <si>
    <t>修复C30混凝土面板245平方米</t>
  </si>
  <si>
    <t>2021年（交通油返砂）瀛湖镇青春村委会至青春12组油返砂项目</t>
  </si>
  <si>
    <t>修复C30混凝土面板980平方米M7.5浆砌片石挡土墙307.15立方米直径80公分圆管涵12米C20混凝土边沟180米</t>
  </si>
  <si>
    <t>2021年（交通油返砂）早阳镇龙共路K10+100处至村委会油返砂项目</t>
  </si>
  <si>
    <t>修复C30混凝土面板2376平方米</t>
  </si>
  <si>
    <t>带动贫困127户418人交通出行</t>
  </si>
  <si>
    <t>2021年（交通油返砂）早阳镇龙共路K8+600处至村委会油返砂项目</t>
  </si>
  <si>
    <t>修复C30混凝土面板1636平方米</t>
  </si>
  <si>
    <t>带动贫困119户414人交通出行</t>
  </si>
  <si>
    <t>2021年（交通油返砂）早阳镇丁纸路K2+200处至村委会油返砂项目</t>
  </si>
  <si>
    <t>修复C30混凝土面板467平方米</t>
  </si>
  <si>
    <t>2021年（交通油返砂）早阳镇丁纸路K2+600处至村委会油返砂项目</t>
  </si>
  <si>
    <t>修复C30混凝土面板36平方米M7.5浆砌片石挡土墙25立方米</t>
  </si>
  <si>
    <t>2021年（交通油返砂）早阳镇包河街道至村委会油返砂项目</t>
  </si>
  <si>
    <t>修复C30混凝土面板55平方米直径80公分圆管涵6米</t>
  </si>
  <si>
    <t>2021年（交通油返砂）张滩镇政府至田湾社区居委会油返砂项目</t>
  </si>
  <si>
    <t>修复C30混凝土面板852平方米</t>
  </si>
  <si>
    <t>田湾社区</t>
  </si>
  <si>
    <t>2021年（交通油返砂）张滩镇田湾油坊岭至东沟村村委会油返砂项目</t>
  </si>
  <si>
    <t>修复C30混凝土面板196平方米M7.5浆砌片石挡土墙37.9立方米</t>
  </si>
  <si>
    <t>2021年（交通油返砂）中原镇枧沟桥至红砖村委会油返砂项目</t>
  </si>
  <si>
    <t>修复C30混凝土面板80平方米M7.5浆砌片石挡土墙105.1立方米</t>
  </si>
  <si>
    <t>红砖村</t>
  </si>
  <si>
    <t>带动贫困143户473人交通出行</t>
  </si>
  <si>
    <t>2021年（交通油返砂）紫荆镇紫荆镇政府至红花村油返砂项目</t>
  </si>
  <si>
    <t>修复C30混凝土面板68平方米M7.5浆砌片石挡土墙65.89立方米</t>
  </si>
  <si>
    <t>2021年（交通油返砂）新城办程东村老供销社至寨子梁油返砂项目</t>
  </si>
  <si>
    <t>修复C30混凝土面板7350平方米</t>
  </si>
  <si>
    <t>2021年（交通油返砂）瀛湖镇南溪沟至郑家湾通村公路油返砂项目油返砂项目</t>
  </si>
  <si>
    <t>修复C30混凝土面板7923平方米</t>
  </si>
  <si>
    <t>2021年（交通油返砂）吉田路砖至垭社区油返砂项目</t>
  </si>
  <si>
    <t>修复C30混凝土面板18000平方米</t>
  </si>
  <si>
    <t>砖垭村</t>
  </si>
  <si>
    <t>2021年（交通油返砂）吉河口至三阳镇油返砂项目</t>
  </si>
  <si>
    <t>修复C30水泥混凝土面板220平方米</t>
  </si>
  <si>
    <t>带动贫困82户247人交通出行</t>
  </si>
  <si>
    <t>2021年（交通油返砂）洪山镇至牛蹄镇油返砂项目</t>
  </si>
  <si>
    <t>修复C30水泥混凝土面板420平方米</t>
  </si>
  <si>
    <t>牛蹄中心社区</t>
  </si>
  <si>
    <t>2021年（交通油返砂）安康政协至吉河镇油返砂项目</t>
  </si>
  <si>
    <t>修复C30水泥混凝土面板117平方米</t>
  </si>
  <si>
    <t>三河村</t>
  </si>
  <si>
    <t>带动贫困150户502人交通出行</t>
  </si>
  <si>
    <t>2021年（交通油返砂）张滩至青套村油返砂项目</t>
  </si>
  <si>
    <t>修复C30水泥混凝土面板984平方米</t>
  </si>
  <si>
    <t>2021年（交通油返砂）古墓岭至许家河油返砂项目</t>
  </si>
  <si>
    <t>修复C30水泥混凝土面板492平方米</t>
  </si>
  <si>
    <t>2021年（交通油返砂）香河口至双龙镇卫生院油返砂项目</t>
  </si>
  <si>
    <t>修复C30水泥混凝土面板4720平方米</t>
  </si>
  <si>
    <t>2021年（交通油返砂）清凉关至杜坝油返砂项目</t>
  </si>
  <si>
    <t>修复C30水泥混凝土面板1340平方米</t>
  </si>
  <si>
    <t>带动贫困132户383人交通出行</t>
  </si>
  <si>
    <t>2021年（交通油返砂）财梁庙至洞子沟油返砂项目</t>
  </si>
  <si>
    <t>修复C30水泥混凝土面板5016平方米</t>
  </si>
  <si>
    <t>2021年（交通油返砂）大竹园至临江油返砂项目</t>
  </si>
  <si>
    <t>修复C30水泥混凝土面板300平方米</t>
  </si>
  <si>
    <t>2021年（交通油返砂）火石岩至流水镇油返砂项目</t>
  </si>
  <si>
    <t>修复C30水泥混凝土面板3835平方米路面裂缝沥青灌缝处理4045米</t>
  </si>
  <si>
    <t>带动贫困173户564人交通出行</t>
  </si>
  <si>
    <t>2021年（交通油返砂）盐家岭至晏坝乡油返砂项目</t>
  </si>
  <si>
    <t>修复C30水泥混凝土面板620平方米</t>
  </si>
  <si>
    <t>2021年（交通油返砂）福滩河口至矿石油返砂项目</t>
  </si>
  <si>
    <t>带动贫困182户655人交通出行</t>
  </si>
  <si>
    <t>2021年（交通油返砂）蒿坪至正义油返砂项目</t>
  </si>
  <si>
    <t>修复C30水泥混凝土面板50平方米</t>
  </si>
  <si>
    <t>带动贫困94户282人交通出行</t>
  </si>
  <si>
    <t>2021年（交通油返砂）郭家河至火流路油返砂项目</t>
  </si>
  <si>
    <t>修复C30水泥混凝土面板165平方米</t>
  </si>
  <si>
    <t>2021年（交通油返砂）香吉路至省道安平路油返砂项目</t>
  </si>
  <si>
    <t>修复C30水泥混凝土面板7245平方米</t>
  </si>
  <si>
    <t>2021年（交通油返砂）天柱山小学至白云寺油返砂项目</t>
  </si>
  <si>
    <t>2021年（交通油返砂）东镇至五茨路口油返砂项目</t>
  </si>
  <si>
    <t>修复C30水泥混凝土面板444.85平方米</t>
  </si>
  <si>
    <t>带动贫困164户540人交通出行</t>
  </si>
  <si>
    <t>2021年（交通油返砂）张沟至将军乡油返砂项目</t>
  </si>
  <si>
    <t>修复C30水泥混凝土面板4494平方米</t>
  </si>
  <si>
    <t>2021年（交通油返砂）艾家河至包河桥油返砂项目</t>
  </si>
  <si>
    <t>修复C30水泥混凝土面板571.5平方米</t>
  </si>
  <si>
    <t>2021年（交通油返砂）龙滩沟至共进乡油返砂项目</t>
  </si>
  <si>
    <t>修复C30水泥混凝土面板700.5平方米</t>
  </si>
  <si>
    <t>2021年（交通油返砂）建设水库至五里镇油返砂项目</t>
  </si>
  <si>
    <t>修复C30水泥混凝土面板648.5平方米</t>
  </si>
  <si>
    <t>带动贫困155户495人交通出行</t>
  </si>
  <si>
    <t>2021年（交通油返砂）富强乡至五里镇油返砂项目</t>
  </si>
  <si>
    <t>修复C30水泥混凝土面板182平方米</t>
  </si>
  <si>
    <t>2021年（交通油返砂）东沟口至关帝庙油返砂项目</t>
  </si>
  <si>
    <t>修复C30水泥混凝土面板4837.5平方米</t>
  </si>
  <si>
    <t>2021年（交通油返砂）白庙村至紫荆河口油返砂项目</t>
  </si>
  <si>
    <t>修复C30水泥混凝土面板265.5平方米</t>
  </si>
  <si>
    <t>2021年（交通油返砂）三县堡至东镇油返砂项目</t>
  </si>
  <si>
    <t>修复C30水泥混凝土面板419平方米</t>
  </si>
  <si>
    <t>带动贫困118户415人交通出行</t>
  </si>
  <si>
    <t>2021年（交通油返砂）唐坝至金华油返砂项目</t>
  </si>
  <si>
    <t>修复C30水泥混凝土面板2781平方米</t>
  </si>
  <si>
    <t>汪湾村</t>
  </si>
  <si>
    <t>带动贫困35户103人交通出行</t>
  </si>
  <si>
    <t>2021年（交通油返砂）双溪乡至沈坝乡油返砂项目</t>
  </si>
  <si>
    <t>修复C30水泥混凝土面板72平方米</t>
  </si>
  <si>
    <t>带动贫困125户382人交通出行</t>
  </si>
  <si>
    <t>2021年（交通油返砂）大河村至白果树油返砂项目</t>
  </si>
  <si>
    <t>修复C30水泥混凝土面板234.5平方米</t>
  </si>
  <si>
    <t>堰湾村</t>
  </si>
  <si>
    <t>带动贫困145户439人交通出行</t>
  </si>
  <si>
    <t>2021年（交通油返砂）双溪桥至朱家河油返砂项目</t>
  </si>
  <si>
    <t>修复C30水泥混凝土面板10平方米</t>
  </si>
  <si>
    <t>2021年（交通油返砂）茨沟镇至佛爷岩油返砂项目</t>
  </si>
  <si>
    <t>修复C30水泥混凝土面板216平方米</t>
  </si>
  <si>
    <t>2021年（交通油返砂）滚滩沟至龙王山油返砂项目</t>
  </si>
  <si>
    <t>修复C30水泥混凝土面板700平方米</t>
  </si>
  <si>
    <t>带动贫困109户384人交通出行</t>
  </si>
  <si>
    <t>2021年牛蹄镇朝天河村公路完善与生命防护工程油返砂项目</t>
  </si>
  <si>
    <t>修复波形梁护栏1000米，路肩1000米</t>
  </si>
  <si>
    <t>恒口镇</t>
  </si>
  <si>
    <t>行政村</t>
  </si>
  <si>
    <t>带动贫困户315户1193人交通出行</t>
  </si>
  <si>
    <t>2021年（交通油返砂）新民乡至大同镇油返砂项目</t>
  </si>
  <si>
    <t>修复C30水泥混凝土面板6105平方米</t>
  </si>
  <si>
    <t>鱼姐村</t>
  </si>
  <si>
    <t>带动贫困120户372人交通出行</t>
  </si>
  <si>
    <t>2021年（交通油返砂）大同至香山油返砂项目</t>
  </si>
  <si>
    <t>修复C30水泥混凝土面板4432.5平方米</t>
  </si>
  <si>
    <t>大坡村</t>
  </si>
  <si>
    <t>带动贫困133户345人交通出行</t>
  </si>
  <si>
    <t>2021年（交通油返砂）茨扒村至冯湾村油返砂项目</t>
  </si>
  <si>
    <t>修复C30水泥混凝土面板252平方米</t>
  </si>
  <si>
    <t>华洲村</t>
  </si>
  <si>
    <t>带动贫困137户425人交通出行</t>
  </si>
  <si>
    <t>2021年坝河镇繁荣村油返砂项目</t>
  </si>
  <si>
    <t>修复面板628平方米</t>
  </si>
  <si>
    <t>2021年茨沟镇二郎村委会油返砂项目</t>
  </si>
  <si>
    <t>修复面板149平方米</t>
  </si>
  <si>
    <t>二郎村委会</t>
  </si>
  <si>
    <t>带动贫困户281户933人交通出行</t>
  </si>
  <si>
    <t>2021年茨沟镇瓦铺村油返砂项目</t>
  </si>
  <si>
    <t>修复面板1263平方米</t>
  </si>
  <si>
    <t>带动贫困户109户357人交通出行</t>
  </si>
  <si>
    <t>2021年茨沟镇红岩村油返砂项目</t>
  </si>
  <si>
    <t>修复面板1902平方米</t>
  </si>
  <si>
    <t>带动贫困户257户812人交通出行</t>
  </si>
  <si>
    <t>2021年茨沟镇白岩村油返砂项目</t>
  </si>
  <si>
    <t>修复面板16530平方米</t>
  </si>
  <si>
    <t>带动贫困户133户478人交通出行</t>
  </si>
  <si>
    <t>2021年茨沟镇水利沟村油返砂项目</t>
  </si>
  <si>
    <t>修复面板2792平方米</t>
  </si>
  <si>
    <t>水利沟村</t>
  </si>
  <si>
    <t>带动贫困户134户443人交通出行</t>
  </si>
  <si>
    <t>2021年茨沟镇茨沟中心社区油返砂项目</t>
  </si>
  <si>
    <t>修复面板923平方米</t>
  </si>
  <si>
    <t>茨沟中心社区</t>
  </si>
  <si>
    <t>带动贫困户36户108人交通出行</t>
  </si>
  <si>
    <t>2021年茨沟镇滚子沟村油返砂项目</t>
  </si>
  <si>
    <t>带动贫困户198户533人交通出行</t>
  </si>
  <si>
    <t>2021年茨沟镇二郎村油返砂项目</t>
  </si>
  <si>
    <t>带动贫困户108户317人交通出行</t>
  </si>
  <si>
    <t>2021年大河镇东镇社区油返砂项目</t>
  </si>
  <si>
    <t>修复面板943平方米</t>
  </si>
  <si>
    <t>带动贫困户164户540人交通出行</t>
  </si>
  <si>
    <t>2021年大河镇堰湾村油返砂项目</t>
  </si>
  <si>
    <t>修复面板1374平方米</t>
  </si>
  <si>
    <t>带动贫困户145户439人交通出行</t>
  </si>
  <si>
    <t>2021年大河镇小双溪村油返砂项目</t>
  </si>
  <si>
    <t>修复面板48平方米</t>
  </si>
  <si>
    <t>小双溪村</t>
  </si>
  <si>
    <t>带动贫困户130户345人交通出行</t>
  </si>
  <si>
    <t>2021年大竹园镇田坪村油返砂项目</t>
  </si>
  <si>
    <t>修复面板975平方米</t>
  </si>
  <si>
    <t>带动贫困户170户363人交通出行</t>
  </si>
  <si>
    <t>2021年大竹园镇茶栈村油返砂项目</t>
  </si>
  <si>
    <t>修复面板13182平方米</t>
  </si>
  <si>
    <t>带动贫困户292户961人交通出行</t>
  </si>
  <si>
    <t>2021年大竹园镇槐树村油返砂项目</t>
  </si>
  <si>
    <t>修复面板451平方米</t>
  </si>
  <si>
    <t>带动贫困户74户254人交通出行</t>
  </si>
  <si>
    <t>2021年大竹园镇粮茶村油返砂项目</t>
  </si>
  <si>
    <t>修复面板6223平方米</t>
  </si>
  <si>
    <t>梁茶村</t>
  </si>
  <si>
    <t>带动贫困户86户287人交通出行</t>
  </si>
  <si>
    <t>2021年关家镇小关社区油返砂项目</t>
  </si>
  <si>
    <t>修复面板231平方米</t>
  </si>
  <si>
    <t>带动贫困户371户1215人交通出行</t>
  </si>
  <si>
    <t>2021年关家镇黄堡村油返砂项目</t>
  </si>
  <si>
    <t>带动贫困户137户522人交通出行</t>
  </si>
  <si>
    <t>2021年关家镇邹庙村油返砂项目</t>
  </si>
  <si>
    <t>修复面板308平方米</t>
  </si>
  <si>
    <t>邹庙村</t>
  </si>
  <si>
    <t>带动贫困户85户340人交通出行</t>
  </si>
  <si>
    <t>2021年关家镇魏垭村油返砂项目</t>
  </si>
  <si>
    <t>修复面板1894平方米</t>
  </si>
  <si>
    <t>带动贫困户247户953人交通出行</t>
  </si>
  <si>
    <t>2021年关家镇高沟村油返砂项目</t>
  </si>
  <si>
    <t>修复面板2308平方米</t>
  </si>
  <si>
    <t>带动贫困户44户167人交通出行</t>
  </si>
  <si>
    <t>2021年关庙镇洛河村油返砂项目</t>
  </si>
  <si>
    <t>修复面板2314平方米</t>
  </si>
  <si>
    <t>带动贫困户127户451人交通出行</t>
  </si>
  <si>
    <t>2021年关庙镇唐淌村油返砂项目</t>
  </si>
  <si>
    <t>修复面板77平方米</t>
  </si>
  <si>
    <t>带动贫困户139户422人交通出行</t>
  </si>
  <si>
    <t>2021年关庙镇曾岭村委会油返砂项目</t>
  </si>
  <si>
    <t>带动贫困户63户205人交通出行</t>
  </si>
  <si>
    <t>2021年关庙镇大垭村油返砂项目</t>
  </si>
  <si>
    <t>带动贫困户57户184人交通出行</t>
  </si>
  <si>
    <t>2021年关庙镇柑树村油返砂项目</t>
  </si>
  <si>
    <t>带动贫困户12户22人交通出行</t>
  </si>
  <si>
    <t>2021年关庙镇捍卫村油返砂项目</t>
  </si>
  <si>
    <t>捍卫村</t>
  </si>
  <si>
    <t>带动贫困户17户45人交通出行</t>
  </si>
  <si>
    <t>2021年关庙镇吴台村油返砂项目</t>
  </si>
  <si>
    <t>修复面板253平方米</t>
  </si>
  <si>
    <t>吴台村</t>
  </si>
  <si>
    <t>带动贫困户23户80人交通出行</t>
  </si>
  <si>
    <t>2021年洪山镇青狮村油返砂项目</t>
  </si>
  <si>
    <t>修复面板7836平方米</t>
  </si>
  <si>
    <t>带动贫困户315户1022人交通出行</t>
  </si>
  <si>
    <t>2021年洪山镇天池村油返砂项目</t>
  </si>
  <si>
    <t>修复面板1148平方米</t>
  </si>
  <si>
    <t>带动贫困户404户1352人交通出行</t>
  </si>
  <si>
    <t>2021年建民办赤卫村油返砂项目</t>
  </si>
  <si>
    <t>修复面板760平方米</t>
  </si>
  <si>
    <t>带动贫困户98户353人交通出行</t>
  </si>
  <si>
    <t>2021年建民办东山村油返砂项目</t>
  </si>
  <si>
    <t>修复面板203平方米</t>
  </si>
  <si>
    <t>东山村</t>
  </si>
  <si>
    <t>带动贫困户66户205人交通出行</t>
  </si>
  <si>
    <t>2021年建民办三星村油返砂项目</t>
  </si>
  <si>
    <t>带动贫困户68户248人交通出行</t>
  </si>
  <si>
    <t>2021年建民办西山村油返砂项目</t>
  </si>
  <si>
    <t>西山村</t>
  </si>
  <si>
    <t>带动贫困户90户295人交通出行</t>
  </si>
  <si>
    <t>2021年建民办新联村油返砂项目</t>
  </si>
  <si>
    <t>带动贫困户75户256人交通出行</t>
  </si>
  <si>
    <t>2021年建民办庙岭村油返砂项目</t>
  </si>
  <si>
    <t>带动贫困户57户204人交通出行</t>
  </si>
  <si>
    <t>2021年建民办长铺村油返砂项目</t>
  </si>
  <si>
    <t>长铺村</t>
  </si>
  <si>
    <t>带动贫困户19户43人交通出行</t>
  </si>
  <si>
    <t>2021年建民办陈家山村油返砂项目</t>
  </si>
  <si>
    <t>带动贫困户24户92人交通出行</t>
  </si>
  <si>
    <t>2021年建民办忠诚村油返砂项目</t>
  </si>
  <si>
    <t>忠诚村</t>
  </si>
  <si>
    <t>带动贫困户36户116人交通出行</t>
  </si>
  <si>
    <t>2021年建民办中心村油返砂项目</t>
  </si>
  <si>
    <t>带动贫困户36户131人交通出行</t>
  </si>
  <si>
    <t>2021年建民办新胜村油返砂项目</t>
  </si>
  <si>
    <t>带动贫困户9户20人交通出行</t>
  </si>
  <si>
    <t>2021年建民办佘家窑村油返砂项目</t>
  </si>
  <si>
    <t>佘家窑村</t>
  </si>
  <si>
    <t>带动贫困户21户51人交通出行</t>
  </si>
  <si>
    <t>2021年建民办红莲村油返砂项目</t>
  </si>
  <si>
    <t>红莲村</t>
  </si>
  <si>
    <t>带动贫困户12户36人交通出行</t>
  </si>
  <si>
    <t>2021年建民办青春村油返砂项目</t>
  </si>
  <si>
    <t>带动贫困户77户267人交通出行</t>
  </si>
  <si>
    <t>2021年建民办八树梁村油返砂项目</t>
  </si>
  <si>
    <t>带动贫困户123户414人交通出行</t>
  </si>
  <si>
    <t>2021年建民办月河新村油返砂项目</t>
  </si>
  <si>
    <t>带动贫困户44户142人交通出行</t>
  </si>
  <si>
    <t>2021年建民办徐家沟村油返砂项目</t>
  </si>
  <si>
    <t>徐家沟村</t>
  </si>
  <si>
    <t>带动贫困户37户99人交通出行</t>
  </si>
  <si>
    <t>2021年建民办长岭社区油返砂项目</t>
  </si>
  <si>
    <t>修复面板343平方米</t>
  </si>
  <si>
    <t>长岭村</t>
  </si>
  <si>
    <t>2021年流水镇新堰村油返砂项目</t>
  </si>
  <si>
    <t>修复面板733平方米</t>
  </si>
  <si>
    <t>2021年流水镇香山村油返砂项目</t>
  </si>
  <si>
    <t>修复面板3004平方米</t>
  </si>
  <si>
    <t>带动贫困户155户509人交通出行</t>
  </si>
  <si>
    <t>2021年石梯镇良田村油返砂项目</t>
  </si>
  <si>
    <t>修复面板2440平方米</t>
  </si>
  <si>
    <t>带动贫困户140户509人交通出行</t>
  </si>
  <si>
    <t>2021年石梯镇冯山村油返砂项目</t>
  </si>
  <si>
    <t>修复面板246平方米</t>
  </si>
  <si>
    <t>带动贫困户174户622人交通出行</t>
  </si>
  <si>
    <t>2021年石梯镇双联村油返砂项目</t>
  </si>
  <si>
    <t>修复面板935平方米</t>
  </si>
  <si>
    <t>带动贫困户139户536人交通出行</t>
  </si>
  <si>
    <t>2021年双龙镇烟岭村油返砂项目</t>
  </si>
  <si>
    <t>修复面板830平方米</t>
  </si>
  <si>
    <t>带动贫困户182户742人交通出行</t>
  </si>
  <si>
    <t>2021年双龙镇何家寨村油返砂项目</t>
  </si>
  <si>
    <t>修复面板385平方米</t>
  </si>
  <si>
    <t>何家寨村</t>
  </si>
  <si>
    <t>带动贫困户387户1221人交通出行</t>
  </si>
  <si>
    <t>2021年双龙镇龙山村油返砂项目</t>
  </si>
  <si>
    <t>龙山村</t>
  </si>
  <si>
    <t>带动贫困户255户696人交通出行</t>
  </si>
  <si>
    <t>2021年双龙镇桥山村油返砂项目</t>
  </si>
  <si>
    <t>带动贫困户181户617人交通出行</t>
  </si>
  <si>
    <t>2021年谭坝镇双龙村油返砂项目</t>
  </si>
  <si>
    <t>修复面板373平方米</t>
  </si>
  <si>
    <t>双龙村</t>
  </si>
  <si>
    <t>2021年谭坝镇草庙村油返砂项目</t>
  </si>
  <si>
    <t>草庙村</t>
  </si>
  <si>
    <t>带动贫困户116户369人交通出行</t>
  </si>
  <si>
    <t>2021年谭坝镇新华村油返砂项目</t>
  </si>
  <si>
    <t>修复面板363平方米</t>
  </si>
  <si>
    <t>新华村</t>
  </si>
  <si>
    <t>带动贫困户84户291人交通出行</t>
  </si>
  <si>
    <t>2021年五里镇马河社区油返砂项目</t>
  </si>
  <si>
    <t>修复面板3160平方米</t>
  </si>
  <si>
    <t>带动贫困户170户466人交通出行</t>
  </si>
  <si>
    <t>2021年五里镇牛山村油返砂项目</t>
  </si>
  <si>
    <t>修复面板540平方米</t>
  </si>
  <si>
    <t>带动贫困户72户259人交通出行</t>
  </si>
  <si>
    <t>2021年五里镇江店村油返砂项目</t>
  </si>
  <si>
    <t>修复面板161平方米</t>
  </si>
  <si>
    <t>江店村</t>
  </si>
  <si>
    <t>带动贫困户12户39人交通出行</t>
  </si>
  <si>
    <t>2021年五里镇刘垭社区油返砂项目</t>
  </si>
  <si>
    <t>修复面板769平方米</t>
  </si>
  <si>
    <t>带动贫困户22户69人交通出行</t>
  </si>
  <si>
    <t>2021年五里镇梅花石村油返砂项目</t>
  </si>
  <si>
    <t>带动贫困户155户495人交通出行</t>
  </si>
  <si>
    <t>2021年五里镇何砭村油返砂项目</t>
  </si>
  <si>
    <t>修复面板678平方米</t>
  </si>
  <si>
    <t>带动贫困户164户512人交通出行</t>
  </si>
  <si>
    <t>2021年县河镇刘营村油返砂项目</t>
  </si>
  <si>
    <t>修复面板831平方米</t>
  </si>
  <si>
    <t>带动贫困户45户109人交通出行</t>
  </si>
  <si>
    <t>2021年县河镇灯塔村油返砂项目</t>
  </si>
  <si>
    <t>修复面板3456平方米</t>
  </si>
  <si>
    <t>灯塔村</t>
  </si>
  <si>
    <t>带动贫困户91户246人交通出行</t>
  </si>
  <si>
    <t>2021年县河镇巩固村油返砂项目</t>
  </si>
  <si>
    <t>带动贫困户107户341人交通出行</t>
  </si>
  <si>
    <t>2021年县河镇凡庙村油返砂项目</t>
  </si>
  <si>
    <t>修复面板479平方米</t>
  </si>
  <si>
    <t>带动贫困户68户211人交通出行</t>
  </si>
  <si>
    <t>2021年县河镇上湾村油返砂项目</t>
  </si>
  <si>
    <t>修复面板1266平方米</t>
  </si>
  <si>
    <t>上湾村</t>
  </si>
  <si>
    <t>带动贫困户88户288人交通出行</t>
  </si>
  <si>
    <t>2021年新城办白庙村油返砂项目</t>
  </si>
  <si>
    <t>白庙村</t>
  </si>
  <si>
    <t>带动贫困户9户25人交通出行</t>
  </si>
  <si>
    <t>2021年新城办程东村油返砂项目</t>
  </si>
  <si>
    <t>带动贫困户42户138人交通出行</t>
  </si>
  <si>
    <t>2021年新城办九里村油返砂项目</t>
  </si>
  <si>
    <t>修复面板462平方米</t>
  </si>
  <si>
    <t>带动贫困户18户58人交通出行</t>
  </si>
  <si>
    <t>2021年新城办枣园村油返砂项目</t>
  </si>
  <si>
    <t>枣园村</t>
  </si>
  <si>
    <t>带动贫困户17户27人交通出行</t>
  </si>
  <si>
    <t>2021年新城办大树岭村油返砂项目</t>
  </si>
  <si>
    <t>大树岭村</t>
  </si>
  <si>
    <t>带动贫困户26户53人交通出行</t>
  </si>
  <si>
    <t>2021年新城办屈家河村油返砂项目</t>
  </si>
  <si>
    <t>带动贫困户16户39人交通出行</t>
  </si>
  <si>
    <t>2021年新城办金川村油返砂项目</t>
  </si>
  <si>
    <t>金川村</t>
  </si>
  <si>
    <t>带动贫困户户人交通出行</t>
  </si>
  <si>
    <t>2021年叶坪镇陈家沟出油返砂项目</t>
  </si>
  <si>
    <t>修复面板355平方米</t>
  </si>
  <si>
    <t>陈家沟村</t>
  </si>
  <si>
    <t>2021年叶坪镇椒沟村油返砂项目</t>
  </si>
  <si>
    <t>修复面板730平方米</t>
  </si>
  <si>
    <t>带动贫困户199户564人交通出行</t>
  </si>
  <si>
    <t>2021年瀛湖镇东坡村油返砂项目</t>
  </si>
  <si>
    <t>修复面板133平方米</t>
  </si>
  <si>
    <t>带动贫困户74户259人交通出行</t>
  </si>
  <si>
    <t>2021年瀛湖镇新建村油返砂项目</t>
  </si>
  <si>
    <t>修复面板89平方米</t>
  </si>
  <si>
    <t>带动贫困户82户249人交通出行</t>
  </si>
  <si>
    <t>2021年瀛湖镇王岩村油返砂项目</t>
  </si>
  <si>
    <t>修复面板8007平方米</t>
  </si>
  <si>
    <t>带动贫困户66户208人交通出行</t>
  </si>
  <si>
    <t>2021年瀛湖镇西坡村油返砂项目</t>
  </si>
  <si>
    <t>修复面板327平方米</t>
  </si>
  <si>
    <t>带动贫困户126户451人交通出行</t>
  </si>
  <si>
    <t>2021年瀛湖镇三星村油返砂项目</t>
  </si>
  <si>
    <t>修复面板282平方米</t>
  </si>
  <si>
    <t>2021年瀛湖镇付家扁村油返砂项目</t>
  </si>
  <si>
    <t>修复面板468平方米</t>
  </si>
  <si>
    <t>带动贫困户95户291人交通出行</t>
  </si>
  <si>
    <t>2021年瀛湖镇天柱山道路油返砂项目</t>
  </si>
  <si>
    <t>修复面板226平方米</t>
  </si>
  <si>
    <t>洞子沟村</t>
  </si>
  <si>
    <t>带动贫困户97户284人交通出行</t>
  </si>
  <si>
    <t>2021年瀛湖镇湖心村油返砂项目</t>
  </si>
  <si>
    <t>修复面板98平方米</t>
  </si>
  <si>
    <t>带动贫困户63户163人交通出行</t>
  </si>
  <si>
    <t>2021年瀛湖镇大明村油返砂项目</t>
  </si>
  <si>
    <t>修复面板145平方米</t>
  </si>
  <si>
    <t>带动贫困户122户377人交通出行</t>
  </si>
  <si>
    <t>2021年早阳镇火星村油返砂项目</t>
  </si>
  <si>
    <t>修复面板109平方米</t>
  </si>
  <si>
    <t>带动贫困户90户281人交通出行</t>
  </si>
  <si>
    <t>2021年早阳镇兴胜村油返砂项目</t>
  </si>
  <si>
    <t>修复面板269平方米</t>
  </si>
  <si>
    <t>兴胜村</t>
  </si>
  <si>
    <t>带动贫困户73户215人交通出行</t>
  </si>
  <si>
    <t>2021年早阳镇台竹村油返砂项目</t>
  </si>
  <si>
    <t>修复面板211平方米</t>
  </si>
  <si>
    <t>带动贫困户118户421人交通出行</t>
  </si>
  <si>
    <t>2021年早阳镇东村油返砂项目</t>
  </si>
  <si>
    <t>修复面板1058平方米</t>
  </si>
  <si>
    <t>带动贫困户105户420人交通出行</t>
  </si>
  <si>
    <t>2021年早阳镇寨垭村油返砂项目</t>
  </si>
  <si>
    <t>修复面板3314平方米</t>
  </si>
  <si>
    <t>带动贫困户148户501人交通出行</t>
  </si>
  <si>
    <t>2021年早阳镇大沟河村油返砂项目</t>
  </si>
  <si>
    <t>修复面板798平方米</t>
  </si>
  <si>
    <t>带动贫困户279户1045人交通出行</t>
  </si>
  <si>
    <t>2021年张滩镇两河村油返砂项目</t>
  </si>
  <si>
    <t>修复面板295平方米</t>
  </si>
  <si>
    <t>带动贫困户118户408人交通出行</t>
  </si>
  <si>
    <t>2021年张滩镇安沟村油返砂项目</t>
  </si>
  <si>
    <t>修复面板247平方米</t>
  </si>
  <si>
    <t>带动贫困户162户598人交通出行</t>
  </si>
  <si>
    <t>2021年张滩镇余湾社区油返砂项目</t>
  </si>
  <si>
    <t>修复面板99平方米</t>
  </si>
  <si>
    <t>余湾社区</t>
  </si>
  <si>
    <t>带动贫困户19户60人交通出行</t>
  </si>
  <si>
    <t>2021年张滩镇邹坡村油返砂项目</t>
  </si>
  <si>
    <t>修复面板750平方米</t>
  </si>
  <si>
    <t>邹坡村</t>
  </si>
  <si>
    <t>带动贫困户31户67人交通出行</t>
  </si>
  <si>
    <t>2021年张滩镇东沟村油返砂项目</t>
  </si>
  <si>
    <t>修复面板619平方米</t>
  </si>
  <si>
    <t>带动贫困户140户567人交通出行</t>
  </si>
  <si>
    <t>2021年张滩镇汪岭村油返砂项目</t>
  </si>
  <si>
    <t>修复面板535平方米</t>
  </si>
  <si>
    <t>汪岭村</t>
  </si>
  <si>
    <t>带动贫困户49户126人交通出行</t>
  </si>
  <si>
    <t>2021年中原镇杨柳村油返砂项目</t>
  </si>
  <si>
    <t>修复面板1538平方米</t>
  </si>
  <si>
    <t>带动贫困户171户511人交通出行</t>
  </si>
  <si>
    <t>2021年中原镇马坪社区油返砂项目</t>
  </si>
  <si>
    <t>带动贫困户130户479人交通出行</t>
  </si>
  <si>
    <t>2021年中原镇东沟口村油返砂项目</t>
  </si>
  <si>
    <t>修复面板1751平方米</t>
  </si>
  <si>
    <t>带动贫困户226户803人交通出行</t>
  </si>
  <si>
    <t>2021年紫荆镇坪安村油返砂项目</t>
  </si>
  <si>
    <t>修复面板244平方米</t>
  </si>
  <si>
    <t>带动贫困户82户250人交通出行</t>
  </si>
  <si>
    <t>2021年早阳镇包河村油返砂项目</t>
  </si>
  <si>
    <t>修复面板2005平方米</t>
  </si>
  <si>
    <t>带动贫困户173户560人交通出行</t>
  </si>
  <si>
    <t>修复面板1408平方米</t>
  </si>
  <si>
    <t>带动贫困户173户564人交通出行</t>
  </si>
  <si>
    <t>2021年吉河镇高水社区油返砂项目</t>
  </si>
  <si>
    <t>修复面板1167平方米</t>
  </si>
  <si>
    <t>2021年大河集镇饮水安全水源巩固提升工程</t>
  </si>
  <si>
    <t>水源井加固一眼，拦河坝加固一座、网围栏1425m、标识牌8个</t>
  </si>
  <si>
    <t>区水利局</t>
  </si>
  <si>
    <t>改善贫困户生产生活条件</t>
  </si>
  <si>
    <t>带动贫困户680户2200人增收</t>
  </si>
  <si>
    <t>2021年双溪集镇饮水安全水源巩固提升工程</t>
  </si>
  <si>
    <t>水源井加固一眼，拦河坝加固一座、网围栏1400m、标识牌9个</t>
  </si>
  <si>
    <t>带动贫困户82户260人增收</t>
  </si>
  <si>
    <t>2021年中原集镇饮水安全水源巩固提升工程</t>
  </si>
  <si>
    <t>水源井加固一眼，拦河坝加固一座、网围栏1106m、标识牌5个</t>
  </si>
  <si>
    <t>中原中 心社区</t>
  </si>
  <si>
    <t>带动贫困户140户650人增收</t>
  </si>
  <si>
    <t>2021年紫荆集镇饮水安全水源巩固提升工程</t>
  </si>
  <si>
    <t>水源井加固一眼，拦河坝加固一座、网围栏350m、标识牌5个</t>
  </si>
  <si>
    <t>规划村</t>
  </si>
  <si>
    <t>带动贫困户82户320人增收</t>
  </si>
  <si>
    <t>2021年叶坪集镇饮水安全水源巩固提升工程</t>
  </si>
  <si>
    <t>水源井加固一眼，拦河坝加固一座、网围栏350m、标识牌3个</t>
  </si>
  <si>
    <t>带动贫困户104户410人增收</t>
  </si>
  <si>
    <t>2021年沈坝集镇饮水安全水源巩固提升工程</t>
  </si>
  <si>
    <t>水源井加固一眼，拦河坝加固一座、网围栏1300m、标识牌8个</t>
  </si>
  <si>
    <t>沈坝中 心社区</t>
  </si>
  <si>
    <t>带动贫困户175户700人增收</t>
  </si>
  <si>
    <t>2021年五里集镇饮水安全水源巩固提升工程</t>
  </si>
  <si>
    <t>水源井加固一眼，拦河坝加固一座、网围栏3530m、标识牌16个</t>
  </si>
  <si>
    <t>带动贫困户88户350人增收</t>
  </si>
  <si>
    <t>2021年五里镇刘营社区饮水安全水源巩固提升工程</t>
  </si>
  <si>
    <t>水源井加固一眼，拦河坝加固一座、网围栏1150m、标识牌7个</t>
  </si>
  <si>
    <t>白马石</t>
  </si>
  <si>
    <t>带动贫困户147户405人增收</t>
  </si>
  <si>
    <t>2021年关庙集镇饮水安全水源巩固提升工程</t>
  </si>
  <si>
    <t>水源井加固一眼，拦河坝加固一座、网围栏2850m、标识牌16个</t>
  </si>
  <si>
    <t>柑树村 小李村</t>
  </si>
  <si>
    <t>带动贫困户126户510人增收</t>
  </si>
  <si>
    <t>2021年关庙镇包湾联村饮水安全水源巩固提升工程</t>
  </si>
  <si>
    <t>水源井加固一眼，拦河坝加固一座、网围栏900m、标识牌7个</t>
  </si>
  <si>
    <t>带动贫困户78户310人增收</t>
  </si>
  <si>
    <t>2021年共进集镇饮水安全水源巩固提升工程</t>
  </si>
  <si>
    <t>水源井加固一眼，拦河坝加固一座、网围栏700m、标识牌9个</t>
  </si>
  <si>
    <t>带动贫困户62户250人增收</t>
  </si>
  <si>
    <t>2021年早阳镇丁河社区饮水安全水源巩固提升工程</t>
  </si>
  <si>
    <t>水源井加固一眼，拦河坝加固一座、网围栏1350m、标识牌7个</t>
  </si>
  <si>
    <t>丁河村</t>
  </si>
  <si>
    <t>带动贫困户91户380人增收</t>
  </si>
  <si>
    <t>2021年早阳镇前进社区饮水安全水源巩固提升工程</t>
  </si>
  <si>
    <t>水源井加固一眼，拦河坝加固一座、网围栏700m、标识牌7个</t>
  </si>
  <si>
    <t>带动贫困户58户230人增收</t>
  </si>
  <si>
    <t>2021年早阳集镇饮水安全水源巩固提升工程</t>
  </si>
  <si>
    <t>水源井加固一眼，拦河坝加固一座、网围栏1000m、标识牌7个</t>
  </si>
  <si>
    <t>带动贫困户45户180人增收</t>
  </si>
  <si>
    <t>2021年江北办鸿龙寨饮水安全水源巩固提升工程</t>
  </si>
  <si>
    <t>水源井加固一眼，拦河坝加固一座、网围栏195m、标识牌6个</t>
  </si>
  <si>
    <t>朱家湾</t>
  </si>
  <si>
    <t>带动贫困户65户260人增收</t>
  </si>
  <si>
    <t>2021年张滩集镇饮水安全水源巩固提升工程</t>
  </si>
  <si>
    <t>水源井加固一眼，拦河坝加固一座、网围栏5350m、标识牌16个</t>
  </si>
  <si>
    <t>带动贫困户130户520人增收</t>
  </si>
  <si>
    <t>2021年张滩镇安沟联村饮水安全水源巩固提升工程</t>
  </si>
  <si>
    <t>水源井加固一眼，拦河坝加固一座、网围栏500m、标识牌6个</t>
  </si>
  <si>
    <t>带动贫困户185户710人增收</t>
  </si>
  <si>
    <t>2021年坝河集镇饮水安全水源巩固提升工程</t>
  </si>
  <si>
    <t>水源井加固一眼，拦河坝加固一座、网围栏1510m、标识牌6个</t>
  </si>
  <si>
    <t>斑竹园 社区</t>
  </si>
  <si>
    <t>带动贫困户110户410人增收</t>
  </si>
  <si>
    <t>2021年关家镇小关社区饮水安全水源巩固提升工程</t>
  </si>
  <si>
    <t>水源井加固一眼，拦河坝加固一座、网围栏900m、标识牌8个</t>
  </si>
  <si>
    <t>带动贫困户85户350人增收</t>
  </si>
  <si>
    <t>2021年县河镇迎风集镇饮水安全水源巩固提升工程</t>
  </si>
  <si>
    <t>水源井加固一眼，拦河坝加固一座、网围栏1100m、标识牌5个</t>
  </si>
  <si>
    <t>带动贫困户76户300人增收</t>
  </si>
  <si>
    <t>2021年流水集镇饮水安全水源巩固提升工程</t>
  </si>
  <si>
    <t>水源井加固一眼，拦河坝加固一座、网围栏1050m、标识牌4个</t>
  </si>
  <si>
    <t>流水中 心社区</t>
  </si>
  <si>
    <t>带动贫困户235户682人增收</t>
  </si>
  <si>
    <t>2021年洪山集镇饮水安全水源巩固提升工程（石转水厂）</t>
  </si>
  <si>
    <t>水源井加固一眼，拦河坝加固一座、网围栏1420m、标识牌10个</t>
  </si>
  <si>
    <t>蒿坡村</t>
  </si>
  <si>
    <t>带动贫困户487户1432人增收</t>
  </si>
  <si>
    <t>2021年牛蹄集镇饮水安全水源巩固提升工程</t>
  </si>
  <si>
    <t>水源井加固一眼，拦河坝加固一座、网围栏1100m、标识牌7个</t>
  </si>
  <si>
    <t>带动贫困户187户547人增收</t>
  </si>
  <si>
    <t>2021年大竹园集镇饮水安全水源巩固提升工程</t>
  </si>
  <si>
    <t>水源井加固一眼，拦河坝加固一座、网围栏720m、标识牌5个</t>
  </si>
  <si>
    <t>大竹园 社区</t>
  </si>
  <si>
    <t>带动贫困户368户1075人增收</t>
  </si>
  <si>
    <t>2021年大竹园七堰社区饮水安全水源巩固提升工程</t>
  </si>
  <si>
    <t>水源井加固一眼，拦河坝加固一座、网围栏1500m、标识牌9个</t>
  </si>
  <si>
    <t>带动贫困户547户1587人增收</t>
  </si>
  <si>
    <t>2021年大竹园新坝社区饮水安全水源巩固提升工程</t>
  </si>
  <si>
    <t>水源井加固一眼，拦河坝加固一座、网围栏1200m、标识牌7个</t>
  </si>
  <si>
    <t>新坝中 心社区</t>
  </si>
  <si>
    <t>带动贫困户324户936人增收</t>
  </si>
  <si>
    <t>2021年茨沟镇景家社区饮水安全水源巩固提升工程</t>
  </si>
  <si>
    <t>水源井加固一眼，拦河坝加固一座、网围栏1251m、标识牌10个</t>
  </si>
  <si>
    <t>带动贫困户169户551人增收</t>
  </si>
  <si>
    <t>2021年茨沟集镇饮水安全水源巩固提升工程</t>
  </si>
  <si>
    <t>水源井加固一眼，拦河坝加固一座、网围栏1311m、标识牌10个</t>
  </si>
  <si>
    <t>茨沟中 心社区</t>
  </si>
  <si>
    <t>带动贫困户644户2144人增收</t>
  </si>
  <si>
    <t>2021年茨沟镇东镇社区饮水安全水源巩固提升工程</t>
  </si>
  <si>
    <t>水源井加固一眼，拦河坝加固一座、网围栏1400m、标识牌7个</t>
  </si>
  <si>
    <t>带动贫困户177户598人增收</t>
  </si>
  <si>
    <t>2021年谭坝集镇饮水安全水源巩固提升工程</t>
  </si>
  <si>
    <t>水源井加固一眼，拦河坝加固一座、网围栏1100m、标识牌6个</t>
  </si>
  <si>
    <t>谭坝社区</t>
  </si>
  <si>
    <t>带动贫困户105户322人增收</t>
  </si>
  <si>
    <t>2021年谭坝镇松坝社区饮水安全水源巩固提升工程</t>
  </si>
  <si>
    <t>带动贫困户315户995人增收</t>
  </si>
  <si>
    <t>2021年吉河集镇饮水安全水源巩固提升工程</t>
  </si>
  <si>
    <t>水源井加固一眼，拦河坝加固一座、网围栏260m、标识牌6个</t>
  </si>
  <si>
    <t>吉河坝 社区</t>
  </si>
  <si>
    <t>带动贫困户128户415人增收</t>
  </si>
  <si>
    <t>2021年晏坝镇田坝社区饮水安全水源巩固提升工程</t>
  </si>
  <si>
    <t>水源井加固一眼，拦河坝加固一座、网围栏1433m、标识牌9个</t>
  </si>
  <si>
    <t>带动贫困户55户210人增收</t>
  </si>
  <si>
    <t>2021年晏坝集镇饮水安全水源巩固提升工程</t>
  </si>
  <si>
    <t>水源井加固一眼，拦河坝加固一座、网围栏650m、标识牌6个</t>
  </si>
  <si>
    <t>晏坝中 心社区</t>
  </si>
  <si>
    <t>带动贫困户521户1430人增收</t>
  </si>
  <si>
    <t xml:space="preserve"> 2021年双龙集镇饮水安全水源巩固提升工程</t>
  </si>
  <si>
    <t>水源井加固一眼，拦河坝加固一座、网围栏680m、标识牌3个</t>
  </si>
  <si>
    <t>带动贫困户402户1344人增收</t>
  </si>
  <si>
    <t>2021年瀛湖镇阳坡联村饮水安全水源巩固提升工程</t>
  </si>
  <si>
    <t>水源井加固一眼，拦河坝加固一座、网围栏160m、标识牌6个</t>
  </si>
  <si>
    <t>带动贫困户180户720人增收</t>
  </si>
  <si>
    <t>2021年新城办九里湾联村饮水安全水源巩固提升工程</t>
  </si>
  <si>
    <t>水源井加固一眼，拦河坝加固一座、网围栏1264m、标识牌6个</t>
  </si>
  <si>
    <t>带动贫困户81户307人增收</t>
  </si>
  <si>
    <t>2021年汉滨区更换和配置消毒器工程</t>
  </si>
  <si>
    <t>更换和新配置消毒器共计134台</t>
  </si>
  <si>
    <t>柴河村 草庙村 红莲村 营盘村 三河村 黄坪村 湖心村等</t>
  </si>
  <si>
    <t>带动贫困户7100户25000人增收</t>
  </si>
  <si>
    <t>2021年汉滨区五里月河川道补水工程</t>
  </si>
  <si>
    <t>供水主支管网铺设22.8km</t>
  </si>
  <si>
    <t>刘营村 民兴村 民力村</t>
  </si>
  <si>
    <t>带动贫困户68户181人增收</t>
  </si>
  <si>
    <t>2021年汉滨区单村供水排查整改管道更换工程</t>
  </si>
  <si>
    <t>铺设管网75公里</t>
  </si>
  <si>
    <t>郭家河村杜坝村 金龙村 泰山庙村新庄村 凤凰村 马泥村 刘芳村 罗仙村 骆驼村等</t>
  </si>
  <si>
    <t>带动贫困户510户1800人增收</t>
  </si>
  <si>
    <t>2021年大河镇大兴社区安置点安全供水工程</t>
  </si>
  <si>
    <t>水源1处、蓄水池1座、输配水管网4.87公里、消毒净化设施及厂房</t>
  </si>
  <si>
    <t>带动贫困户280户1055人增收</t>
  </si>
  <si>
    <t>2021年大河镇兴红社区安置点安全供水工程</t>
  </si>
  <si>
    <t>水源1处、蓄水池1座、输配水管网4.21公里、消毒净化设施及厂房</t>
  </si>
  <si>
    <t>带动贫困户510户2200人增收</t>
  </si>
  <si>
    <t>2021年关坪村安置点安全供水工程</t>
  </si>
  <si>
    <t>水源1处、蓄水池1座、输配水管网3.96公里、消毒净化设施及厂房</t>
  </si>
  <si>
    <t>关坪村</t>
  </si>
  <si>
    <t>带动贫困户490户1600人增收</t>
  </si>
  <si>
    <t>2021年大河镇双溪集镇水厂安全供水扩建工程</t>
  </si>
  <si>
    <t>水源1处、蓄水池1座、输配水管网2.1公里</t>
  </si>
  <si>
    <t>双溪集镇</t>
  </si>
  <si>
    <t>带动贫困户367户1650人增收</t>
  </si>
  <si>
    <t>2021年五里镇龙头村小型水利农田防护设施项目</t>
  </si>
  <si>
    <t>农田防护总长80.5米，高5.5米</t>
  </si>
  <si>
    <t>提升贫困户生产生活条件</t>
  </si>
  <si>
    <t>受益贫困户20户62人</t>
  </si>
  <si>
    <t>2021年双龙镇桂山村小型水毁修复项目</t>
  </si>
  <si>
    <t>防护长300米，高12米</t>
  </si>
  <si>
    <t>受益贫困户126户322人</t>
  </si>
  <si>
    <t>五、其他</t>
  </si>
  <si>
    <t>2021年项目管理费</t>
  </si>
  <si>
    <t>用于扶贫规划编制、实地考察、项目公告公示、印刷费、资金项目检查验收、培训费等方面的经费开支</t>
  </si>
  <si>
    <t>全   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</si>
</sst>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41">
    <font>
      <sz val="11"/>
      <color theme="1"/>
      <name val="宋体"/>
      <charset val="134"/>
      <scheme val="minor"/>
    </font>
    <font>
      <sz val="12"/>
      <color theme="1"/>
      <name val="Arial"/>
      <charset val="0"/>
    </font>
    <font>
      <sz val="11"/>
      <color theme="1"/>
      <name val="黑体"/>
      <charset val="134"/>
    </font>
    <font>
      <sz val="12"/>
      <color theme="1"/>
      <name val="仿宋"/>
      <charset val="134"/>
    </font>
    <font>
      <sz val="10"/>
      <color theme="1"/>
      <name val="仿宋"/>
      <charset val="134"/>
    </font>
    <font>
      <sz val="28"/>
      <color theme="1"/>
      <name val="方正小标宋简体"/>
      <charset val="134"/>
    </font>
    <font>
      <b/>
      <sz val="10"/>
      <color theme="1"/>
      <name val="宋体"/>
      <charset val="134"/>
    </font>
    <font>
      <sz val="10"/>
      <color theme="1"/>
      <name val="宋体"/>
      <charset val="134"/>
    </font>
    <font>
      <sz val="12"/>
      <color theme="1"/>
      <name val="宋体"/>
      <charset val="134"/>
    </font>
    <font>
      <sz val="12"/>
      <color theme="1"/>
      <name val="仿宋_GB2312"/>
      <charset val="134"/>
    </font>
    <font>
      <sz val="10"/>
      <color theme="1"/>
      <name val="Arial"/>
      <charset val="0"/>
    </font>
    <font>
      <sz val="10"/>
      <color theme="1"/>
      <name val="仿宋_GB2312"/>
      <charset val="134"/>
    </font>
    <font>
      <sz val="10"/>
      <color theme="1"/>
      <name val="宋体"/>
      <charset val="134"/>
      <scheme val="minor"/>
    </font>
    <font>
      <sz val="12"/>
      <color theme="1"/>
      <name val="黑体"/>
      <charset val="134"/>
    </font>
    <font>
      <b/>
      <sz val="11"/>
      <color theme="1"/>
      <name val="宋体"/>
      <charset val="134"/>
      <scheme val="minor"/>
    </font>
    <font>
      <sz val="20"/>
      <color theme="1"/>
      <name val="方正小标宋简体"/>
      <charset val="134"/>
    </font>
    <font>
      <b/>
      <sz val="12"/>
      <color theme="1"/>
      <name val="宋体"/>
      <charset val="134"/>
    </font>
    <font>
      <b/>
      <sz val="10"/>
      <name val="宋体"/>
      <charset val="134"/>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0"/>
    </font>
    <font>
      <sz val="12"/>
      <name val="宋体"/>
      <charset val="134"/>
    </font>
    <font>
      <sz val="11"/>
      <color indexed="8"/>
      <name val="宋体"/>
      <charset val="134"/>
    </font>
    <font>
      <u/>
      <sz val="28"/>
      <color indexed="8"/>
      <name val="方正小标宋简体"/>
      <charset val="134"/>
    </font>
    <font>
      <u/>
      <sz val="20"/>
      <color indexed="8"/>
      <name val="方正小标宋简体"/>
      <charset val="134"/>
    </font>
  </fonts>
  <fills count="3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8"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9" borderId="18" applyNumberFormat="0" applyAlignment="0" applyProtection="0">
      <alignment vertical="center"/>
    </xf>
    <xf numFmtId="0" fontId="28" fillId="10" borderId="19" applyNumberFormat="0" applyAlignment="0" applyProtection="0">
      <alignment vertical="center"/>
    </xf>
    <xf numFmtId="0" fontId="29" fillId="10" borderId="18" applyNumberFormat="0" applyAlignment="0" applyProtection="0">
      <alignment vertical="center"/>
    </xf>
    <xf numFmtId="0" fontId="30" fillId="11" borderId="20" applyNumberFormat="0" applyAlignment="0" applyProtection="0">
      <alignment vertical="center"/>
    </xf>
    <xf numFmtId="0" fontId="31" fillId="0" borderId="21" applyNumberFormat="0" applyFill="0" applyAlignment="0" applyProtection="0">
      <alignment vertical="center"/>
    </xf>
    <xf numFmtId="0" fontId="14" fillId="0" borderId="22" applyNumberFormat="0" applyFill="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Alignment="0" applyProtection="0">
      <alignment vertical="center"/>
    </xf>
    <xf numFmtId="0" fontId="35" fillId="38" borderId="0" applyNumberFormat="0" applyBorder="0" applyAlignment="0" applyProtection="0">
      <alignment vertical="center"/>
    </xf>
    <xf numFmtId="0" fontId="36" fillId="0" borderId="0"/>
    <xf numFmtId="0" fontId="37" fillId="0" borderId="0"/>
    <xf numFmtId="0" fontId="0" fillId="0" borderId="0">
      <alignment vertical="center"/>
    </xf>
    <xf numFmtId="0" fontId="37" fillId="0" borderId="0">
      <alignment vertical="center"/>
    </xf>
    <xf numFmtId="0" fontId="38" fillId="0" borderId="0">
      <alignment vertical="center"/>
    </xf>
    <xf numFmtId="0" fontId="37" fillId="0" borderId="0">
      <alignment vertical="center"/>
    </xf>
    <xf numFmtId="0" fontId="37" fillId="0" borderId="0"/>
    <xf numFmtId="0" fontId="37" fillId="0" borderId="0"/>
    <xf numFmtId="0" fontId="36" fillId="0" borderId="0"/>
    <xf numFmtId="0" fontId="37" fillId="0" borderId="0">
      <alignment vertical="center"/>
    </xf>
  </cellStyleXfs>
  <cellXfs count="11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0" fillId="0" borderId="0" xfId="0" applyFont="1">
      <alignment vertical="center"/>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49" fontId="2"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6" fillId="3" borderId="6" xfId="0" applyNumberFormat="1" applyFont="1" applyFill="1" applyBorder="1" applyAlignment="1">
      <alignment horizontal="left" vertical="center" wrapText="1"/>
    </xf>
    <xf numFmtId="0" fontId="6" fillId="3"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6" fillId="0" borderId="6"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49" fontId="6"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57" applyFont="1" applyFill="1" applyBorder="1" applyAlignment="1">
      <alignment horizontal="center" vertical="center"/>
    </xf>
    <xf numFmtId="0" fontId="7" fillId="0" borderId="2" xfId="56"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49" fontId="6" fillId="0" borderId="6" xfId="0" applyNumberFormat="1" applyFont="1" applyFill="1" applyBorder="1" applyAlignment="1">
      <alignment vertical="center" wrapText="1"/>
    </xf>
    <xf numFmtId="0" fontId="7" fillId="4"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2" xfId="0" applyNumberFormat="1" applyFont="1" applyFill="1" applyBorder="1" applyAlignment="1">
      <alignment vertical="center"/>
    </xf>
    <xf numFmtId="0" fontId="8"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57" applyFont="1" applyFill="1" applyBorder="1" applyAlignment="1">
      <alignment horizontal="center" vertical="center" wrapText="1"/>
    </xf>
    <xf numFmtId="0" fontId="2" fillId="5" borderId="6"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7" fillId="0" borderId="2" xfId="0" applyFont="1" applyFill="1" applyBorder="1" applyAlignment="1">
      <alignment horizontal="center" vertical="center" wrapText="1" shrinkToFit="1"/>
    </xf>
    <xf numFmtId="49" fontId="7" fillId="0" borderId="7" xfId="0" applyNumberFormat="1" applyFont="1" applyFill="1" applyBorder="1" applyAlignment="1">
      <alignment horizontal="center" vertical="center" wrapText="1"/>
    </xf>
    <xf numFmtId="49" fontId="6" fillId="0" borderId="14"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xf>
    <xf numFmtId="0" fontId="10" fillId="0" borderId="0" xfId="0" applyFont="1" applyFill="1" applyAlignment="1">
      <alignment horizontal="center" vertical="center" wrapText="1"/>
    </xf>
    <xf numFmtId="0" fontId="11" fillId="6" borderId="2" xfId="0" applyFont="1" applyFill="1" applyBorder="1" applyAlignment="1">
      <alignment horizontal="center" vertical="center" wrapText="1"/>
    </xf>
    <xf numFmtId="0" fontId="12" fillId="0" borderId="0" xfId="0" applyFont="1">
      <alignment vertical="center"/>
    </xf>
    <xf numFmtId="49" fontId="7" fillId="0" borderId="2" xfId="56"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xf>
    <xf numFmtId="0" fontId="7" fillId="0" borderId="2" xfId="53" applyFont="1" applyFill="1" applyBorder="1" applyAlignment="1">
      <alignment horizontal="center" vertical="center"/>
    </xf>
    <xf numFmtId="0" fontId="7" fillId="0" borderId="2" xfId="55"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0" fontId="7" fillId="4" borderId="2" xfId="49" applyFont="1" applyFill="1" applyBorder="1" applyAlignment="1">
      <alignment horizontal="center" vertical="center" wrapText="1"/>
    </xf>
    <xf numFmtId="177" fontId="7" fillId="4" borderId="2" xfId="56" applyNumberFormat="1" applyFont="1" applyFill="1" applyBorder="1" applyAlignment="1">
      <alignment horizontal="center" vertical="center" wrapText="1"/>
    </xf>
    <xf numFmtId="176" fontId="7" fillId="4" borderId="2" xfId="49" applyNumberFormat="1" applyFont="1" applyFill="1" applyBorder="1" applyAlignment="1">
      <alignment horizontal="center" vertical="center" wrapText="1"/>
    </xf>
    <xf numFmtId="176" fontId="7" fillId="0" borderId="2" xfId="49"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49" applyFont="1" applyFill="1" applyBorder="1" applyAlignment="1">
      <alignment horizontal="center" vertical="center" wrapText="1"/>
    </xf>
    <xf numFmtId="0" fontId="7" fillId="0" borderId="2" xfId="51" applyFont="1" applyFill="1" applyBorder="1" applyAlignment="1">
      <alignment horizontal="center" vertical="center" wrapText="1"/>
    </xf>
    <xf numFmtId="0" fontId="7" fillId="0" borderId="2" xfId="50" applyFont="1" applyFill="1" applyBorder="1" applyAlignment="1">
      <alignment horizontal="left" vertical="center" wrapText="1"/>
    </xf>
    <xf numFmtId="0" fontId="7" fillId="0" borderId="2" xfId="5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54"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177" fontId="6" fillId="0" borderId="2" xfId="0" applyNumberFormat="1" applyFont="1" applyFill="1" applyBorder="1" applyAlignment="1">
      <alignment horizontal="center" vertical="center" wrapText="1"/>
    </xf>
    <xf numFmtId="0" fontId="0" fillId="0" borderId="0" xfId="0"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0"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3" xfId="0" applyFont="1" applyFill="1" applyBorder="1" applyAlignment="1">
      <alignment horizontal="center" vertical="center"/>
    </xf>
    <xf numFmtId="0" fontId="0"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2" xfId="0" applyFont="1" applyFill="1" applyBorder="1" applyAlignment="1">
      <alignment vertical="center"/>
    </xf>
    <xf numFmtId="0" fontId="7" fillId="3" borderId="2" xfId="0" applyFont="1" applyFill="1" applyBorder="1" applyAlignment="1">
      <alignment horizontal="center" vertical="center"/>
    </xf>
    <xf numFmtId="0" fontId="17" fillId="3" borderId="2" xfId="0" applyFont="1" applyFill="1" applyBorder="1" applyAlignment="1">
      <alignment horizontal="left" vertical="center"/>
    </xf>
    <xf numFmtId="0" fontId="6" fillId="3" borderId="2" xfId="0" applyFont="1" applyFill="1" applyBorder="1" applyAlignment="1">
      <alignment vertical="center"/>
    </xf>
    <xf numFmtId="0" fontId="18" fillId="0" borderId="2" xfId="0" applyFont="1" applyFill="1" applyBorder="1" applyAlignment="1">
      <alignment horizontal="left" vertical="center"/>
    </xf>
    <xf numFmtId="0" fontId="6" fillId="0" borderId="2" xfId="0" applyFont="1" applyFill="1" applyBorder="1" applyAlignment="1">
      <alignment vertical="center"/>
    </xf>
    <xf numFmtId="49" fontId="17" fillId="3" borderId="2" xfId="0" applyNumberFormat="1" applyFont="1" applyFill="1" applyBorder="1" applyAlignment="1">
      <alignment horizontal="left" vertical="center" wrapText="1"/>
    </xf>
    <xf numFmtId="0" fontId="7" fillId="3" borderId="2" xfId="0" applyFont="1" applyFill="1" applyBorder="1" applyAlignment="1">
      <alignment vertical="center"/>
    </xf>
    <xf numFmtId="49" fontId="18" fillId="7" borderId="2" xfId="0" applyNumberFormat="1" applyFont="1" applyFill="1" applyBorder="1" applyAlignment="1">
      <alignment horizontal="left" vertical="center" wrapText="1"/>
    </xf>
    <xf numFmtId="0" fontId="7" fillId="0" borderId="2" xfId="0" applyFont="1" applyFill="1" applyBorder="1" applyAlignment="1">
      <alignment vertical="center"/>
    </xf>
    <xf numFmtId="0" fontId="7" fillId="0" borderId="0" xfId="0" applyFont="1" applyFill="1" applyBorder="1" applyAlignment="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1" xfId="50"/>
    <cellStyle name="常规 3 2" xfId="51"/>
    <cellStyle name="常规 10" xfId="52"/>
    <cellStyle name="常规_Sheet1" xfId="53"/>
    <cellStyle name="常规 10 4" xfId="54"/>
    <cellStyle name="常规 5" xfId="55"/>
    <cellStyle name="常规 2" xfId="56"/>
    <cellStyle name="常规 3" xfId="57"/>
    <cellStyle name="常规 22" xfId="58"/>
  </cellStyles>
  <dxfs count="1">
    <dxf>
      <fill>
        <patternFill patternType="solid">
          <bgColor rgb="FFFF9900"/>
        </patternFill>
      </fill>
    </dxf>
  </dxfs>
  <tableStyles count="0" defaultTableStyle="TableStyleMedium2" defaultPivotStyle="PivotStyleLight16"/>
  <colors>
    <mruColors>
      <color rgb="00BFBFBF"/>
      <color rgb="0092D050"/>
      <color rgb="00FFC000"/>
      <color rgb="00FFFFFF"/>
      <color rgb="00AEAAAA"/>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17</xdr:col>
      <xdr:colOff>0</xdr:colOff>
      <xdr:row>88</xdr:row>
      <xdr:rowOff>0</xdr:rowOff>
    </xdr:from>
    <xdr:to>
      <xdr:col>17</xdr:col>
      <xdr:colOff>76200</xdr:colOff>
      <xdr:row>88</xdr:row>
      <xdr:rowOff>46990</xdr:rowOff>
    </xdr:to>
    <xdr:pic>
      <xdr:nvPicPr>
        <xdr:cNvPr id="202311"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12"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13"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14"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15"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16"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17"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18"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19"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20"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21"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22"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53975</xdr:rowOff>
    </xdr:to>
    <xdr:pic>
      <xdr:nvPicPr>
        <xdr:cNvPr id="202323" name="Picture 1" descr="rId1"/>
        <xdr:cNvPicPr>
          <a:picLocks noChangeAspect="1"/>
        </xdr:cNvPicPr>
      </xdr:nvPicPr>
      <xdr:blipFill>
        <a:blip r:embed="rId1"/>
        <a:stretch>
          <a:fillRect/>
        </a:stretch>
      </xdr:blipFill>
      <xdr:spPr>
        <a:xfrm>
          <a:off x="14916150" y="39543990"/>
          <a:ext cx="190500" cy="53975"/>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24"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25"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26"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27"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28"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29"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30"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31"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53975</xdr:rowOff>
    </xdr:to>
    <xdr:pic>
      <xdr:nvPicPr>
        <xdr:cNvPr id="202332" name="Picture 1" descr="rId1"/>
        <xdr:cNvPicPr>
          <a:picLocks noChangeAspect="1"/>
        </xdr:cNvPicPr>
      </xdr:nvPicPr>
      <xdr:blipFill>
        <a:blip r:embed="rId1"/>
        <a:stretch>
          <a:fillRect/>
        </a:stretch>
      </xdr:blipFill>
      <xdr:spPr>
        <a:xfrm>
          <a:off x="14916150" y="39543990"/>
          <a:ext cx="190500" cy="53975"/>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33"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34"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35"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36"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37" name="图片 27"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38" name="图片 28"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39" name="图片 29"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40" name="图片 30"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41" name="图片 3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42" name="图片 32"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43" name="图片 33"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44" name="图片 34"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45" name="图片 35"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46" name="图片 36"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47"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48"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49"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50" name="图片 40"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66040</xdr:rowOff>
    </xdr:to>
    <xdr:pic>
      <xdr:nvPicPr>
        <xdr:cNvPr id="202351" name="图片 41" descr="rId1"/>
        <xdr:cNvPicPr>
          <a:picLocks noChangeAspect="1"/>
        </xdr:cNvPicPr>
      </xdr:nvPicPr>
      <xdr:blipFill>
        <a:blip r:embed="rId1"/>
        <a:stretch>
          <a:fillRect/>
        </a:stretch>
      </xdr:blipFill>
      <xdr:spPr>
        <a:xfrm>
          <a:off x="14916150" y="39543990"/>
          <a:ext cx="76200" cy="6604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52" name="图片 42"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53" name="图片 43"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54" name="图片 44"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55" name="图片 45"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56" name="图片 46"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57" name="图片 47"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58" name="图片 48"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59" name="图片 49"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60" name="图片 50"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61" name="图片 5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62" name="图片 52"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63" name="图片 53"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64" name="图片 54"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65" name="图片 55"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66" name="图片 56"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67" name="图片 57"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66040</xdr:rowOff>
    </xdr:to>
    <xdr:pic>
      <xdr:nvPicPr>
        <xdr:cNvPr id="202368" name="图片 58" descr="rId1"/>
        <xdr:cNvPicPr>
          <a:picLocks noChangeAspect="1"/>
        </xdr:cNvPicPr>
      </xdr:nvPicPr>
      <xdr:blipFill>
        <a:blip r:embed="rId1"/>
        <a:stretch>
          <a:fillRect/>
        </a:stretch>
      </xdr:blipFill>
      <xdr:spPr>
        <a:xfrm>
          <a:off x="14916150" y="39543990"/>
          <a:ext cx="76200" cy="6604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69" name="图片 59"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70" name="图片 60"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71" name="图片 6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72" name="图片 62"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73" name="图片 63"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74" name="图片 64"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75" name="图片 65"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76" name="图片 66"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77" name="图片 67"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78"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79"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80"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81"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82"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383"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84"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85"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86"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87"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88"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89"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90"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91"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92"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93"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94"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95"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96"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97"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98"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399"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00"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01"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02"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03"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04"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05"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06"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07"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08"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09"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10"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11"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12"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13"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14"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53975</xdr:rowOff>
    </xdr:to>
    <xdr:pic>
      <xdr:nvPicPr>
        <xdr:cNvPr id="202415" name="Picture 1" descr="rId1"/>
        <xdr:cNvPicPr>
          <a:picLocks noChangeAspect="1"/>
        </xdr:cNvPicPr>
      </xdr:nvPicPr>
      <xdr:blipFill>
        <a:blip r:embed="rId1"/>
        <a:stretch>
          <a:fillRect/>
        </a:stretch>
      </xdr:blipFill>
      <xdr:spPr>
        <a:xfrm>
          <a:off x="14916150" y="39543990"/>
          <a:ext cx="190500" cy="53975"/>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16"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17"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18"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19"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20"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21"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22"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23"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53975</xdr:rowOff>
    </xdr:to>
    <xdr:pic>
      <xdr:nvPicPr>
        <xdr:cNvPr id="202424" name="Picture 1" descr="rId1"/>
        <xdr:cNvPicPr>
          <a:picLocks noChangeAspect="1"/>
        </xdr:cNvPicPr>
      </xdr:nvPicPr>
      <xdr:blipFill>
        <a:blip r:embed="rId1"/>
        <a:stretch>
          <a:fillRect/>
        </a:stretch>
      </xdr:blipFill>
      <xdr:spPr>
        <a:xfrm>
          <a:off x="14916150" y="39543990"/>
          <a:ext cx="190500" cy="53975"/>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25"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26"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27"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28"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29" name="图片 119"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30" name="图片 120"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31" name="图片 12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32" name="图片 122"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33" name="图片 123"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34" name="图片 124"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35" name="图片 125"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36" name="图片 126"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37" name="图片 127"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38" name="图片 128"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39"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40"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41"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42" name="图片 132"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66040</xdr:rowOff>
    </xdr:to>
    <xdr:pic>
      <xdr:nvPicPr>
        <xdr:cNvPr id="202443" name="图片 133" descr="rId1"/>
        <xdr:cNvPicPr>
          <a:picLocks noChangeAspect="1"/>
        </xdr:cNvPicPr>
      </xdr:nvPicPr>
      <xdr:blipFill>
        <a:blip r:embed="rId1"/>
        <a:stretch>
          <a:fillRect/>
        </a:stretch>
      </xdr:blipFill>
      <xdr:spPr>
        <a:xfrm>
          <a:off x="14916150" y="39543990"/>
          <a:ext cx="76200" cy="6604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44" name="图片 134"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45" name="图片 135"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46" name="图片 136"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47" name="图片 137"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48" name="图片 138"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49" name="图片 139"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50" name="图片 140"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51" name="图片 14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52" name="图片 142"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53" name="图片 143"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54" name="图片 144"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55" name="图片 145"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56" name="图片 146"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57" name="图片 147"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58" name="图片 148"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59" name="图片 149"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66040</xdr:rowOff>
    </xdr:to>
    <xdr:pic>
      <xdr:nvPicPr>
        <xdr:cNvPr id="202460" name="图片 150" descr="rId1"/>
        <xdr:cNvPicPr>
          <a:picLocks noChangeAspect="1"/>
        </xdr:cNvPicPr>
      </xdr:nvPicPr>
      <xdr:blipFill>
        <a:blip r:embed="rId1"/>
        <a:stretch>
          <a:fillRect/>
        </a:stretch>
      </xdr:blipFill>
      <xdr:spPr>
        <a:xfrm>
          <a:off x="14916150" y="39543990"/>
          <a:ext cx="76200" cy="6604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61" name="图片 15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62" name="图片 152"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63" name="图片 153"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64" name="图片 154"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65" name="图片 155"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66" name="图片 156"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67" name="图片 157"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68" name="图片 158"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69" name="图片 159"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70"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71"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72"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73"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74"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75"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76"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77"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78"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79"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80"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81"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82"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83"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84"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85"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86"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87"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88"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89"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90"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91"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492"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93"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94"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95"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96"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97"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98"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499"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00"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01"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02"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03"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04"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05"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06"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53975</xdr:rowOff>
    </xdr:to>
    <xdr:pic>
      <xdr:nvPicPr>
        <xdr:cNvPr id="202507" name="Picture 1" descr="rId1"/>
        <xdr:cNvPicPr>
          <a:picLocks noChangeAspect="1"/>
        </xdr:cNvPicPr>
      </xdr:nvPicPr>
      <xdr:blipFill>
        <a:blip r:embed="rId1"/>
        <a:stretch>
          <a:fillRect/>
        </a:stretch>
      </xdr:blipFill>
      <xdr:spPr>
        <a:xfrm>
          <a:off x="14916150" y="39543990"/>
          <a:ext cx="190500" cy="53975"/>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08"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09"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10"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11"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12"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13"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14"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15"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53975</xdr:rowOff>
    </xdr:to>
    <xdr:pic>
      <xdr:nvPicPr>
        <xdr:cNvPr id="202516" name="Picture 1" descr="rId1"/>
        <xdr:cNvPicPr>
          <a:picLocks noChangeAspect="1"/>
        </xdr:cNvPicPr>
      </xdr:nvPicPr>
      <xdr:blipFill>
        <a:blip r:embed="rId1"/>
        <a:stretch>
          <a:fillRect/>
        </a:stretch>
      </xdr:blipFill>
      <xdr:spPr>
        <a:xfrm>
          <a:off x="14916150" y="39543990"/>
          <a:ext cx="190500" cy="53975"/>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17"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18"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19"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20"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21" name="图片 21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22" name="图片 212"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23" name="图片 213"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24" name="图片 214"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25" name="图片 215"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26" name="图片 216"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27" name="图片 217"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28" name="图片 218"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29" name="图片 219"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30" name="图片 220"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31"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32"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33"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34" name="图片 224"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66040</xdr:rowOff>
    </xdr:to>
    <xdr:pic>
      <xdr:nvPicPr>
        <xdr:cNvPr id="202535" name="图片 225" descr="rId1"/>
        <xdr:cNvPicPr>
          <a:picLocks noChangeAspect="1"/>
        </xdr:cNvPicPr>
      </xdr:nvPicPr>
      <xdr:blipFill>
        <a:blip r:embed="rId1"/>
        <a:stretch>
          <a:fillRect/>
        </a:stretch>
      </xdr:blipFill>
      <xdr:spPr>
        <a:xfrm>
          <a:off x="14916150" y="39543990"/>
          <a:ext cx="76200" cy="6604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36" name="图片 226"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37" name="图片 227"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38" name="图片 228"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39" name="图片 229"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40" name="图片 230"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41" name="图片 23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42" name="图片 232"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43" name="图片 233"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44" name="图片 234"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45" name="图片 235"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46" name="图片 236"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47" name="图片 237"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48" name="图片 238"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49" name="图片 239"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50" name="图片 240"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51" name="图片 24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66040</xdr:rowOff>
    </xdr:to>
    <xdr:pic>
      <xdr:nvPicPr>
        <xdr:cNvPr id="202552" name="图片 242" descr="rId1"/>
        <xdr:cNvPicPr>
          <a:picLocks noChangeAspect="1"/>
        </xdr:cNvPicPr>
      </xdr:nvPicPr>
      <xdr:blipFill>
        <a:blip r:embed="rId1"/>
        <a:stretch>
          <a:fillRect/>
        </a:stretch>
      </xdr:blipFill>
      <xdr:spPr>
        <a:xfrm>
          <a:off x="14916150" y="39543990"/>
          <a:ext cx="76200" cy="6604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53" name="图片 243"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54" name="图片 244"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55" name="图片 245"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56" name="图片 246"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57" name="图片 247"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58" name="图片 248"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59" name="图片 249"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60" name="图片 250"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61" name="图片 25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62"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63"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64"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65"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66"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67"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68"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69"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70"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71"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72"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73"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74"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75"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76"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77"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78"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79"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80"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81"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82"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83"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190500</xdr:colOff>
      <xdr:row>88</xdr:row>
      <xdr:rowOff>55880</xdr:rowOff>
    </xdr:to>
    <xdr:pic>
      <xdr:nvPicPr>
        <xdr:cNvPr id="202584" name="Picture 1" descr="rId1"/>
        <xdr:cNvPicPr>
          <a:picLocks noChangeAspect="1"/>
        </xdr:cNvPicPr>
      </xdr:nvPicPr>
      <xdr:blipFill>
        <a:blip r:embed="rId1"/>
        <a:stretch>
          <a:fillRect/>
        </a:stretch>
      </xdr:blipFill>
      <xdr:spPr>
        <a:xfrm>
          <a:off x="14916150" y="39543990"/>
          <a:ext cx="190500" cy="5588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85"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88</xdr:row>
      <xdr:rowOff>0</xdr:rowOff>
    </xdr:from>
    <xdr:to>
      <xdr:col>17</xdr:col>
      <xdr:colOff>76200</xdr:colOff>
      <xdr:row>88</xdr:row>
      <xdr:rowOff>46990</xdr:rowOff>
    </xdr:to>
    <xdr:pic>
      <xdr:nvPicPr>
        <xdr:cNvPr id="202586" name="Picture 1" descr="rId1"/>
        <xdr:cNvPicPr>
          <a:picLocks noChangeAspect="1"/>
        </xdr:cNvPicPr>
      </xdr:nvPicPr>
      <xdr:blipFill>
        <a:blip r:embed="rId1"/>
        <a:stretch>
          <a:fillRect/>
        </a:stretch>
      </xdr:blipFill>
      <xdr:spPr>
        <a:xfrm>
          <a:off x="14916150" y="3954399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587"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588"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589"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590"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591"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592"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593"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594"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595"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596"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597"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598"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53975</xdr:rowOff>
    </xdr:to>
    <xdr:pic>
      <xdr:nvPicPr>
        <xdr:cNvPr id="202599" name="Picture 1" descr="rId1"/>
        <xdr:cNvPicPr>
          <a:picLocks noChangeAspect="1"/>
        </xdr:cNvPicPr>
      </xdr:nvPicPr>
      <xdr:blipFill>
        <a:blip r:embed="rId1"/>
        <a:stretch>
          <a:fillRect/>
        </a:stretch>
      </xdr:blipFill>
      <xdr:spPr>
        <a:xfrm>
          <a:off x="14916150" y="24387810"/>
          <a:ext cx="190500" cy="53975"/>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00"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01"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02"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03"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04"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05"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06"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07"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53975</xdr:rowOff>
    </xdr:to>
    <xdr:pic>
      <xdr:nvPicPr>
        <xdr:cNvPr id="202608" name="Picture 1" descr="rId1"/>
        <xdr:cNvPicPr>
          <a:picLocks noChangeAspect="1"/>
        </xdr:cNvPicPr>
      </xdr:nvPicPr>
      <xdr:blipFill>
        <a:blip r:embed="rId1"/>
        <a:stretch>
          <a:fillRect/>
        </a:stretch>
      </xdr:blipFill>
      <xdr:spPr>
        <a:xfrm>
          <a:off x="14916150" y="24387810"/>
          <a:ext cx="190500" cy="53975"/>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09"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10"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11"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12"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13" name="图片 303"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14" name="图片 304"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15" name="图片 305"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16" name="图片 306"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17" name="图片 307"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18" name="图片 308"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19" name="图片 309"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20" name="图片 310"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21" name="图片 31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22" name="图片 312"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23"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24"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25"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26" name="图片 316"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66040</xdr:rowOff>
    </xdr:to>
    <xdr:pic>
      <xdr:nvPicPr>
        <xdr:cNvPr id="202627" name="图片 317" descr="rId1"/>
        <xdr:cNvPicPr>
          <a:picLocks noChangeAspect="1"/>
        </xdr:cNvPicPr>
      </xdr:nvPicPr>
      <xdr:blipFill>
        <a:blip r:embed="rId1"/>
        <a:stretch>
          <a:fillRect/>
        </a:stretch>
      </xdr:blipFill>
      <xdr:spPr>
        <a:xfrm>
          <a:off x="14916150" y="24387810"/>
          <a:ext cx="76200" cy="6604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28" name="图片 318"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29" name="图片 319"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30" name="图片 320"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31" name="图片 32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32" name="图片 322"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33" name="图片 323"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34" name="图片 324"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35" name="图片 325"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36" name="图片 326"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37" name="图片 327"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38" name="图片 328"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39" name="图片 329"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40" name="图片 330"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41" name="图片 33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42" name="图片 332"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43" name="图片 333"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66040</xdr:rowOff>
    </xdr:to>
    <xdr:pic>
      <xdr:nvPicPr>
        <xdr:cNvPr id="202644" name="图片 334" descr="rId1"/>
        <xdr:cNvPicPr>
          <a:picLocks noChangeAspect="1"/>
        </xdr:cNvPicPr>
      </xdr:nvPicPr>
      <xdr:blipFill>
        <a:blip r:embed="rId1"/>
        <a:stretch>
          <a:fillRect/>
        </a:stretch>
      </xdr:blipFill>
      <xdr:spPr>
        <a:xfrm>
          <a:off x="14916150" y="24387810"/>
          <a:ext cx="76200" cy="6604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45" name="图片 335"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46" name="图片 336"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47" name="图片 337"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48" name="图片 338"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49" name="图片 339"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50" name="图片 340"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51" name="图片 34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52" name="图片 342"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53" name="图片 343"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54"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55"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56"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57"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58"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59"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60"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61"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62"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63"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64"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65"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66"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67"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68"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69"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70"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71"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72"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73"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74"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75"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190500</xdr:colOff>
      <xdr:row>54</xdr:row>
      <xdr:rowOff>55880</xdr:rowOff>
    </xdr:to>
    <xdr:pic>
      <xdr:nvPicPr>
        <xdr:cNvPr id="202676" name="Picture 1" descr="rId1"/>
        <xdr:cNvPicPr>
          <a:picLocks noChangeAspect="1"/>
        </xdr:cNvPicPr>
      </xdr:nvPicPr>
      <xdr:blipFill>
        <a:blip r:embed="rId1"/>
        <a:stretch>
          <a:fillRect/>
        </a:stretch>
      </xdr:blipFill>
      <xdr:spPr>
        <a:xfrm>
          <a:off x="14916150" y="24387810"/>
          <a:ext cx="190500" cy="5588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77"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17</xdr:col>
      <xdr:colOff>0</xdr:colOff>
      <xdr:row>54</xdr:row>
      <xdr:rowOff>0</xdr:rowOff>
    </xdr:from>
    <xdr:to>
      <xdr:col>17</xdr:col>
      <xdr:colOff>76200</xdr:colOff>
      <xdr:row>54</xdr:row>
      <xdr:rowOff>46990</xdr:rowOff>
    </xdr:to>
    <xdr:pic>
      <xdr:nvPicPr>
        <xdr:cNvPr id="202678" name="Picture 1" descr="rId1"/>
        <xdr:cNvPicPr>
          <a:picLocks noChangeAspect="1"/>
        </xdr:cNvPicPr>
      </xdr:nvPicPr>
      <xdr:blipFill>
        <a:blip r:embed="rId1"/>
        <a:stretch>
          <a:fillRect/>
        </a:stretch>
      </xdr:blipFill>
      <xdr:spPr>
        <a:xfrm>
          <a:off x="14916150" y="24387810"/>
          <a:ext cx="76200" cy="46990"/>
        </a:xfrm>
        <a:prstGeom prst="rect">
          <a:avLst/>
        </a:prstGeom>
        <a:noFill/>
        <a:ln w="9525">
          <a:noFill/>
        </a:ln>
      </xdr:spPr>
    </xdr:pic>
    <xdr:clientData/>
  </xdr:twoCellAnchor>
  <xdr:twoCellAnchor editAs="oneCell">
    <xdr:from>
      <xdr:col>3</xdr:col>
      <xdr:colOff>286385</xdr:colOff>
      <xdr:row>796</xdr:row>
      <xdr:rowOff>0</xdr:rowOff>
    </xdr:from>
    <xdr:to>
      <xdr:col>3</xdr:col>
      <xdr:colOff>351790</xdr:colOff>
      <xdr:row>797</xdr:row>
      <xdr:rowOff>24130</xdr:rowOff>
    </xdr:to>
    <xdr:sp>
      <xdr:nvSpPr>
        <xdr:cNvPr id="202679" name="Text Box 14"/>
        <xdr:cNvSpPr txBox="1"/>
      </xdr:nvSpPr>
      <xdr:spPr>
        <a:xfrm>
          <a:off x="5208905" y="355149150"/>
          <a:ext cx="65405" cy="46990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87" name="Text Box 12"/>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88" name="Text Box 13"/>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02689" name="Text Box 26"/>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90" name="Text Box 3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91" name="Text Box 3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92"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93"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94"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6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6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06" name="Text Box 12"/>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07" name="Text Box 13"/>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02708" name="Text Box 26"/>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09" name="Text Box 3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10" name="Text Box 3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11"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12"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13"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02727"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02736"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02744"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027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027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231"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242"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251"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260"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269"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278"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287"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296"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2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2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305"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314"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323"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332"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341"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350"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359"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368"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377"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386"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395"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3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3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404"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413"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422"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431"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440"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449"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458"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467"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84" name="Text Box 1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85" name="Text Box 1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86" name="Text Box 2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87" name="Text Box 2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88"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8890</xdr:rowOff>
    </xdr:to>
    <xdr:sp>
      <xdr:nvSpPr>
        <xdr:cNvPr id="222489" name="Text Box 47"/>
        <xdr:cNvSpPr txBox="1"/>
      </xdr:nvSpPr>
      <xdr:spPr>
        <a:xfrm>
          <a:off x="8865870" y="355149150"/>
          <a:ext cx="9525" cy="889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90"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4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4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02" name="Text Box 1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03" name="Text Box 1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04" name="Text Box 28"/>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05" name="Text Box 29"/>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06"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07" name="Text Box 47"/>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08"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2521"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2530"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2544"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2559"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2569"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88900</xdr:colOff>
      <xdr:row>796</xdr:row>
      <xdr:rowOff>52070</xdr:rowOff>
    </xdr:to>
    <xdr:sp>
      <xdr:nvSpPr>
        <xdr:cNvPr id="222578" name="Text Box 14"/>
        <xdr:cNvSpPr txBox="1"/>
      </xdr:nvSpPr>
      <xdr:spPr>
        <a:xfrm>
          <a:off x="8865870" y="355149150"/>
          <a:ext cx="88900" cy="52070"/>
        </a:xfrm>
        <a:prstGeom prst="rect">
          <a:avLst/>
        </a:prstGeom>
        <a:noFill/>
        <a:ln w="9525">
          <a:noFill/>
        </a:ln>
      </xdr:spPr>
    </xdr:sp>
    <xdr:clientData/>
  </xdr:twoCellAnchor>
  <xdr:twoCellAnchor editAs="oneCell">
    <xdr:from>
      <xdr:col>7</xdr:col>
      <xdr:colOff>0</xdr:colOff>
      <xdr:row>796</xdr:row>
      <xdr:rowOff>0</xdr:rowOff>
    </xdr:from>
    <xdr:to>
      <xdr:col>7</xdr:col>
      <xdr:colOff>218440</xdr:colOff>
      <xdr:row>796</xdr:row>
      <xdr:rowOff>52070</xdr:rowOff>
    </xdr:to>
    <xdr:sp>
      <xdr:nvSpPr>
        <xdr:cNvPr id="222579" name="Text Box 14"/>
        <xdr:cNvSpPr txBox="1"/>
      </xdr:nvSpPr>
      <xdr:spPr>
        <a:xfrm flipH="1">
          <a:off x="8865870" y="355149150"/>
          <a:ext cx="21844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550545</xdr:colOff>
      <xdr:row>796</xdr:row>
      <xdr:rowOff>53975</xdr:rowOff>
    </xdr:to>
    <xdr:sp>
      <xdr:nvSpPr>
        <xdr:cNvPr id="222583" name="Text Box 14"/>
        <xdr:cNvSpPr txBox="1"/>
      </xdr:nvSpPr>
      <xdr:spPr>
        <a:xfrm>
          <a:off x="8865870" y="355149150"/>
          <a:ext cx="55054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5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5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6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6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7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7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31750</xdr:colOff>
      <xdr:row>796</xdr:row>
      <xdr:rowOff>53975</xdr:rowOff>
    </xdr:to>
    <xdr:sp>
      <xdr:nvSpPr>
        <xdr:cNvPr id="222854" name="Text Box 14"/>
        <xdr:cNvSpPr txBox="1"/>
      </xdr:nvSpPr>
      <xdr:spPr>
        <a:xfrm>
          <a:off x="8865870" y="355149150"/>
          <a:ext cx="31750"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63" name="Text Box 12"/>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64" name="Text Box 13"/>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865" name="Text Box 26"/>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66" name="Text Box 3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67" name="Text Box 3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68"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69"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70"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82" name="Text Box 12"/>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83" name="Text Box 13"/>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884" name="Text Box 26"/>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85" name="Text Box 3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86" name="Text Box 3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87"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88"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89"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8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8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903"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912"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920"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951"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962"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971"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980"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989"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29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2998"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29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007"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016"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025"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034"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043"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052"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061"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070"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079"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088"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0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097"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0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106"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115"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124"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133"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142"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151"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160"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169"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178"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187"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1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1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04" name="Text Box 1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05" name="Text Box 1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06" name="Text Box 2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07" name="Text Box 2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08"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8890</xdr:rowOff>
    </xdr:to>
    <xdr:sp>
      <xdr:nvSpPr>
        <xdr:cNvPr id="223209" name="Text Box 47"/>
        <xdr:cNvSpPr txBox="1"/>
      </xdr:nvSpPr>
      <xdr:spPr>
        <a:xfrm>
          <a:off x="8865870" y="355149150"/>
          <a:ext cx="9525" cy="889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10"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22" name="Text Box 1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23" name="Text Box 1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24" name="Text Box 28"/>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25" name="Text Box 29"/>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26"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27" name="Text Box 47"/>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28"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3241"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3250"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3264"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3279"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3289"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2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2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88900</xdr:colOff>
      <xdr:row>796</xdr:row>
      <xdr:rowOff>52070</xdr:rowOff>
    </xdr:to>
    <xdr:sp>
      <xdr:nvSpPr>
        <xdr:cNvPr id="223298" name="Text Box 14"/>
        <xdr:cNvSpPr txBox="1"/>
      </xdr:nvSpPr>
      <xdr:spPr>
        <a:xfrm>
          <a:off x="8865870" y="355149150"/>
          <a:ext cx="88900" cy="52070"/>
        </a:xfrm>
        <a:prstGeom prst="rect">
          <a:avLst/>
        </a:prstGeom>
        <a:noFill/>
        <a:ln w="9525">
          <a:noFill/>
        </a:ln>
      </xdr:spPr>
    </xdr:sp>
    <xdr:clientData/>
  </xdr:twoCellAnchor>
  <xdr:twoCellAnchor editAs="oneCell">
    <xdr:from>
      <xdr:col>7</xdr:col>
      <xdr:colOff>0</xdr:colOff>
      <xdr:row>796</xdr:row>
      <xdr:rowOff>0</xdr:rowOff>
    </xdr:from>
    <xdr:to>
      <xdr:col>7</xdr:col>
      <xdr:colOff>218440</xdr:colOff>
      <xdr:row>796</xdr:row>
      <xdr:rowOff>52070</xdr:rowOff>
    </xdr:to>
    <xdr:sp>
      <xdr:nvSpPr>
        <xdr:cNvPr id="223299" name="Text Box 14"/>
        <xdr:cNvSpPr txBox="1"/>
      </xdr:nvSpPr>
      <xdr:spPr>
        <a:xfrm flipH="1">
          <a:off x="8865870" y="355149150"/>
          <a:ext cx="21844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550545</xdr:colOff>
      <xdr:row>796</xdr:row>
      <xdr:rowOff>53975</xdr:rowOff>
    </xdr:to>
    <xdr:sp>
      <xdr:nvSpPr>
        <xdr:cNvPr id="223303" name="Text Box 14"/>
        <xdr:cNvSpPr txBox="1"/>
      </xdr:nvSpPr>
      <xdr:spPr>
        <a:xfrm>
          <a:off x="8865870" y="355149150"/>
          <a:ext cx="55054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3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3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4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4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31750</xdr:colOff>
      <xdr:row>796</xdr:row>
      <xdr:rowOff>53975</xdr:rowOff>
    </xdr:to>
    <xdr:sp>
      <xdr:nvSpPr>
        <xdr:cNvPr id="223574" name="Text Box 14"/>
        <xdr:cNvSpPr txBox="1"/>
      </xdr:nvSpPr>
      <xdr:spPr>
        <a:xfrm>
          <a:off x="8865870" y="355149150"/>
          <a:ext cx="31750"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9</xdr:col>
      <xdr:colOff>598170</xdr:colOff>
      <xdr:row>796</xdr:row>
      <xdr:rowOff>52070</xdr:rowOff>
    </xdr:to>
    <xdr:sp>
      <xdr:nvSpPr>
        <xdr:cNvPr id="223576" name="Text Box 63"/>
        <xdr:cNvSpPr txBox="1"/>
      </xdr:nvSpPr>
      <xdr:spPr>
        <a:xfrm flipH="1">
          <a:off x="8865870" y="355149150"/>
          <a:ext cx="210439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77" name="Text Box 12"/>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78" name="Text Box 13"/>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579" name="Text Box 26"/>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80" name="Text Box 3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81" name="Text Box 3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82"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83"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84"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92" name="Text Box 12"/>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93" name="Text Box 13"/>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594" name="Text Box 26"/>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95" name="Text Box 3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596" name="Text Box 3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97"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98"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599"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613"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622"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630"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661"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672"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681"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690"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6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6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699"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708"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717"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726"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735"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744"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753"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762"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771"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780"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789"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7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798"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7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807"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816"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825"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834"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843"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852"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861"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870"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879"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888"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3897"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8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8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03" name="Text Box 1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04" name="Text Box 1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05" name="Text Box 2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06" name="Text Box 2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07"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8890</xdr:rowOff>
    </xdr:to>
    <xdr:sp>
      <xdr:nvSpPr>
        <xdr:cNvPr id="223908" name="Text Box 47"/>
        <xdr:cNvSpPr txBox="1"/>
      </xdr:nvSpPr>
      <xdr:spPr>
        <a:xfrm>
          <a:off x="8865870" y="355149150"/>
          <a:ext cx="9525" cy="889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09"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17" name="Text Box 1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18" name="Text Box 1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19" name="Text Box 28"/>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20" name="Text Box 29"/>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21"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22" name="Text Box 47"/>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23"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3936"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3945"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3959"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3974"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41910</xdr:colOff>
      <xdr:row>796</xdr:row>
      <xdr:rowOff>52070</xdr:rowOff>
    </xdr:to>
    <xdr:sp>
      <xdr:nvSpPr>
        <xdr:cNvPr id="223984" name="Text Box 14"/>
        <xdr:cNvSpPr txBox="1"/>
      </xdr:nvSpPr>
      <xdr:spPr>
        <a:xfrm>
          <a:off x="8865870" y="355149150"/>
          <a:ext cx="4191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88900</xdr:colOff>
      <xdr:row>796</xdr:row>
      <xdr:rowOff>52070</xdr:rowOff>
    </xdr:to>
    <xdr:sp>
      <xdr:nvSpPr>
        <xdr:cNvPr id="223993" name="Text Box 14"/>
        <xdr:cNvSpPr txBox="1"/>
      </xdr:nvSpPr>
      <xdr:spPr>
        <a:xfrm>
          <a:off x="8865870" y="355149150"/>
          <a:ext cx="88900" cy="52070"/>
        </a:xfrm>
        <a:prstGeom prst="rect">
          <a:avLst/>
        </a:prstGeom>
        <a:noFill/>
        <a:ln w="9525">
          <a:noFill/>
        </a:ln>
      </xdr:spPr>
    </xdr:sp>
    <xdr:clientData/>
  </xdr:twoCellAnchor>
  <xdr:twoCellAnchor editAs="oneCell">
    <xdr:from>
      <xdr:col>7</xdr:col>
      <xdr:colOff>0</xdr:colOff>
      <xdr:row>796</xdr:row>
      <xdr:rowOff>0</xdr:rowOff>
    </xdr:from>
    <xdr:to>
      <xdr:col>7</xdr:col>
      <xdr:colOff>218440</xdr:colOff>
      <xdr:row>796</xdr:row>
      <xdr:rowOff>52070</xdr:rowOff>
    </xdr:to>
    <xdr:sp>
      <xdr:nvSpPr>
        <xdr:cNvPr id="223994" name="Text Box 14"/>
        <xdr:cNvSpPr txBox="1"/>
      </xdr:nvSpPr>
      <xdr:spPr>
        <a:xfrm flipH="1">
          <a:off x="8865870" y="355149150"/>
          <a:ext cx="21844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39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550545</xdr:colOff>
      <xdr:row>796</xdr:row>
      <xdr:rowOff>53975</xdr:rowOff>
    </xdr:to>
    <xdr:sp>
      <xdr:nvSpPr>
        <xdr:cNvPr id="223998" name="Text Box 14"/>
        <xdr:cNvSpPr txBox="1"/>
      </xdr:nvSpPr>
      <xdr:spPr>
        <a:xfrm>
          <a:off x="8865870" y="355149150"/>
          <a:ext cx="55054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39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0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0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1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1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58" name="Text Box 12"/>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59" name="Text Box 13"/>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260" name="Text Box 26"/>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61" name="Text Box 3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62" name="Text Box 3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63"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64"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65"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73" name="Text Box 12"/>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74" name="Text Box 13"/>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275" name="Text Box 26"/>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76" name="Text Box 3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77" name="Text Box 3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78"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79"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80"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294"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2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2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303"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311"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342"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353"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362"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371"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380"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389"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3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398"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3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407"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416"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425"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434"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443"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452"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461"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470"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479"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488"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4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497"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4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506"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515"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524"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533"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542"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551"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560"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569"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12065</xdr:colOff>
      <xdr:row>796</xdr:row>
      <xdr:rowOff>52070</xdr:rowOff>
    </xdr:to>
    <xdr:sp>
      <xdr:nvSpPr>
        <xdr:cNvPr id="224578" name="Text Box 14"/>
        <xdr:cNvSpPr txBox="1"/>
      </xdr:nvSpPr>
      <xdr:spPr>
        <a:xfrm>
          <a:off x="8865870" y="355149150"/>
          <a:ext cx="120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84" name="Text Box 1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85" name="Text Box 1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86" name="Text Box 2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87" name="Text Box 2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88"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8890</xdr:rowOff>
    </xdr:to>
    <xdr:sp>
      <xdr:nvSpPr>
        <xdr:cNvPr id="224589" name="Text Box 47"/>
        <xdr:cNvSpPr txBox="1"/>
      </xdr:nvSpPr>
      <xdr:spPr>
        <a:xfrm>
          <a:off x="8865870" y="355149150"/>
          <a:ext cx="9525" cy="889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90"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5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98" name="Text Box 1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599" name="Text Box 1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00" name="Text Box 28"/>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01" name="Text Box 29"/>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02"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03" name="Text Box 47"/>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04"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19050</xdr:colOff>
      <xdr:row>796</xdr:row>
      <xdr:rowOff>52070</xdr:rowOff>
    </xdr:to>
    <xdr:sp>
      <xdr:nvSpPr>
        <xdr:cNvPr id="224617" name="Text Box 14"/>
        <xdr:cNvSpPr txBox="1"/>
      </xdr:nvSpPr>
      <xdr:spPr>
        <a:xfrm>
          <a:off x="8865870" y="355149150"/>
          <a:ext cx="1905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19050</xdr:colOff>
      <xdr:row>796</xdr:row>
      <xdr:rowOff>52070</xdr:rowOff>
    </xdr:to>
    <xdr:sp>
      <xdr:nvSpPr>
        <xdr:cNvPr id="224626" name="Text Box 14"/>
        <xdr:cNvSpPr txBox="1"/>
      </xdr:nvSpPr>
      <xdr:spPr>
        <a:xfrm>
          <a:off x="8865870" y="355149150"/>
          <a:ext cx="1905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19050</xdr:colOff>
      <xdr:row>796</xdr:row>
      <xdr:rowOff>52070</xdr:rowOff>
    </xdr:to>
    <xdr:sp>
      <xdr:nvSpPr>
        <xdr:cNvPr id="224640" name="Text Box 14"/>
        <xdr:cNvSpPr txBox="1"/>
      </xdr:nvSpPr>
      <xdr:spPr>
        <a:xfrm>
          <a:off x="8865870" y="355149150"/>
          <a:ext cx="1905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19050</xdr:colOff>
      <xdr:row>796</xdr:row>
      <xdr:rowOff>52070</xdr:rowOff>
    </xdr:to>
    <xdr:sp>
      <xdr:nvSpPr>
        <xdr:cNvPr id="224655" name="Text Box 14"/>
        <xdr:cNvSpPr txBox="1"/>
      </xdr:nvSpPr>
      <xdr:spPr>
        <a:xfrm>
          <a:off x="8865870" y="355149150"/>
          <a:ext cx="1905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19050</xdr:colOff>
      <xdr:row>796</xdr:row>
      <xdr:rowOff>52070</xdr:rowOff>
    </xdr:to>
    <xdr:sp>
      <xdr:nvSpPr>
        <xdr:cNvPr id="224665" name="Text Box 14"/>
        <xdr:cNvSpPr txBox="1"/>
      </xdr:nvSpPr>
      <xdr:spPr>
        <a:xfrm>
          <a:off x="8865870" y="355149150"/>
          <a:ext cx="1905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88900</xdr:colOff>
      <xdr:row>796</xdr:row>
      <xdr:rowOff>52070</xdr:rowOff>
    </xdr:to>
    <xdr:sp>
      <xdr:nvSpPr>
        <xdr:cNvPr id="224674" name="Text Box 14"/>
        <xdr:cNvSpPr txBox="1"/>
      </xdr:nvSpPr>
      <xdr:spPr>
        <a:xfrm>
          <a:off x="8865870" y="355149150"/>
          <a:ext cx="88900" cy="52070"/>
        </a:xfrm>
        <a:prstGeom prst="rect">
          <a:avLst/>
        </a:prstGeom>
        <a:noFill/>
        <a:ln w="9525">
          <a:noFill/>
        </a:ln>
      </xdr:spPr>
    </xdr:sp>
    <xdr:clientData/>
  </xdr:twoCellAnchor>
  <xdr:twoCellAnchor editAs="oneCell">
    <xdr:from>
      <xdr:col>7</xdr:col>
      <xdr:colOff>0</xdr:colOff>
      <xdr:row>796</xdr:row>
      <xdr:rowOff>0</xdr:rowOff>
    </xdr:from>
    <xdr:to>
      <xdr:col>7</xdr:col>
      <xdr:colOff>218440</xdr:colOff>
      <xdr:row>796</xdr:row>
      <xdr:rowOff>52070</xdr:rowOff>
    </xdr:to>
    <xdr:sp>
      <xdr:nvSpPr>
        <xdr:cNvPr id="224675" name="Text Box 14"/>
        <xdr:cNvSpPr txBox="1"/>
      </xdr:nvSpPr>
      <xdr:spPr>
        <a:xfrm flipH="1">
          <a:off x="8865870" y="355149150"/>
          <a:ext cx="21844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550545</xdr:colOff>
      <xdr:row>796</xdr:row>
      <xdr:rowOff>53975</xdr:rowOff>
    </xdr:to>
    <xdr:sp>
      <xdr:nvSpPr>
        <xdr:cNvPr id="224679" name="Text Box 14"/>
        <xdr:cNvSpPr txBox="1"/>
      </xdr:nvSpPr>
      <xdr:spPr>
        <a:xfrm>
          <a:off x="8865870" y="355149150"/>
          <a:ext cx="55054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6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6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7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7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8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8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9</xdr:col>
      <xdr:colOff>598170</xdr:colOff>
      <xdr:row>796</xdr:row>
      <xdr:rowOff>53975</xdr:rowOff>
    </xdr:to>
    <xdr:sp>
      <xdr:nvSpPr>
        <xdr:cNvPr id="224939" name="Text Box 63"/>
        <xdr:cNvSpPr txBox="1"/>
      </xdr:nvSpPr>
      <xdr:spPr>
        <a:xfrm flipH="1">
          <a:off x="8865870" y="355149150"/>
          <a:ext cx="2104390"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31750</xdr:colOff>
      <xdr:row>796</xdr:row>
      <xdr:rowOff>53975</xdr:rowOff>
    </xdr:to>
    <xdr:sp>
      <xdr:nvSpPr>
        <xdr:cNvPr id="224947" name="Text Box 14"/>
        <xdr:cNvSpPr txBox="1"/>
      </xdr:nvSpPr>
      <xdr:spPr>
        <a:xfrm>
          <a:off x="8865870" y="355149150"/>
          <a:ext cx="31750"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31750</xdr:colOff>
      <xdr:row>796</xdr:row>
      <xdr:rowOff>53975</xdr:rowOff>
    </xdr:to>
    <xdr:sp>
      <xdr:nvSpPr>
        <xdr:cNvPr id="224956" name="Text Box 14"/>
        <xdr:cNvSpPr txBox="1"/>
      </xdr:nvSpPr>
      <xdr:spPr>
        <a:xfrm>
          <a:off x="8865870" y="355149150"/>
          <a:ext cx="31750"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9</xdr:col>
      <xdr:colOff>598170</xdr:colOff>
      <xdr:row>796</xdr:row>
      <xdr:rowOff>52070</xdr:rowOff>
    </xdr:to>
    <xdr:sp>
      <xdr:nvSpPr>
        <xdr:cNvPr id="224958" name="Text Box 63"/>
        <xdr:cNvSpPr txBox="1"/>
      </xdr:nvSpPr>
      <xdr:spPr>
        <a:xfrm flipH="1">
          <a:off x="8865870" y="355149150"/>
          <a:ext cx="210439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59" name="Text Box 12"/>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60" name="Text Box 13"/>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4961" name="Text Box 26"/>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62" name="Text Box 3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63" name="Text Box 3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64"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65"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66"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74" name="Text Box 12"/>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75" name="Text Box 13"/>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4976" name="Text Box 26"/>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77" name="Text Box 3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78" name="Text Box 3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79"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80"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81"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4995"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49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49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004"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012"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043"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054"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063"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072"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081"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090"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0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0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099"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108"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117"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126"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135"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144"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153"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162"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171"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180"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189"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1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198"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1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207"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216"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225"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234"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243"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252"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261"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270"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279"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85" name="Text Box 1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86" name="Text Box 1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87" name="Text Box 2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88" name="Text Box 2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89"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8890</xdr:rowOff>
    </xdr:to>
    <xdr:sp>
      <xdr:nvSpPr>
        <xdr:cNvPr id="225290" name="Text Box 47"/>
        <xdr:cNvSpPr txBox="1"/>
      </xdr:nvSpPr>
      <xdr:spPr>
        <a:xfrm>
          <a:off x="8865870" y="355149150"/>
          <a:ext cx="9525" cy="889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91"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2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299" name="Text Box 1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00" name="Text Box 1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01" name="Text Box 28"/>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02" name="Text Box 29"/>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03"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04" name="Text Box 47"/>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05"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5318"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5327"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5341"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5356"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5366"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88900</xdr:colOff>
      <xdr:row>796</xdr:row>
      <xdr:rowOff>52070</xdr:rowOff>
    </xdr:to>
    <xdr:sp>
      <xdr:nvSpPr>
        <xdr:cNvPr id="225375" name="Text Box 14"/>
        <xdr:cNvSpPr txBox="1"/>
      </xdr:nvSpPr>
      <xdr:spPr>
        <a:xfrm>
          <a:off x="8865870" y="355149150"/>
          <a:ext cx="88900" cy="52070"/>
        </a:xfrm>
        <a:prstGeom prst="rect">
          <a:avLst/>
        </a:prstGeom>
        <a:noFill/>
        <a:ln w="9525">
          <a:noFill/>
        </a:ln>
      </xdr:spPr>
    </xdr:sp>
    <xdr:clientData/>
  </xdr:twoCellAnchor>
  <xdr:twoCellAnchor editAs="oneCell">
    <xdr:from>
      <xdr:col>7</xdr:col>
      <xdr:colOff>0</xdr:colOff>
      <xdr:row>796</xdr:row>
      <xdr:rowOff>0</xdr:rowOff>
    </xdr:from>
    <xdr:to>
      <xdr:col>7</xdr:col>
      <xdr:colOff>218440</xdr:colOff>
      <xdr:row>796</xdr:row>
      <xdr:rowOff>52070</xdr:rowOff>
    </xdr:to>
    <xdr:sp>
      <xdr:nvSpPr>
        <xdr:cNvPr id="225376" name="Text Box 14"/>
        <xdr:cNvSpPr txBox="1"/>
      </xdr:nvSpPr>
      <xdr:spPr>
        <a:xfrm flipH="1">
          <a:off x="8865870" y="355149150"/>
          <a:ext cx="21844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550545</xdr:colOff>
      <xdr:row>796</xdr:row>
      <xdr:rowOff>53975</xdr:rowOff>
    </xdr:to>
    <xdr:sp>
      <xdr:nvSpPr>
        <xdr:cNvPr id="225380" name="Text Box 14"/>
        <xdr:cNvSpPr txBox="1"/>
      </xdr:nvSpPr>
      <xdr:spPr>
        <a:xfrm>
          <a:off x="8865870" y="355149150"/>
          <a:ext cx="55054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3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3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4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4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5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5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40" name="Text Box 12"/>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41" name="Text Box 13"/>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642" name="Text Box 26"/>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43" name="Text Box 3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44" name="Text Box 3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45"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46"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47"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55" name="Text Box 12"/>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56" name="Text Box 13"/>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657" name="Text Box 26"/>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58" name="Text Box 3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59" name="Text Box 3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60"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61"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62"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676"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685"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693"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6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6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724"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735"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744"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753"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762"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771"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780"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789"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7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798"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7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807"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816"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825"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834"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843"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852"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861"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870"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879"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888"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8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897"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8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906"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915"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924"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933"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942"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951"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5960"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66" name="Text Box 1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67" name="Text Box 1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68" name="Text Box 2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69" name="Text Box 2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70"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8890</xdr:rowOff>
    </xdr:to>
    <xdr:sp>
      <xdr:nvSpPr>
        <xdr:cNvPr id="225971" name="Text Box 47"/>
        <xdr:cNvSpPr txBox="1"/>
      </xdr:nvSpPr>
      <xdr:spPr>
        <a:xfrm>
          <a:off x="8865870" y="355149150"/>
          <a:ext cx="9525" cy="889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72"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80" name="Text Box 1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81" name="Text Box 1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82" name="Text Box 28"/>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83" name="Text Box 29"/>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84"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85" name="Text Box 47"/>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86"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59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59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5999"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6008"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6022"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6037"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6047"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88900</xdr:colOff>
      <xdr:row>796</xdr:row>
      <xdr:rowOff>52070</xdr:rowOff>
    </xdr:to>
    <xdr:sp>
      <xdr:nvSpPr>
        <xdr:cNvPr id="226056" name="Text Box 14"/>
        <xdr:cNvSpPr txBox="1"/>
      </xdr:nvSpPr>
      <xdr:spPr>
        <a:xfrm>
          <a:off x="8865870" y="355149150"/>
          <a:ext cx="88900" cy="52070"/>
        </a:xfrm>
        <a:prstGeom prst="rect">
          <a:avLst/>
        </a:prstGeom>
        <a:noFill/>
        <a:ln w="9525">
          <a:noFill/>
        </a:ln>
      </xdr:spPr>
    </xdr:sp>
    <xdr:clientData/>
  </xdr:twoCellAnchor>
  <xdr:twoCellAnchor editAs="oneCell">
    <xdr:from>
      <xdr:col>7</xdr:col>
      <xdr:colOff>0</xdr:colOff>
      <xdr:row>796</xdr:row>
      <xdr:rowOff>0</xdr:rowOff>
    </xdr:from>
    <xdr:to>
      <xdr:col>7</xdr:col>
      <xdr:colOff>218440</xdr:colOff>
      <xdr:row>796</xdr:row>
      <xdr:rowOff>52070</xdr:rowOff>
    </xdr:to>
    <xdr:sp>
      <xdr:nvSpPr>
        <xdr:cNvPr id="226057" name="Text Box 14"/>
        <xdr:cNvSpPr txBox="1"/>
      </xdr:nvSpPr>
      <xdr:spPr>
        <a:xfrm flipH="1">
          <a:off x="8865870" y="355149150"/>
          <a:ext cx="21844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550545</xdr:colOff>
      <xdr:row>796</xdr:row>
      <xdr:rowOff>53975</xdr:rowOff>
    </xdr:to>
    <xdr:sp>
      <xdr:nvSpPr>
        <xdr:cNvPr id="226061" name="Text Box 14"/>
        <xdr:cNvSpPr txBox="1"/>
      </xdr:nvSpPr>
      <xdr:spPr>
        <a:xfrm>
          <a:off x="8865870" y="355149150"/>
          <a:ext cx="55054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0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0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1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1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2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2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21" name="Text Box 12"/>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22" name="Text Box 13"/>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323" name="Text Box 26"/>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24" name="Text Box 3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25" name="Text Box 3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26"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27"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28"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36" name="Text Box 12"/>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37" name="Text Box 13"/>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338" name="Text Box 26"/>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39" name="Text Box 3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40" name="Text Box 3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41"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42"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43"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357"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366"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374"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3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3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405"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416"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425"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434"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443"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452"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461"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470"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479"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488"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4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497"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4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506"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515"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524"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533"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542"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551"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560"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569"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578"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587"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596"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5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5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605"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614"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623"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632"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15875</xdr:colOff>
      <xdr:row>796</xdr:row>
      <xdr:rowOff>52070</xdr:rowOff>
    </xdr:to>
    <xdr:sp>
      <xdr:nvSpPr>
        <xdr:cNvPr id="226641" name="Text Box 14"/>
        <xdr:cNvSpPr txBox="1"/>
      </xdr:nvSpPr>
      <xdr:spPr>
        <a:xfrm>
          <a:off x="8865870" y="355149150"/>
          <a:ext cx="1587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47" name="Text Box 1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48" name="Text Box 1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49" name="Text Box 2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50" name="Text Box 2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51"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8890</xdr:rowOff>
    </xdr:to>
    <xdr:sp>
      <xdr:nvSpPr>
        <xdr:cNvPr id="226652" name="Text Box 47"/>
        <xdr:cNvSpPr txBox="1"/>
      </xdr:nvSpPr>
      <xdr:spPr>
        <a:xfrm>
          <a:off x="8865870" y="355149150"/>
          <a:ext cx="9525" cy="889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53"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61" name="Text Box 1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62" name="Text Box 1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63" name="Text Box 28"/>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64" name="Text Box 29"/>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65"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66" name="Text Box 47"/>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67"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6680"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6689"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6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6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6703"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6718"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24765</xdr:colOff>
      <xdr:row>796</xdr:row>
      <xdr:rowOff>52070</xdr:rowOff>
    </xdr:to>
    <xdr:sp>
      <xdr:nvSpPr>
        <xdr:cNvPr id="226728" name="Text Box 14"/>
        <xdr:cNvSpPr txBox="1"/>
      </xdr:nvSpPr>
      <xdr:spPr>
        <a:xfrm>
          <a:off x="8865870" y="355149150"/>
          <a:ext cx="2476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88900</xdr:colOff>
      <xdr:row>796</xdr:row>
      <xdr:rowOff>52070</xdr:rowOff>
    </xdr:to>
    <xdr:sp>
      <xdr:nvSpPr>
        <xdr:cNvPr id="226737" name="Text Box 14"/>
        <xdr:cNvSpPr txBox="1"/>
      </xdr:nvSpPr>
      <xdr:spPr>
        <a:xfrm>
          <a:off x="8865870" y="355149150"/>
          <a:ext cx="88900" cy="52070"/>
        </a:xfrm>
        <a:prstGeom prst="rect">
          <a:avLst/>
        </a:prstGeom>
        <a:noFill/>
        <a:ln w="9525">
          <a:noFill/>
        </a:ln>
      </xdr:spPr>
    </xdr:sp>
    <xdr:clientData/>
  </xdr:twoCellAnchor>
  <xdr:twoCellAnchor editAs="oneCell">
    <xdr:from>
      <xdr:col>7</xdr:col>
      <xdr:colOff>0</xdr:colOff>
      <xdr:row>796</xdr:row>
      <xdr:rowOff>0</xdr:rowOff>
    </xdr:from>
    <xdr:to>
      <xdr:col>7</xdr:col>
      <xdr:colOff>218440</xdr:colOff>
      <xdr:row>796</xdr:row>
      <xdr:rowOff>52070</xdr:rowOff>
    </xdr:to>
    <xdr:sp>
      <xdr:nvSpPr>
        <xdr:cNvPr id="226738" name="Text Box 14"/>
        <xdr:cNvSpPr txBox="1"/>
      </xdr:nvSpPr>
      <xdr:spPr>
        <a:xfrm flipH="1">
          <a:off x="8865870" y="355149150"/>
          <a:ext cx="21844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550545</xdr:colOff>
      <xdr:row>796</xdr:row>
      <xdr:rowOff>53975</xdr:rowOff>
    </xdr:to>
    <xdr:sp>
      <xdr:nvSpPr>
        <xdr:cNvPr id="226742" name="Text Box 14"/>
        <xdr:cNvSpPr txBox="1"/>
      </xdr:nvSpPr>
      <xdr:spPr>
        <a:xfrm>
          <a:off x="8865870" y="355149150"/>
          <a:ext cx="55054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7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7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8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8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69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69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02" name="Text Box 12"/>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03" name="Text Box 13"/>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04" name="Text Box 26"/>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05" name="Text Box 3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06" name="Text Box 3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07"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08"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09"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17" name="Text Box 12"/>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18" name="Text Box 13"/>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19" name="Text Box 26"/>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20" name="Text Box 3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21" name="Text Box 3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22"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23"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24"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0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0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1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1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2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2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28" name="Text Box 1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29" name="Text Box 1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30" name="Text Box 2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31" name="Text Box 2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32"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8890</xdr:rowOff>
    </xdr:to>
    <xdr:sp>
      <xdr:nvSpPr>
        <xdr:cNvPr id="227333" name="Text Box 47"/>
        <xdr:cNvSpPr txBox="1"/>
      </xdr:nvSpPr>
      <xdr:spPr>
        <a:xfrm>
          <a:off x="8865870" y="355149150"/>
          <a:ext cx="9525" cy="889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34"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42" name="Text Box 10"/>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43" name="Text Box 11"/>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44" name="Text Box 28"/>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45" name="Text Box 29"/>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46"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47" name="Text Box 47"/>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48"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3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3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88900</xdr:colOff>
      <xdr:row>796</xdr:row>
      <xdr:rowOff>52070</xdr:rowOff>
    </xdr:to>
    <xdr:sp>
      <xdr:nvSpPr>
        <xdr:cNvPr id="227418" name="Text Box 14"/>
        <xdr:cNvSpPr txBox="1"/>
      </xdr:nvSpPr>
      <xdr:spPr>
        <a:xfrm>
          <a:off x="8865870" y="355149150"/>
          <a:ext cx="88900" cy="52070"/>
        </a:xfrm>
        <a:prstGeom prst="rect">
          <a:avLst/>
        </a:prstGeom>
        <a:noFill/>
        <a:ln w="9525">
          <a:noFill/>
        </a:ln>
      </xdr:spPr>
    </xdr:sp>
    <xdr:clientData/>
  </xdr:twoCellAnchor>
  <xdr:twoCellAnchor editAs="oneCell">
    <xdr:from>
      <xdr:col>7</xdr:col>
      <xdr:colOff>0</xdr:colOff>
      <xdr:row>796</xdr:row>
      <xdr:rowOff>0</xdr:rowOff>
    </xdr:from>
    <xdr:to>
      <xdr:col>7</xdr:col>
      <xdr:colOff>218440</xdr:colOff>
      <xdr:row>796</xdr:row>
      <xdr:rowOff>52070</xdr:rowOff>
    </xdr:to>
    <xdr:sp>
      <xdr:nvSpPr>
        <xdr:cNvPr id="227419" name="Text Box 14"/>
        <xdr:cNvSpPr txBox="1"/>
      </xdr:nvSpPr>
      <xdr:spPr>
        <a:xfrm flipH="1">
          <a:off x="8865870" y="355149150"/>
          <a:ext cx="218440"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550545</xdr:colOff>
      <xdr:row>796</xdr:row>
      <xdr:rowOff>53975</xdr:rowOff>
    </xdr:to>
    <xdr:sp>
      <xdr:nvSpPr>
        <xdr:cNvPr id="227423" name="Text Box 14"/>
        <xdr:cNvSpPr txBox="1"/>
      </xdr:nvSpPr>
      <xdr:spPr>
        <a:xfrm>
          <a:off x="8865870" y="355149150"/>
          <a:ext cx="55054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5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5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6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7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7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8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8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8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9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9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9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9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4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49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0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0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0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0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1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1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2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2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3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3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3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3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3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4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4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4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4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4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4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5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5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6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6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7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8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8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9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9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5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5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0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0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0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0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1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1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1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1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1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2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2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2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2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3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3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3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4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4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5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5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5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5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6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6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6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6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7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7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7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68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9</xdr:col>
      <xdr:colOff>598170</xdr:colOff>
      <xdr:row>796</xdr:row>
      <xdr:rowOff>53975</xdr:rowOff>
    </xdr:to>
    <xdr:sp>
      <xdr:nvSpPr>
        <xdr:cNvPr id="227683" name="Text Box 63"/>
        <xdr:cNvSpPr txBox="1"/>
      </xdr:nvSpPr>
      <xdr:spPr>
        <a:xfrm flipH="1">
          <a:off x="8865870" y="355149150"/>
          <a:ext cx="2104390"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91" name="Text Box 12"/>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92" name="Text Box 13"/>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93" name="Text Box 2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94" name="Text Box 3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95" name="Text Box 3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96" name="Text Box 4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97" name="Text Box 4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98" name="Text Box 6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6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71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72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72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7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77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78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78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79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7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80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81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82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83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84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85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86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87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87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88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89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8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90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915"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924"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933"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942"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951"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960"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969"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978"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987"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52070</xdr:rowOff>
    </xdr:to>
    <xdr:sp>
      <xdr:nvSpPr>
        <xdr:cNvPr id="227996" name="Text Box 14"/>
        <xdr:cNvSpPr txBox="1"/>
      </xdr:nvSpPr>
      <xdr:spPr>
        <a:xfrm>
          <a:off x="8865870" y="355149150"/>
          <a:ext cx="952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79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09" name="Text Box 10"/>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10" name="Text Box 11"/>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11" name="Text Box 28"/>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12" name="Text Box 29"/>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13" name="Text Box 46"/>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14" name="Text Box 47"/>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15" name="Text Box 6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19685</xdr:colOff>
      <xdr:row>796</xdr:row>
      <xdr:rowOff>52070</xdr:rowOff>
    </xdr:to>
    <xdr:sp>
      <xdr:nvSpPr>
        <xdr:cNvPr id="228028" name="Text Box 14"/>
        <xdr:cNvSpPr txBox="1"/>
      </xdr:nvSpPr>
      <xdr:spPr>
        <a:xfrm>
          <a:off x="8865870" y="355149150"/>
          <a:ext cx="1968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19685</xdr:colOff>
      <xdr:row>796</xdr:row>
      <xdr:rowOff>52070</xdr:rowOff>
    </xdr:to>
    <xdr:sp>
      <xdr:nvSpPr>
        <xdr:cNvPr id="228037" name="Text Box 14"/>
        <xdr:cNvSpPr txBox="1"/>
      </xdr:nvSpPr>
      <xdr:spPr>
        <a:xfrm>
          <a:off x="8865870" y="355149150"/>
          <a:ext cx="1968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19685</xdr:colOff>
      <xdr:row>796</xdr:row>
      <xdr:rowOff>52070</xdr:rowOff>
    </xdr:to>
    <xdr:sp>
      <xdr:nvSpPr>
        <xdr:cNvPr id="228051" name="Text Box 14"/>
        <xdr:cNvSpPr txBox="1"/>
      </xdr:nvSpPr>
      <xdr:spPr>
        <a:xfrm>
          <a:off x="8865870" y="355149150"/>
          <a:ext cx="1968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19685</xdr:colOff>
      <xdr:row>796</xdr:row>
      <xdr:rowOff>52070</xdr:rowOff>
    </xdr:to>
    <xdr:sp>
      <xdr:nvSpPr>
        <xdr:cNvPr id="228066" name="Text Box 14"/>
        <xdr:cNvSpPr txBox="1"/>
      </xdr:nvSpPr>
      <xdr:spPr>
        <a:xfrm>
          <a:off x="8865870" y="355149150"/>
          <a:ext cx="1968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19685</xdr:colOff>
      <xdr:row>796</xdr:row>
      <xdr:rowOff>52070</xdr:rowOff>
    </xdr:to>
    <xdr:sp>
      <xdr:nvSpPr>
        <xdr:cNvPr id="228076" name="Text Box 14"/>
        <xdr:cNvSpPr txBox="1"/>
      </xdr:nvSpPr>
      <xdr:spPr>
        <a:xfrm>
          <a:off x="8865870" y="355149150"/>
          <a:ext cx="19685" cy="5207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124460</xdr:colOff>
      <xdr:row>796</xdr:row>
      <xdr:rowOff>53975</xdr:rowOff>
    </xdr:to>
    <xdr:sp>
      <xdr:nvSpPr>
        <xdr:cNvPr id="228085" name="Text Box 14"/>
        <xdr:cNvSpPr txBox="1"/>
      </xdr:nvSpPr>
      <xdr:spPr>
        <a:xfrm>
          <a:off x="8865870" y="355149150"/>
          <a:ext cx="124460" cy="53975"/>
        </a:xfrm>
        <a:prstGeom prst="rect">
          <a:avLst/>
        </a:prstGeom>
        <a:noFill/>
        <a:ln w="9525">
          <a:noFill/>
        </a:ln>
      </xdr:spPr>
    </xdr:sp>
    <xdr:clientData/>
  </xdr:twoCellAnchor>
  <xdr:twoCellAnchor editAs="oneCell">
    <xdr:from>
      <xdr:col>7</xdr:col>
      <xdr:colOff>0</xdr:colOff>
      <xdr:row>796</xdr:row>
      <xdr:rowOff>0</xdr:rowOff>
    </xdr:from>
    <xdr:to>
      <xdr:col>7</xdr:col>
      <xdr:colOff>241935</xdr:colOff>
      <xdr:row>796</xdr:row>
      <xdr:rowOff>53975</xdr:rowOff>
    </xdr:to>
    <xdr:sp>
      <xdr:nvSpPr>
        <xdr:cNvPr id="228086" name="Text Box 14"/>
        <xdr:cNvSpPr txBox="1"/>
      </xdr:nvSpPr>
      <xdr:spPr>
        <a:xfrm flipH="1">
          <a:off x="8865870" y="355149150"/>
          <a:ext cx="24193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31750</xdr:colOff>
      <xdr:row>796</xdr:row>
      <xdr:rowOff>53975</xdr:rowOff>
    </xdr:to>
    <xdr:sp>
      <xdr:nvSpPr>
        <xdr:cNvPr id="228088" name="Text Box 14"/>
        <xdr:cNvSpPr txBox="1"/>
      </xdr:nvSpPr>
      <xdr:spPr>
        <a:xfrm>
          <a:off x="8865870" y="355149150"/>
          <a:ext cx="31750"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497840</xdr:colOff>
      <xdr:row>796</xdr:row>
      <xdr:rowOff>53975</xdr:rowOff>
    </xdr:to>
    <xdr:sp>
      <xdr:nvSpPr>
        <xdr:cNvPr id="228090" name="Text Box 14"/>
        <xdr:cNvSpPr txBox="1"/>
      </xdr:nvSpPr>
      <xdr:spPr>
        <a:xfrm>
          <a:off x="8865870" y="355149150"/>
          <a:ext cx="497840"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0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1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5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5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8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8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9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9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9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9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9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9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9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9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9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29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0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0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0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0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0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0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0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0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0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0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1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1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1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1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1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1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1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1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1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1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2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2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2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2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2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2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2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2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2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2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3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3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3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3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3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3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3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3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3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3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4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4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4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4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4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4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4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4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4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4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9</xdr:col>
      <xdr:colOff>598170</xdr:colOff>
      <xdr:row>796</xdr:row>
      <xdr:rowOff>55880</xdr:rowOff>
    </xdr:to>
    <xdr:sp>
      <xdr:nvSpPr>
        <xdr:cNvPr id="228350" name="Text Box 63"/>
        <xdr:cNvSpPr txBox="1"/>
      </xdr:nvSpPr>
      <xdr:spPr>
        <a:xfrm flipH="1">
          <a:off x="8865870" y="355149150"/>
          <a:ext cx="2104390" cy="55880"/>
        </a:xfrm>
        <a:prstGeom prst="rect">
          <a:avLst/>
        </a:prstGeom>
        <a:noFill/>
        <a:ln w="9525">
          <a:noFill/>
        </a:ln>
      </xdr:spPr>
    </xdr:sp>
    <xdr:clientData/>
  </xdr:twoCellAnchor>
  <xdr:twoCellAnchor editAs="oneCell">
    <xdr:from>
      <xdr:col>7</xdr:col>
      <xdr:colOff>0</xdr:colOff>
      <xdr:row>796</xdr:row>
      <xdr:rowOff>0</xdr:rowOff>
    </xdr:from>
    <xdr:to>
      <xdr:col>9</xdr:col>
      <xdr:colOff>598170</xdr:colOff>
      <xdr:row>796</xdr:row>
      <xdr:rowOff>55880</xdr:rowOff>
    </xdr:to>
    <xdr:sp>
      <xdr:nvSpPr>
        <xdr:cNvPr id="228351" name="Text Box 63"/>
        <xdr:cNvSpPr txBox="1"/>
      </xdr:nvSpPr>
      <xdr:spPr>
        <a:xfrm flipH="1">
          <a:off x="8865870" y="355149150"/>
          <a:ext cx="2104390" cy="55880"/>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5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5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5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5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5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5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5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5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6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6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6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6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6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6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6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6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6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6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7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7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7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7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7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7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7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7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78"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79"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80"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81"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82"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83"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84"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85"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86"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9525</xdr:colOff>
      <xdr:row>796</xdr:row>
      <xdr:rowOff>53975</xdr:rowOff>
    </xdr:to>
    <xdr:sp>
      <xdr:nvSpPr>
        <xdr:cNvPr id="228387" name="Text Box 14"/>
        <xdr:cNvSpPr txBox="1"/>
      </xdr:nvSpPr>
      <xdr:spPr>
        <a:xfrm>
          <a:off x="8865870" y="355149150"/>
          <a:ext cx="9525" cy="53975"/>
        </a:xfrm>
        <a:prstGeom prst="rect">
          <a:avLst/>
        </a:prstGeom>
        <a:noFill/>
        <a:ln w="9525">
          <a:noFill/>
        </a:ln>
      </xdr:spPr>
    </xdr:sp>
    <xdr:clientData/>
  </xdr:twoCellAnchor>
  <xdr:twoCellAnchor editAs="oneCell">
    <xdr:from>
      <xdr:col>7</xdr:col>
      <xdr:colOff>0</xdr:colOff>
      <xdr:row>796</xdr:row>
      <xdr:rowOff>0</xdr:rowOff>
    </xdr:from>
    <xdr:to>
      <xdr:col>7</xdr:col>
      <xdr:colOff>45085</xdr:colOff>
      <xdr:row>796</xdr:row>
      <xdr:rowOff>307975</xdr:rowOff>
    </xdr:to>
    <xdr:sp>
      <xdr:nvSpPr>
        <xdr:cNvPr id="228388" name="Text Box 63"/>
        <xdr:cNvSpPr txBox="1"/>
      </xdr:nvSpPr>
      <xdr:spPr>
        <a:xfrm flipH="1">
          <a:off x="8865870" y="355149150"/>
          <a:ext cx="45085" cy="307975"/>
        </a:xfrm>
        <a:prstGeom prst="rect">
          <a:avLst/>
        </a:prstGeom>
        <a:noFill/>
        <a:ln w="9525">
          <a:noFill/>
        </a:ln>
      </xdr:spPr>
    </xdr:sp>
    <xdr:clientData/>
  </xdr:twoCellAnchor>
  <xdr:twoCellAnchor editAs="oneCell">
    <xdr:from>
      <xdr:col>7</xdr:col>
      <xdr:colOff>0</xdr:colOff>
      <xdr:row>796</xdr:row>
      <xdr:rowOff>0</xdr:rowOff>
    </xdr:from>
    <xdr:to>
      <xdr:col>8</xdr:col>
      <xdr:colOff>607060</xdr:colOff>
      <xdr:row>797</xdr:row>
      <xdr:rowOff>22860</xdr:rowOff>
    </xdr:to>
    <xdr:sp>
      <xdr:nvSpPr>
        <xdr:cNvPr id="228389" name="Text Box 63"/>
        <xdr:cNvSpPr txBox="1"/>
      </xdr:nvSpPr>
      <xdr:spPr>
        <a:xfrm flipH="1">
          <a:off x="8865870" y="355149150"/>
          <a:ext cx="1360170" cy="468630"/>
        </a:xfrm>
        <a:prstGeom prst="rect">
          <a:avLst/>
        </a:prstGeom>
        <a:noFill/>
        <a:ln w="9525">
          <a:noFill/>
        </a:ln>
      </xdr:spPr>
    </xdr:sp>
    <xdr:clientData/>
  </xdr:twoCellAnchor>
  <xdr:twoCellAnchor editAs="oneCell">
    <xdr:from>
      <xdr:col>7</xdr:col>
      <xdr:colOff>0</xdr:colOff>
      <xdr:row>796</xdr:row>
      <xdr:rowOff>0</xdr:rowOff>
    </xdr:from>
    <xdr:to>
      <xdr:col>7</xdr:col>
      <xdr:colOff>311785</xdr:colOff>
      <xdr:row>796</xdr:row>
      <xdr:rowOff>285750</xdr:rowOff>
    </xdr:to>
    <xdr:sp>
      <xdr:nvSpPr>
        <xdr:cNvPr id="228390" name="Text Box 63"/>
        <xdr:cNvSpPr txBox="1"/>
      </xdr:nvSpPr>
      <xdr:spPr>
        <a:xfrm flipH="1" flipV="1">
          <a:off x="8865870" y="355149150"/>
          <a:ext cx="311785" cy="285750"/>
        </a:xfrm>
        <a:prstGeom prst="rect">
          <a:avLst/>
        </a:prstGeom>
        <a:noFill/>
        <a:ln w="9525">
          <a:noFill/>
        </a:ln>
      </xdr:spPr>
    </xdr:sp>
    <xdr:clientData/>
  </xdr:twoCellAnchor>
  <xdr:twoCellAnchor editAs="oneCell">
    <xdr:from>
      <xdr:col>7</xdr:col>
      <xdr:colOff>0</xdr:colOff>
      <xdr:row>796</xdr:row>
      <xdr:rowOff>0</xdr:rowOff>
    </xdr:from>
    <xdr:to>
      <xdr:col>8</xdr:col>
      <xdr:colOff>508000</xdr:colOff>
      <xdr:row>796</xdr:row>
      <xdr:rowOff>55880</xdr:rowOff>
    </xdr:to>
    <xdr:sp>
      <xdr:nvSpPr>
        <xdr:cNvPr id="228391" name="Text Box 63"/>
        <xdr:cNvSpPr txBox="1"/>
      </xdr:nvSpPr>
      <xdr:spPr>
        <a:xfrm flipH="1">
          <a:off x="8865870" y="355149150"/>
          <a:ext cx="1261110" cy="55880"/>
        </a:xfrm>
        <a:prstGeom prst="rect">
          <a:avLst/>
        </a:prstGeom>
        <a:noFill/>
        <a:ln w="9525">
          <a:noFill/>
        </a:ln>
      </xdr:spPr>
    </xdr:sp>
    <xdr:clientData/>
  </xdr:twoCellAnchor>
  <xdr:twoCellAnchor editAs="oneCell">
    <xdr:from>
      <xdr:col>7</xdr:col>
      <xdr:colOff>0</xdr:colOff>
      <xdr:row>796</xdr:row>
      <xdr:rowOff>0</xdr:rowOff>
    </xdr:from>
    <xdr:to>
      <xdr:col>8</xdr:col>
      <xdr:colOff>508000</xdr:colOff>
      <xdr:row>796</xdr:row>
      <xdr:rowOff>55880</xdr:rowOff>
    </xdr:to>
    <xdr:sp>
      <xdr:nvSpPr>
        <xdr:cNvPr id="228392" name="Text Box 63"/>
        <xdr:cNvSpPr txBox="1"/>
      </xdr:nvSpPr>
      <xdr:spPr>
        <a:xfrm flipH="1">
          <a:off x="8865870" y="355149150"/>
          <a:ext cx="1261110" cy="55880"/>
        </a:xfrm>
        <a:prstGeom prst="rect">
          <a:avLst/>
        </a:prstGeom>
        <a:noFill/>
        <a:ln w="9525">
          <a:noFill/>
        </a:ln>
      </xdr:spPr>
    </xdr:sp>
    <xdr:clientData/>
  </xdr:twoCellAnchor>
  <xdr:twoCellAnchor editAs="oneCell">
    <xdr:from>
      <xdr:col>7</xdr:col>
      <xdr:colOff>0</xdr:colOff>
      <xdr:row>796</xdr:row>
      <xdr:rowOff>0</xdr:rowOff>
    </xdr:from>
    <xdr:to>
      <xdr:col>8</xdr:col>
      <xdr:colOff>508000</xdr:colOff>
      <xdr:row>796</xdr:row>
      <xdr:rowOff>55880</xdr:rowOff>
    </xdr:to>
    <xdr:sp>
      <xdr:nvSpPr>
        <xdr:cNvPr id="228393" name="Text Box 63"/>
        <xdr:cNvSpPr txBox="1"/>
      </xdr:nvSpPr>
      <xdr:spPr>
        <a:xfrm flipH="1">
          <a:off x="8865870" y="355149150"/>
          <a:ext cx="1261110" cy="55880"/>
        </a:xfrm>
        <a:prstGeom prst="rect">
          <a:avLst/>
        </a:prstGeom>
        <a:noFill/>
        <a:ln w="9525">
          <a:noFill/>
        </a:ln>
      </xdr:spPr>
    </xdr:sp>
    <xdr:clientData/>
  </xdr:twoCellAnchor>
  <xdr:twoCellAnchor editAs="oneCell">
    <xdr:from>
      <xdr:col>7</xdr:col>
      <xdr:colOff>0</xdr:colOff>
      <xdr:row>796</xdr:row>
      <xdr:rowOff>0</xdr:rowOff>
    </xdr:from>
    <xdr:to>
      <xdr:col>8</xdr:col>
      <xdr:colOff>508000</xdr:colOff>
      <xdr:row>796</xdr:row>
      <xdr:rowOff>55880</xdr:rowOff>
    </xdr:to>
    <xdr:sp>
      <xdr:nvSpPr>
        <xdr:cNvPr id="228394" name="Text Box 63"/>
        <xdr:cNvSpPr txBox="1"/>
      </xdr:nvSpPr>
      <xdr:spPr>
        <a:xfrm flipH="1">
          <a:off x="8865870" y="355149150"/>
          <a:ext cx="1261110" cy="55880"/>
        </a:xfrm>
        <a:prstGeom prst="rect">
          <a:avLst/>
        </a:prstGeom>
        <a:noFill/>
        <a:ln w="9525">
          <a:noFill/>
        </a:ln>
      </xdr:spPr>
    </xdr:sp>
    <xdr:clientData/>
  </xdr:twoCellAnchor>
  <xdr:twoCellAnchor editAs="oneCell">
    <xdr:from>
      <xdr:col>7</xdr:col>
      <xdr:colOff>0</xdr:colOff>
      <xdr:row>796</xdr:row>
      <xdr:rowOff>0</xdr:rowOff>
    </xdr:from>
    <xdr:to>
      <xdr:col>8</xdr:col>
      <xdr:colOff>508000</xdr:colOff>
      <xdr:row>796</xdr:row>
      <xdr:rowOff>55880</xdr:rowOff>
    </xdr:to>
    <xdr:sp>
      <xdr:nvSpPr>
        <xdr:cNvPr id="228395" name="Text Box 63"/>
        <xdr:cNvSpPr txBox="1"/>
      </xdr:nvSpPr>
      <xdr:spPr>
        <a:xfrm flipH="1">
          <a:off x="8865870" y="355149150"/>
          <a:ext cx="1261110" cy="55880"/>
        </a:xfrm>
        <a:prstGeom prst="rect">
          <a:avLst/>
        </a:prstGeom>
        <a:noFill/>
        <a:ln w="9525">
          <a:noFill/>
        </a:ln>
      </xdr:spPr>
    </xdr:sp>
    <xdr:clientData/>
  </xdr:twoCellAnchor>
  <xdr:twoCellAnchor editAs="oneCell">
    <xdr:from>
      <xdr:col>7</xdr:col>
      <xdr:colOff>0</xdr:colOff>
      <xdr:row>796</xdr:row>
      <xdr:rowOff>0</xdr:rowOff>
    </xdr:from>
    <xdr:to>
      <xdr:col>8</xdr:col>
      <xdr:colOff>508000</xdr:colOff>
      <xdr:row>796</xdr:row>
      <xdr:rowOff>55880</xdr:rowOff>
    </xdr:to>
    <xdr:sp>
      <xdr:nvSpPr>
        <xdr:cNvPr id="228396" name="Text Box 63"/>
        <xdr:cNvSpPr txBox="1"/>
      </xdr:nvSpPr>
      <xdr:spPr>
        <a:xfrm flipH="1">
          <a:off x="8865870" y="355149150"/>
          <a:ext cx="1261110" cy="55880"/>
        </a:xfrm>
        <a:prstGeom prst="rect">
          <a:avLst/>
        </a:prstGeom>
        <a:noFill/>
        <a:ln w="9525">
          <a:noFill/>
        </a:ln>
      </xdr:spPr>
    </xdr:sp>
    <xdr:clientData/>
  </xdr:twoCellAnchor>
  <xdr:twoCellAnchor editAs="oneCell">
    <xdr:from>
      <xdr:col>7</xdr:col>
      <xdr:colOff>0</xdr:colOff>
      <xdr:row>796</xdr:row>
      <xdr:rowOff>0</xdr:rowOff>
    </xdr:from>
    <xdr:to>
      <xdr:col>8</xdr:col>
      <xdr:colOff>607060</xdr:colOff>
      <xdr:row>797</xdr:row>
      <xdr:rowOff>22860</xdr:rowOff>
    </xdr:to>
    <xdr:sp>
      <xdr:nvSpPr>
        <xdr:cNvPr id="228397" name="Text Box 63"/>
        <xdr:cNvSpPr txBox="1"/>
      </xdr:nvSpPr>
      <xdr:spPr>
        <a:xfrm flipH="1">
          <a:off x="8865870" y="355149150"/>
          <a:ext cx="1360170" cy="468630"/>
        </a:xfrm>
        <a:prstGeom prst="rect">
          <a:avLst/>
        </a:prstGeom>
        <a:noFill/>
        <a:ln w="9525">
          <a:noFill/>
        </a:ln>
      </xdr:spPr>
    </xdr:sp>
    <xdr:clientData/>
  </xdr:twoCellAnchor>
  <xdr:twoCellAnchor editAs="oneCell">
    <xdr:from>
      <xdr:col>15</xdr:col>
      <xdr:colOff>0</xdr:colOff>
      <xdr:row>796</xdr:row>
      <xdr:rowOff>0</xdr:rowOff>
    </xdr:from>
    <xdr:to>
      <xdr:col>17</xdr:col>
      <xdr:colOff>312420</xdr:colOff>
      <xdr:row>797</xdr:row>
      <xdr:rowOff>22860</xdr:rowOff>
    </xdr:to>
    <xdr:sp>
      <xdr:nvSpPr>
        <xdr:cNvPr id="228398" name="Text Box 63"/>
        <xdr:cNvSpPr txBox="1"/>
      </xdr:nvSpPr>
      <xdr:spPr>
        <a:xfrm flipH="1">
          <a:off x="13869035" y="355149150"/>
          <a:ext cx="1359535" cy="468630"/>
        </a:xfrm>
        <a:prstGeom prst="rect">
          <a:avLst/>
        </a:prstGeom>
        <a:noFill/>
        <a:ln w="9525">
          <a:noFill/>
        </a:ln>
      </xdr:spPr>
    </xdr:sp>
    <xdr:clientData/>
  </xdr:twoCellAnchor>
  <xdr:twoCellAnchor editAs="oneCell">
    <xdr:from>
      <xdr:col>17</xdr:col>
      <xdr:colOff>0</xdr:colOff>
      <xdr:row>18</xdr:row>
      <xdr:rowOff>0</xdr:rowOff>
    </xdr:from>
    <xdr:to>
      <xdr:col>17</xdr:col>
      <xdr:colOff>76200</xdr:colOff>
      <xdr:row>18</xdr:row>
      <xdr:rowOff>46990</xdr:rowOff>
    </xdr:to>
    <xdr:pic>
      <xdr:nvPicPr>
        <xdr:cNvPr id="228399"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00"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01"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02"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03"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04"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05"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06"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07"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08"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09"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10"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53975</xdr:rowOff>
    </xdr:to>
    <xdr:pic>
      <xdr:nvPicPr>
        <xdr:cNvPr id="228411" name="Picture 1" descr="rId1"/>
        <xdr:cNvPicPr>
          <a:picLocks noChangeAspect="1"/>
        </xdr:cNvPicPr>
      </xdr:nvPicPr>
      <xdr:blipFill>
        <a:blip r:embed="rId1"/>
        <a:stretch>
          <a:fillRect/>
        </a:stretch>
      </xdr:blipFill>
      <xdr:spPr>
        <a:xfrm>
          <a:off x="14916150" y="8340090"/>
          <a:ext cx="190500" cy="53975"/>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12"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13"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14"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15"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16"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17"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18"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19"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53975</xdr:rowOff>
    </xdr:to>
    <xdr:pic>
      <xdr:nvPicPr>
        <xdr:cNvPr id="228420" name="Picture 1" descr="rId1"/>
        <xdr:cNvPicPr>
          <a:picLocks noChangeAspect="1"/>
        </xdr:cNvPicPr>
      </xdr:nvPicPr>
      <xdr:blipFill>
        <a:blip r:embed="rId1"/>
        <a:stretch>
          <a:fillRect/>
        </a:stretch>
      </xdr:blipFill>
      <xdr:spPr>
        <a:xfrm>
          <a:off x="14916150" y="8340090"/>
          <a:ext cx="190500" cy="53975"/>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21"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22"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23"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24"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25" name="图片 6659"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26" name="图片 6660"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27" name="图片 666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28" name="图片 6662"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29" name="图片 6663"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30" name="图片 6664"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31" name="图片 6665"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32" name="图片 6666"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33" name="图片 6667"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34" name="图片 6668"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35"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36"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37"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38" name="图片 6672"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66040</xdr:rowOff>
    </xdr:to>
    <xdr:pic>
      <xdr:nvPicPr>
        <xdr:cNvPr id="228439" name="图片 6673" descr="rId1"/>
        <xdr:cNvPicPr>
          <a:picLocks noChangeAspect="1"/>
        </xdr:cNvPicPr>
      </xdr:nvPicPr>
      <xdr:blipFill>
        <a:blip r:embed="rId1"/>
        <a:stretch>
          <a:fillRect/>
        </a:stretch>
      </xdr:blipFill>
      <xdr:spPr>
        <a:xfrm>
          <a:off x="14916150" y="8340090"/>
          <a:ext cx="76200" cy="6604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40" name="图片 6674"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41" name="图片 6675"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42" name="图片 6676"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43" name="图片 6677"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44" name="图片 6678"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45" name="图片 6679"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46" name="图片 6680"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47" name="图片 668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48" name="图片 6682"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49" name="图片 6683"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50" name="图片 6684"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51" name="图片 6685"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52" name="图片 6686"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53" name="图片 6687"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54" name="图片 6688"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55" name="图片 6689"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66040</xdr:rowOff>
    </xdr:to>
    <xdr:pic>
      <xdr:nvPicPr>
        <xdr:cNvPr id="228456" name="图片 6690" descr="rId1"/>
        <xdr:cNvPicPr>
          <a:picLocks noChangeAspect="1"/>
        </xdr:cNvPicPr>
      </xdr:nvPicPr>
      <xdr:blipFill>
        <a:blip r:embed="rId1"/>
        <a:stretch>
          <a:fillRect/>
        </a:stretch>
      </xdr:blipFill>
      <xdr:spPr>
        <a:xfrm>
          <a:off x="14916150" y="8340090"/>
          <a:ext cx="76200" cy="6604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57" name="图片 669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58" name="图片 6692"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59" name="图片 6693"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60" name="图片 6694"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61" name="图片 6695"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62" name="图片 6696"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63" name="图片 6697"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64" name="图片 6698"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65" name="图片 6699"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66"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67"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68"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69"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70"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71"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72"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73"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74"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75"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76"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77"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78"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79"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80"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81"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82"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83"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84"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85"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86"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87"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488"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89"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490"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491"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492"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493"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494"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495"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496"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497"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498"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499"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00"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01"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02"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53975</xdr:rowOff>
    </xdr:to>
    <xdr:pic>
      <xdr:nvPicPr>
        <xdr:cNvPr id="228503" name="Picture 1" descr="rId1"/>
        <xdr:cNvPicPr>
          <a:picLocks noChangeAspect="1"/>
        </xdr:cNvPicPr>
      </xdr:nvPicPr>
      <xdr:blipFill>
        <a:blip r:embed="rId1"/>
        <a:stretch>
          <a:fillRect/>
        </a:stretch>
      </xdr:blipFill>
      <xdr:spPr>
        <a:xfrm>
          <a:off x="14916150" y="12797790"/>
          <a:ext cx="190500" cy="53975"/>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04"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05"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06"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07"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08"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09"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10"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11"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53975</xdr:rowOff>
    </xdr:to>
    <xdr:pic>
      <xdr:nvPicPr>
        <xdr:cNvPr id="228512" name="Picture 1" descr="rId1"/>
        <xdr:cNvPicPr>
          <a:picLocks noChangeAspect="1"/>
        </xdr:cNvPicPr>
      </xdr:nvPicPr>
      <xdr:blipFill>
        <a:blip r:embed="rId1"/>
        <a:stretch>
          <a:fillRect/>
        </a:stretch>
      </xdr:blipFill>
      <xdr:spPr>
        <a:xfrm>
          <a:off x="14916150" y="12797790"/>
          <a:ext cx="190500" cy="53975"/>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13"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14"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15"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16"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17" name="图片 675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18" name="图片 6752"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19" name="图片 6753"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20" name="图片 6754"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21" name="图片 6755"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22" name="图片 6756"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23" name="图片 6757"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24" name="图片 6758"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25" name="图片 6759"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26" name="图片 6760"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27"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28"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29"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30" name="图片 6764"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66040</xdr:rowOff>
    </xdr:to>
    <xdr:pic>
      <xdr:nvPicPr>
        <xdr:cNvPr id="228531" name="图片 6765" descr="rId1"/>
        <xdr:cNvPicPr>
          <a:picLocks noChangeAspect="1"/>
        </xdr:cNvPicPr>
      </xdr:nvPicPr>
      <xdr:blipFill>
        <a:blip r:embed="rId1"/>
        <a:stretch>
          <a:fillRect/>
        </a:stretch>
      </xdr:blipFill>
      <xdr:spPr>
        <a:xfrm>
          <a:off x="14916150" y="12797790"/>
          <a:ext cx="76200" cy="6604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32" name="图片 6766"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33" name="图片 6767"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34" name="图片 6768"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35" name="图片 6769"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36" name="图片 6770"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37" name="图片 677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38" name="图片 6772"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39" name="图片 6773"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40" name="图片 6774"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41" name="图片 6775"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42" name="图片 6776"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43" name="图片 6777"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44" name="图片 6778"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45" name="图片 6779"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46" name="图片 6780"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47" name="图片 678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66040</xdr:rowOff>
    </xdr:to>
    <xdr:pic>
      <xdr:nvPicPr>
        <xdr:cNvPr id="228548" name="图片 6782" descr="rId1"/>
        <xdr:cNvPicPr>
          <a:picLocks noChangeAspect="1"/>
        </xdr:cNvPicPr>
      </xdr:nvPicPr>
      <xdr:blipFill>
        <a:blip r:embed="rId1"/>
        <a:stretch>
          <a:fillRect/>
        </a:stretch>
      </xdr:blipFill>
      <xdr:spPr>
        <a:xfrm>
          <a:off x="14916150" y="12797790"/>
          <a:ext cx="76200" cy="6604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49" name="图片 6783"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50" name="图片 6784"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51" name="图片 6785"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52" name="图片 6786"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53" name="图片 6787"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54" name="图片 6788"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55" name="图片 6789"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56" name="图片 6790"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57" name="图片 679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58"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59"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60"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61"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62"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63"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64"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65"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66"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67"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68"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69"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70"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71"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72"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73"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74"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75"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76"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77"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78"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79"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580"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81"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582"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583"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584"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585"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586"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587"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588"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589"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590"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591"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592"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593"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594"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53975</xdr:rowOff>
    </xdr:to>
    <xdr:pic>
      <xdr:nvPicPr>
        <xdr:cNvPr id="228595" name="Picture 1" descr="rId1"/>
        <xdr:cNvPicPr>
          <a:picLocks noChangeAspect="1"/>
        </xdr:cNvPicPr>
      </xdr:nvPicPr>
      <xdr:blipFill>
        <a:blip r:embed="rId1"/>
        <a:stretch>
          <a:fillRect/>
        </a:stretch>
      </xdr:blipFill>
      <xdr:spPr>
        <a:xfrm>
          <a:off x="14916150" y="14135100"/>
          <a:ext cx="190500" cy="53975"/>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596"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597"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598"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599"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00"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01"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02"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03"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53975</xdr:rowOff>
    </xdr:to>
    <xdr:pic>
      <xdr:nvPicPr>
        <xdr:cNvPr id="228604" name="Picture 1" descr="rId1"/>
        <xdr:cNvPicPr>
          <a:picLocks noChangeAspect="1"/>
        </xdr:cNvPicPr>
      </xdr:nvPicPr>
      <xdr:blipFill>
        <a:blip r:embed="rId1"/>
        <a:stretch>
          <a:fillRect/>
        </a:stretch>
      </xdr:blipFill>
      <xdr:spPr>
        <a:xfrm>
          <a:off x="14916150" y="14135100"/>
          <a:ext cx="190500" cy="53975"/>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05"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06"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07"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08"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09" name="图片 6843"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10" name="图片 6844"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11" name="图片 6845"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12" name="图片 6846"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13" name="图片 6847"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14" name="图片 6848"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15" name="图片 6849"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16" name="图片 6850"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17" name="图片 685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18" name="图片 6852"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19"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20"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21"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22" name="图片 6856"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66040</xdr:rowOff>
    </xdr:to>
    <xdr:pic>
      <xdr:nvPicPr>
        <xdr:cNvPr id="228623" name="图片 6857" descr="rId1"/>
        <xdr:cNvPicPr>
          <a:picLocks noChangeAspect="1"/>
        </xdr:cNvPicPr>
      </xdr:nvPicPr>
      <xdr:blipFill>
        <a:blip r:embed="rId1"/>
        <a:stretch>
          <a:fillRect/>
        </a:stretch>
      </xdr:blipFill>
      <xdr:spPr>
        <a:xfrm>
          <a:off x="14916150" y="14135100"/>
          <a:ext cx="76200" cy="6604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24" name="图片 6858"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25" name="图片 6859"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26" name="图片 6860"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27" name="图片 686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28" name="图片 6862"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29" name="图片 6863"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30" name="图片 6864"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31" name="图片 6865"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32" name="图片 6866"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33" name="图片 6867"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34" name="图片 6868"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35" name="图片 6869"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36" name="图片 6870"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37" name="图片 687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38" name="图片 6872"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39" name="图片 6873"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66040</xdr:rowOff>
    </xdr:to>
    <xdr:pic>
      <xdr:nvPicPr>
        <xdr:cNvPr id="228640" name="图片 6874" descr="rId1"/>
        <xdr:cNvPicPr>
          <a:picLocks noChangeAspect="1"/>
        </xdr:cNvPicPr>
      </xdr:nvPicPr>
      <xdr:blipFill>
        <a:blip r:embed="rId1"/>
        <a:stretch>
          <a:fillRect/>
        </a:stretch>
      </xdr:blipFill>
      <xdr:spPr>
        <a:xfrm>
          <a:off x="14916150" y="14135100"/>
          <a:ext cx="76200" cy="6604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41" name="图片 6875"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42" name="图片 6876"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43" name="图片 6877"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44" name="图片 6878"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45" name="图片 6879"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46" name="图片 6880"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47" name="图片 688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48" name="图片 6882"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49" name="图片 6883"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50"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51"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52"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53"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54"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55"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56"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57"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58"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59"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60"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61"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62"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63"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64"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65"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66"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67"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68"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69"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70"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71"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672"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73"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674"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675"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676"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677"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678"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679"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680"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681"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82"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83"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84"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85"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86"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53975</xdr:rowOff>
    </xdr:to>
    <xdr:pic>
      <xdr:nvPicPr>
        <xdr:cNvPr id="228687" name="Picture 1" descr="rId1"/>
        <xdr:cNvPicPr>
          <a:picLocks noChangeAspect="1"/>
        </xdr:cNvPicPr>
      </xdr:nvPicPr>
      <xdr:blipFill>
        <a:blip r:embed="rId1"/>
        <a:stretch>
          <a:fillRect/>
        </a:stretch>
      </xdr:blipFill>
      <xdr:spPr>
        <a:xfrm>
          <a:off x="14916150" y="8340090"/>
          <a:ext cx="190500" cy="53975"/>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88"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89"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90"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91"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92"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93"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94"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95"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53975</xdr:rowOff>
    </xdr:to>
    <xdr:pic>
      <xdr:nvPicPr>
        <xdr:cNvPr id="228696" name="Picture 1" descr="rId1"/>
        <xdr:cNvPicPr>
          <a:picLocks noChangeAspect="1"/>
        </xdr:cNvPicPr>
      </xdr:nvPicPr>
      <xdr:blipFill>
        <a:blip r:embed="rId1"/>
        <a:stretch>
          <a:fillRect/>
        </a:stretch>
      </xdr:blipFill>
      <xdr:spPr>
        <a:xfrm>
          <a:off x="14916150" y="8340090"/>
          <a:ext cx="190500" cy="53975"/>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97"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698"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699"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00"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01" name="图片 6935"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02" name="图片 6936"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03" name="图片 6937"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04" name="图片 6938"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05" name="图片 6939"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06" name="图片 6940"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07" name="图片 694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08" name="图片 6942"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09" name="图片 6943"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10" name="图片 6944"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11"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12"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13"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14" name="图片 6948"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66040</xdr:rowOff>
    </xdr:to>
    <xdr:pic>
      <xdr:nvPicPr>
        <xdr:cNvPr id="228715" name="图片 6949" descr="rId1"/>
        <xdr:cNvPicPr>
          <a:picLocks noChangeAspect="1"/>
        </xdr:cNvPicPr>
      </xdr:nvPicPr>
      <xdr:blipFill>
        <a:blip r:embed="rId1"/>
        <a:stretch>
          <a:fillRect/>
        </a:stretch>
      </xdr:blipFill>
      <xdr:spPr>
        <a:xfrm>
          <a:off x="14916150" y="8340090"/>
          <a:ext cx="76200" cy="6604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16" name="图片 6950"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17" name="图片 695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18" name="图片 6952"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19" name="图片 6953"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20" name="图片 6954"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21" name="图片 6955"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22" name="图片 6956"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23" name="图片 6957"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24" name="图片 6958"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25" name="图片 6959"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26" name="图片 6960"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27" name="图片 696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28" name="图片 6962"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29" name="图片 6963"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30" name="图片 6964"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31" name="图片 6965"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66040</xdr:rowOff>
    </xdr:to>
    <xdr:pic>
      <xdr:nvPicPr>
        <xdr:cNvPr id="228732" name="图片 6966" descr="rId1"/>
        <xdr:cNvPicPr>
          <a:picLocks noChangeAspect="1"/>
        </xdr:cNvPicPr>
      </xdr:nvPicPr>
      <xdr:blipFill>
        <a:blip r:embed="rId1"/>
        <a:stretch>
          <a:fillRect/>
        </a:stretch>
      </xdr:blipFill>
      <xdr:spPr>
        <a:xfrm>
          <a:off x="14916150" y="8340090"/>
          <a:ext cx="76200" cy="6604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33" name="图片 6967"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34" name="图片 6968"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35" name="图片 6969"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36" name="图片 6970"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37" name="图片 697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38" name="图片 6972"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39" name="图片 6973"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40" name="图片 6974"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41" name="图片 6975"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42"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43"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44"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45"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46"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47"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48"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49"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50"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51"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52"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53"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54"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55"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56"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57"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58"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59"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60"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61"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62"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63"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190500</xdr:colOff>
      <xdr:row>18</xdr:row>
      <xdr:rowOff>55880</xdr:rowOff>
    </xdr:to>
    <xdr:pic>
      <xdr:nvPicPr>
        <xdr:cNvPr id="228764" name="Picture 1" descr="rId1"/>
        <xdr:cNvPicPr>
          <a:picLocks noChangeAspect="1"/>
        </xdr:cNvPicPr>
      </xdr:nvPicPr>
      <xdr:blipFill>
        <a:blip r:embed="rId1"/>
        <a:stretch>
          <a:fillRect/>
        </a:stretch>
      </xdr:blipFill>
      <xdr:spPr>
        <a:xfrm>
          <a:off x="14916150" y="8340090"/>
          <a:ext cx="190500" cy="5588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65"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18</xdr:row>
      <xdr:rowOff>0</xdr:rowOff>
    </xdr:from>
    <xdr:to>
      <xdr:col>17</xdr:col>
      <xdr:colOff>76200</xdr:colOff>
      <xdr:row>18</xdr:row>
      <xdr:rowOff>46990</xdr:rowOff>
    </xdr:to>
    <xdr:pic>
      <xdr:nvPicPr>
        <xdr:cNvPr id="228766" name="Picture 1" descr="rId1"/>
        <xdr:cNvPicPr>
          <a:picLocks noChangeAspect="1"/>
        </xdr:cNvPicPr>
      </xdr:nvPicPr>
      <xdr:blipFill>
        <a:blip r:embed="rId1"/>
        <a:stretch>
          <a:fillRect/>
        </a:stretch>
      </xdr:blipFill>
      <xdr:spPr>
        <a:xfrm>
          <a:off x="14916150" y="83400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67"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68"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69"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70"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71"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72"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73"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74"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75"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76"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77"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78"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53975</xdr:rowOff>
    </xdr:to>
    <xdr:pic>
      <xdr:nvPicPr>
        <xdr:cNvPr id="228779" name="Picture 1" descr="rId1"/>
        <xdr:cNvPicPr>
          <a:picLocks noChangeAspect="1"/>
        </xdr:cNvPicPr>
      </xdr:nvPicPr>
      <xdr:blipFill>
        <a:blip r:embed="rId1"/>
        <a:stretch>
          <a:fillRect/>
        </a:stretch>
      </xdr:blipFill>
      <xdr:spPr>
        <a:xfrm>
          <a:off x="14916150" y="12797790"/>
          <a:ext cx="190500" cy="53975"/>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80"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81"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82"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83"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84"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85"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86"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87"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53975</xdr:rowOff>
    </xdr:to>
    <xdr:pic>
      <xdr:nvPicPr>
        <xdr:cNvPr id="228788" name="Picture 1" descr="rId1"/>
        <xdr:cNvPicPr>
          <a:picLocks noChangeAspect="1"/>
        </xdr:cNvPicPr>
      </xdr:nvPicPr>
      <xdr:blipFill>
        <a:blip r:embed="rId1"/>
        <a:stretch>
          <a:fillRect/>
        </a:stretch>
      </xdr:blipFill>
      <xdr:spPr>
        <a:xfrm>
          <a:off x="14916150" y="12797790"/>
          <a:ext cx="190500" cy="53975"/>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89"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790"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91"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92"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93" name="图片 7027"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94" name="图片 7028"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95" name="图片 7029"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96" name="图片 7030"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97" name="图片 703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98" name="图片 7032"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799" name="图片 7033"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00" name="图片 7034"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01" name="图片 7035"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02" name="图片 7036"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03"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04"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05"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06" name="图片 7040"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66040</xdr:rowOff>
    </xdr:to>
    <xdr:pic>
      <xdr:nvPicPr>
        <xdr:cNvPr id="228807" name="图片 7041" descr="rId1"/>
        <xdr:cNvPicPr>
          <a:picLocks noChangeAspect="1"/>
        </xdr:cNvPicPr>
      </xdr:nvPicPr>
      <xdr:blipFill>
        <a:blip r:embed="rId1"/>
        <a:stretch>
          <a:fillRect/>
        </a:stretch>
      </xdr:blipFill>
      <xdr:spPr>
        <a:xfrm>
          <a:off x="14916150" y="12797790"/>
          <a:ext cx="76200" cy="6604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08" name="图片 7042"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09" name="图片 7043"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10" name="图片 7044"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11" name="图片 7045"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12" name="图片 7046"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13" name="图片 7047"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14" name="图片 7048"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15" name="图片 7049"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16" name="图片 7050"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17" name="图片 705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18" name="图片 7052"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19" name="图片 7053"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20" name="图片 7054"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21" name="图片 7055"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22" name="图片 7056"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23" name="图片 7057"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66040</xdr:rowOff>
    </xdr:to>
    <xdr:pic>
      <xdr:nvPicPr>
        <xdr:cNvPr id="228824" name="图片 7058" descr="rId1"/>
        <xdr:cNvPicPr>
          <a:picLocks noChangeAspect="1"/>
        </xdr:cNvPicPr>
      </xdr:nvPicPr>
      <xdr:blipFill>
        <a:blip r:embed="rId1"/>
        <a:stretch>
          <a:fillRect/>
        </a:stretch>
      </xdr:blipFill>
      <xdr:spPr>
        <a:xfrm>
          <a:off x="14916150" y="12797790"/>
          <a:ext cx="76200" cy="6604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25" name="图片 7059"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26" name="图片 7060"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27" name="图片 706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28" name="图片 7062"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29" name="图片 7063"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30" name="图片 7064"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31" name="图片 7065"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32" name="图片 7066"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33" name="图片 7067"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34"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35"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36"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37"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38"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39"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40"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41"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42"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43"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44"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45"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46"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47"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48"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49"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50"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51"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52"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53"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54"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55"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190500</xdr:colOff>
      <xdr:row>28</xdr:row>
      <xdr:rowOff>55880</xdr:rowOff>
    </xdr:to>
    <xdr:pic>
      <xdr:nvPicPr>
        <xdr:cNvPr id="228856" name="Picture 1" descr="rId1"/>
        <xdr:cNvPicPr>
          <a:picLocks noChangeAspect="1"/>
        </xdr:cNvPicPr>
      </xdr:nvPicPr>
      <xdr:blipFill>
        <a:blip r:embed="rId1"/>
        <a:stretch>
          <a:fillRect/>
        </a:stretch>
      </xdr:blipFill>
      <xdr:spPr>
        <a:xfrm>
          <a:off x="14916150" y="12797790"/>
          <a:ext cx="190500" cy="5588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57"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28</xdr:row>
      <xdr:rowOff>0</xdr:rowOff>
    </xdr:from>
    <xdr:to>
      <xdr:col>17</xdr:col>
      <xdr:colOff>76200</xdr:colOff>
      <xdr:row>28</xdr:row>
      <xdr:rowOff>46990</xdr:rowOff>
    </xdr:to>
    <xdr:pic>
      <xdr:nvPicPr>
        <xdr:cNvPr id="228858" name="Picture 1" descr="rId1"/>
        <xdr:cNvPicPr>
          <a:picLocks noChangeAspect="1"/>
        </xdr:cNvPicPr>
      </xdr:nvPicPr>
      <xdr:blipFill>
        <a:blip r:embed="rId1"/>
        <a:stretch>
          <a:fillRect/>
        </a:stretch>
      </xdr:blipFill>
      <xdr:spPr>
        <a:xfrm>
          <a:off x="14916150" y="1279779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59"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60"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61"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62"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63"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64"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65"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66"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67"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68"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69"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70"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53975</xdr:rowOff>
    </xdr:to>
    <xdr:pic>
      <xdr:nvPicPr>
        <xdr:cNvPr id="228871" name="Picture 1" descr="rId1"/>
        <xdr:cNvPicPr>
          <a:picLocks noChangeAspect="1"/>
        </xdr:cNvPicPr>
      </xdr:nvPicPr>
      <xdr:blipFill>
        <a:blip r:embed="rId1"/>
        <a:stretch>
          <a:fillRect/>
        </a:stretch>
      </xdr:blipFill>
      <xdr:spPr>
        <a:xfrm>
          <a:off x="14916150" y="14135100"/>
          <a:ext cx="190500" cy="53975"/>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72"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73"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74"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75"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76"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77"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78"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79"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53975</xdr:rowOff>
    </xdr:to>
    <xdr:pic>
      <xdr:nvPicPr>
        <xdr:cNvPr id="228880" name="Picture 1" descr="rId1"/>
        <xdr:cNvPicPr>
          <a:picLocks noChangeAspect="1"/>
        </xdr:cNvPicPr>
      </xdr:nvPicPr>
      <xdr:blipFill>
        <a:blip r:embed="rId1"/>
        <a:stretch>
          <a:fillRect/>
        </a:stretch>
      </xdr:blipFill>
      <xdr:spPr>
        <a:xfrm>
          <a:off x="14916150" y="14135100"/>
          <a:ext cx="190500" cy="53975"/>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81"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882"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83"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84"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85" name="图片 7119"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86" name="图片 7120"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87" name="图片 712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88" name="图片 7122"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89" name="图片 7123"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90" name="图片 7124"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91" name="图片 7125"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92" name="图片 7126"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93" name="图片 7127"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94" name="图片 7128"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95"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96"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97"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898" name="图片 7132"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66040</xdr:rowOff>
    </xdr:to>
    <xdr:pic>
      <xdr:nvPicPr>
        <xdr:cNvPr id="228899" name="图片 7133" descr="rId1"/>
        <xdr:cNvPicPr>
          <a:picLocks noChangeAspect="1"/>
        </xdr:cNvPicPr>
      </xdr:nvPicPr>
      <xdr:blipFill>
        <a:blip r:embed="rId1"/>
        <a:stretch>
          <a:fillRect/>
        </a:stretch>
      </xdr:blipFill>
      <xdr:spPr>
        <a:xfrm>
          <a:off x="14916150" y="14135100"/>
          <a:ext cx="76200" cy="6604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00" name="图片 7134"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01" name="图片 7135"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02" name="图片 7136"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03" name="图片 7137"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04" name="图片 7138"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05" name="图片 7139"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06" name="图片 7140"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07" name="图片 714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08" name="图片 7142"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09" name="图片 7143"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10" name="图片 7144"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11" name="图片 7145"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12" name="图片 7146"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13" name="图片 7147"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14" name="图片 7148"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15" name="图片 7149"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66040</xdr:rowOff>
    </xdr:to>
    <xdr:pic>
      <xdr:nvPicPr>
        <xdr:cNvPr id="228916" name="图片 7150" descr="rId1"/>
        <xdr:cNvPicPr>
          <a:picLocks noChangeAspect="1"/>
        </xdr:cNvPicPr>
      </xdr:nvPicPr>
      <xdr:blipFill>
        <a:blip r:embed="rId1"/>
        <a:stretch>
          <a:fillRect/>
        </a:stretch>
      </xdr:blipFill>
      <xdr:spPr>
        <a:xfrm>
          <a:off x="14916150" y="14135100"/>
          <a:ext cx="76200" cy="6604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17" name="图片 715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18" name="图片 7152"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19" name="图片 7153"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20" name="图片 7154"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21" name="图片 7155"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22" name="图片 7156"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23" name="图片 7157"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24" name="图片 7158"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25" name="图片 7159"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26"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27"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28"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29"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30"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31"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32"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33"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34"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35"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36"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37"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38"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39"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40"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41"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42"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43"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44"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45"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46"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47"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190500</xdr:colOff>
      <xdr:row>31</xdr:row>
      <xdr:rowOff>55880</xdr:rowOff>
    </xdr:to>
    <xdr:pic>
      <xdr:nvPicPr>
        <xdr:cNvPr id="228948" name="Picture 1" descr="rId1"/>
        <xdr:cNvPicPr>
          <a:picLocks noChangeAspect="1"/>
        </xdr:cNvPicPr>
      </xdr:nvPicPr>
      <xdr:blipFill>
        <a:blip r:embed="rId1"/>
        <a:stretch>
          <a:fillRect/>
        </a:stretch>
      </xdr:blipFill>
      <xdr:spPr>
        <a:xfrm>
          <a:off x="14916150" y="14135100"/>
          <a:ext cx="190500" cy="5588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49"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17</xdr:col>
      <xdr:colOff>0</xdr:colOff>
      <xdr:row>31</xdr:row>
      <xdr:rowOff>0</xdr:rowOff>
    </xdr:from>
    <xdr:to>
      <xdr:col>17</xdr:col>
      <xdr:colOff>76200</xdr:colOff>
      <xdr:row>31</xdr:row>
      <xdr:rowOff>46990</xdr:rowOff>
    </xdr:to>
    <xdr:pic>
      <xdr:nvPicPr>
        <xdr:cNvPr id="228950" name="Picture 1" descr="rId1"/>
        <xdr:cNvPicPr>
          <a:picLocks noChangeAspect="1"/>
        </xdr:cNvPicPr>
      </xdr:nvPicPr>
      <xdr:blipFill>
        <a:blip r:embed="rId1"/>
        <a:stretch>
          <a:fillRect/>
        </a:stretch>
      </xdr:blipFill>
      <xdr:spPr>
        <a:xfrm>
          <a:off x="14916150" y="14135100"/>
          <a:ext cx="76200" cy="46990"/>
        </a:xfrm>
        <a:prstGeom prst="rect">
          <a:avLst/>
        </a:prstGeom>
        <a:noFill/>
        <a:ln w="9525">
          <a:noFill/>
        </a:ln>
      </xdr:spPr>
    </xdr:pic>
    <xdr:clientData/>
  </xdr:twoCellAnchor>
  <xdr:twoCellAnchor editAs="oneCell">
    <xdr:from>
      <xdr:col>4</xdr:col>
      <xdr:colOff>0</xdr:colOff>
      <xdr:row>796</xdr:row>
      <xdr:rowOff>0</xdr:rowOff>
    </xdr:from>
    <xdr:to>
      <xdr:col>4</xdr:col>
      <xdr:colOff>9525</xdr:colOff>
      <xdr:row>796</xdr:row>
      <xdr:rowOff>53975</xdr:rowOff>
    </xdr:to>
    <xdr:sp>
      <xdr:nvSpPr>
        <xdr:cNvPr id="2289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5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58" name="Text Box 12"/>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59" name="Text Box 13"/>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8960" name="Text Box 26"/>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61" name="Text Box 30"/>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62" name="Text Box 31"/>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63" name="Text Box 4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64" name="Text Box 4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65" name="Text Box 6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6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7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7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7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7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7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77" name="Text Box 12"/>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78" name="Text Box 13"/>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8979" name="Text Box 26"/>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80" name="Text Box 30"/>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81" name="Text Box 31"/>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82" name="Text Box 4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83" name="Text Box 4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84" name="Text Box 6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8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9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9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89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8998"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89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0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007"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0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0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015"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2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2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3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3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3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4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4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046"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057"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066"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075"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084"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093"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0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0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102"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0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111"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1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120"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2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129"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3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138"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147"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156"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5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165"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7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174"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8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183"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9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192"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1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1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201"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0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0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210"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1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219"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2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2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2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228"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3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3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237"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4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4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246"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255"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5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6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264"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7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7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273"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7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8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8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282"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2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9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299" name="Text Box 10"/>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00" name="Text Box 11"/>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01" name="Text Box 2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02" name="Text Box 2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03" name="Text Box 4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8890</xdr:rowOff>
    </xdr:to>
    <xdr:sp>
      <xdr:nvSpPr>
        <xdr:cNvPr id="229304" name="Text Box 47"/>
        <xdr:cNvSpPr txBox="1"/>
      </xdr:nvSpPr>
      <xdr:spPr>
        <a:xfrm>
          <a:off x="7078345" y="355149150"/>
          <a:ext cx="9525" cy="889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05" name="Text Box 6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17" name="Text Box 10"/>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18" name="Text Box 11"/>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19" name="Text Box 28"/>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20" name="Text Box 29"/>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21" name="Text Box 4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22" name="Text Box 47"/>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23" name="Text Box 6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2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3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29336"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29345"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5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29359"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6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6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6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6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29374"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29384"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88900</xdr:colOff>
      <xdr:row>796</xdr:row>
      <xdr:rowOff>52070</xdr:rowOff>
    </xdr:to>
    <xdr:sp>
      <xdr:nvSpPr>
        <xdr:cNvPr id="229393" name="Text Box 14"/>
        <xdr:cNvSpPr txBox="1"/>
      </xdr:nvSpPr>
      <xdr:spPr>
        <a:xfrm>
          <a:off x="7078345" y="355149150"/>
          <a:ext cx="88900" cy="52070"/>
        </a:xfrm>
        <a:prstGeom prst="rect">
          <a:avLst/>
        </a:prstGeom>
        <a:noFill/>
        <a:ln w="9525">
          <a:noFill/>
        </a:ln>
      </xdr:spPr>
    </xdr:sp>
    <xdr:clientData/>
  </xdr:twoCellAnchor>
  <xdr:twoCellAnchor editAs="oneCell">
    <xdr:from>
      <xdr:col>4</xdr:col>
      <xdr:colOff>0</xdr:colOff>
      <xdr:row>796</xdr:row>
      <xdr:rowOff>0</xdr:rowOff>
    </xdr:from>
    <xdr:to>
      <xdr:col>4</xdr:col>
      <xdr:colOff>218440</xdr:colOff>
      <xdr:row>796</xdr:row>
      <xdr:rowOff>52070</xdr:rowOff>
    </xdr:to>
    <xdr:sp>
      <xdr:nvSpPr>
        <xdr:cNvPr id="229394" name="Text Box 14"/>
        <xdr:cNvSpPr txBox="1"/>
      </xdr:nvSpPr>
      <xdr:spPr>
        <a:xfrm flipH="1">
          <a:off x="7078345" y="355149150"/>
          <a:ext cx="21844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3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550545</xdr:colOff>
      <xdr:row>796</xdr:row>
      <xdr:rowOff>53975</xdr:rowOff>
    </xdr:to>
    <xdr:sp>
      <xdr:nvSpPr>
        <xdr:cNvPr id="229398" name="Text Box 14"/>
        <xdr:cNvSpPr txBox="1"/>
      </xdr:nvSpPr>
      <xdr:spPr>
        <a:xfrm>
          <a:off x="7078345" y="355149150"/>
          <a:ext cx="55054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3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0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0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0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1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2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2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2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2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2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3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3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3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3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3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4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4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4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5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8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8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9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9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4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9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4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0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0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0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2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5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5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6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6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6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6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7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7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7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7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7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7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8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5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5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0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1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2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2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2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3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3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4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5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6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6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31750</xdr:colOff>
      <xdr:row>796</xdr:row>
      <xdr:rowOff>53975</xdr:rowOff>
    </xdr:to>
    <xdr:sp>
      <xdr:nvSpPr>
        <xdr:cNvPr id="229669" name="Text Box 14"/>
        <xdr:cNvSpPr txBox="1"/>
      </xdr:nvSpPr>
      <xdr:spPr>
        <a:xfrm>
          <a:off x="7078345" y="355149150"/>
          <a:ext cx="31750"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7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7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78" name="Text Box 12"/>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79" name="Text Box 13"/>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680" name="Text Box 26"/>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81" name="Text Box 30"/>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82" name="Text Box 31"/>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83" name="Text Box 4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84" name="Text Box 4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85" name="Text Box 6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9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6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97" name="Text Box 12"/>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698" name="Text Box 13"/>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699" name="Text Box 26"/>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00" name="Text Box 30"/>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01" name="Text Box 31"/>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02" name="Text Box 4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03" name="Text Box 4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04" name="Text Box 6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0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0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0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718"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2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2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2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2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727"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3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735"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3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3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3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4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4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5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6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766"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777"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7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786"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795"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7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7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804"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813"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822"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831"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840"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849"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858"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867"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876"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885"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894"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8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8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903"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912"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921"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930"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939"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948"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957"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966"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975"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984"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29993"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299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299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002"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19" name="Text Box 10"/>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20" name="Text Box 11"/>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21" name="Text Box 2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22" name="Text Box 2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23" name="Text Box 4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8890</xdr:rowOff>
    </xdr:to>
    <xdr:sp>
      <xdr:nvSpPr>
        <xdr:cNvPr id="230024" name="Text Box 47"/>
        <xdr:cNvSpPr txBox="1"/>
      </xdr:nvSpPr>
      <xdr:spPr>
        <a:xfrm>
          <a:off x="7078345" y="355149150"/>
          <a:ext cx="9525" cy="889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25" name="Text Box 6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2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37" name="Text Box 10"/>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38" name="Text Box 11"/>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39" name="Text Box 28"/>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40" name="Text Box 29"/>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41" name="Text Box 4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42" name="Text Box 47"/>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43" name="Text Box 6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4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30056"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30065"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7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30079"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8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8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8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9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30094"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09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0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0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30104"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0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0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88900</xdr:colOff>
      <xdr:row>796</xdr:row>
      <xdr:rowOff>52070</xdr:rowOff>
    </xdr:to>
    <xdr:sp>
      <xdr:nvSpPr>
        <xdr:cNvPr id="230113" name="Text Box 14"/>
        <xdr:cNvSpPr txBox="1"/>
      </xdr:nvSpPr>
      <xdr:spPr>
        <a:xfrm>
          <a:off x="7078345" y="355149150"/>
          <a:ext cx="88900" cy="52070"/>
        </a:xfrm>
        <a:prstGeom prst="rect">
          <a:avLst/>
        </a:prstGeom>
        <a:noFill/>
        <a:ln w="9525">
          <a:noFill/>
        </a:ln>
      </xdr:spPr>
    </xdr:sp>
    <xdr:clientData/>
  </xdr:twoCellAnchor>
  <xdr:twoCellAnchor editAs="oneCell">
    <xdr:from>
      <xdr:col>4</xdr:col>
      <xdr:colOff>0</xdr:colOff>
      <xdr:row>796</xdr:row>
      <xdr:rowOff>0</xdr:rowOff>
    </xdr:from>
    <xdr:to>
      <xdr:col>4</xdr:col>
      <xdr:colOff>218440</xdr:colOff>
      <xdr:row>796</xdr:row>
      <xdr:rowOff>52070</xdr:rowOff>
    </xdr:to>
    <xdr:sp>
      <xdr:nvSpPr>
        <xdr:cNvPr id="230114" name="Text Box 14"/>
        <xdr:cNvSpPr txBox="1"/>
      </xdr:nvSpPr>
      <xdr:spPr>
        <a:xfrm flipH="1">
          <a:off x="7078345" y="355149150"/>
          <a:ext cx="21844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550545</xdr:colOff>
      <xdr:row>796</xdr:row>
      <xdr:rowOff>53975</xdr:rowOff>
    </xdr:to>
    <xdr:sp>
      <xdr:nvSpPr>
        <xdr:cNvPr id="230118" name="Text Box 14"/>
        <xdr:cNvSpPr txBox="1"/>
      </xdr:nvSpPr>
      <xdr:spPr>
        <a:xfrm>
          <a:off x="7078345" y="355149150"/>
          <a:ext cx="55054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2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3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5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5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6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6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6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6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7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7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7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7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7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7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8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1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1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0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1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2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2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2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2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2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3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3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3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3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3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4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4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4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5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8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8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9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9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2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9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2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0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0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0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2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6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6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7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7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31750</xdr:colOff>
      <xdr:row>796</xdr:row>
      <xdr:rowOff>53975</xdr:rowOff>
    </xdr:to>
    <xdr:sp>
      <xdr:nvSpPr>
        <xdr:cNvPr id="230389" name="Text Box 14"/>
        <xdr:cNvSpPr txBox="1"/>
      </xdr:nvSpPr>
      <xdr:spPr>
        <a:xfrm>
          <a:off x="7078345" y="355149150"/>
          <a:ext cx="31750"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91" name="Text Box 12"/>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92" name="Text Box 13"/>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393" name="Text Box 26"/>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94" name="Text Box 30"/>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95" name="Text Box 31"/>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96" name="Text Box 4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97" name="Text Box 4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398" name="Text Box 6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3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06" name="Text Box 12"/>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07" name="Text Box 13"/>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408" name="Text Box 26"/>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09" name="Text Box 30"/>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10" name="Text Box 31"/>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11" name="Text Box 4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12" name="Text Box 4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13" name="Text Box 6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1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2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2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2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2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427"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3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3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436"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3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4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444"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4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5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7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475"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486"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495"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4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4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504"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513"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522"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531"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540"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549"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558"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567"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576"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585"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594"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5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5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603"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612"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621"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630"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639"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648"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657"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666"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675"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684"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693"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6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6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702"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0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0711"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17" name="Text Box 10"/>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18" name="Text Box 11"/>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19" name="Text Box 2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20" name="Text Box 2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21" name="Text Box 4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8890</xdr:rowOff>
    </xdr:to>
    <xdr:sp>
      <xdr:nvSpPr>
        <xdr:cNvPr id="230722" name="Text Box 47"/>
        <xdr:cNvSpPr txBox="1"/>
      </xdr:nvSpPr>
      <xdr:spPr>
        <a:xfrm>
          <a:off x="7078345" y="355149150"/>
          <a:ext cx="9525" cy="889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23" name="Text Box 6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2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2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31" name="Text Box 10"/>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32" name="Text Box 11"/>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33" name="Text Box 28"/>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34" name="Text Box 29"/>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35" name="Text Box 4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36" name="Text Box 47"/>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37" name="Text Box 6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3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4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30750"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5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5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30759"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6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6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6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6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30773"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30788"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8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9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9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7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41910</xdr:colOff>
      <xdr:row>796</xdr:row>
      <xdr:rowOff>52070</xdr:rowOff>
    </xdr:to>
    <xdr:sp>
      <xdr:nvSpPr>
        <xdr:cNvPr id="230798" name="Text Box 14"/>
        <xdr:cNvSpPr txBox="1"/>
      </xdr:nvSpPr>
      <xdr:spPr>
        <a:xfrm>
          <a:off x="7078345" y="355149150"/>
          <a:ext cx="4191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7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88900</xdr:colOff>
      <xdr:row>796</xdr:row>
      <xdr:rowOff>52070</xdr:rowOff>
    </xdr:to>
    <xdr:sp>
      <xdr:nvSpPr>
        <xdr:cNvPr id="230807" name="Text Box 14"/>
        <xdr:cNvSpPr txBox="1"/>
      </xdr:nvSpPr>
      <xdr:spPr>
        <a:xfrm>
          <a:off x="7078345" y="355149150"/>
          <a:ext cx="88900" cy="52070"/>
        </a:xfrm>
        <a:prstGeom prst="rect">
          <a:avLst/>
        </a:prstGeom>
        <a:noFill/>
        <a:ln w="9525">
          <a:noFill/>
        </a:ln>
      </xdr:spPr>
    </xdr:sp>
    <xdr:clientData/>
  </xdr:twoCellAnchor>
  <xdr:twoCellAnchor editAs="oneCell">
    <xdr:from>
      <xdr:col>4</xdr:col>
      <xdr:colOff>0</xdr:colOff>
      <xdr:row>796</xdr:row>
      <xdr:rowOff>0</xdr:rowOff>
    </xdr:from>
    <xdr:to>
      <xdr:col>4</xdr:col>
      <xdr:colOff>218440</xdr:colOff>
      <xdr:row>796</xdr:row>
      <xdr:rowOff>52070</xdr:rowOff>
    </xdr:to>
    <xdr:sp>
      <xdr:nvSpPr>
        <xdr:cNvPr id="230808" name="Text Box 14"/>
        <xdr:cNvSpPr txBox="1"/>
      </xdr:nvSpPr>
      <xdr:spPr>
        <a:xfrm flipH="1">
          <a:off x="7078345" y="355149150"/>
          <a:ext cx="21844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550545</xdr:colOff>
      <xdr:row>796</xdr:row>
      <xdr:rowOff>53975</xdr:rowOff>
    </xdr:to>
    <xdr:sp>
      <xdr:nvSpPr>
        <xdr:cNvPr id="230812" name="Text Box 14"/>
        <xdr:cNvSpPr txBox="1"/>
      </xdr:nvSpPr>
      <xdr:spPr>
        <a:xfrm>
          <a:off x="7078345" y="355149150"/>
          <a:ext cx="55054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2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3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3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5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7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7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7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7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7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8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8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8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9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9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89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8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0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2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3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3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3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4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4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4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5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5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6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6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6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6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7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09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09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0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0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0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1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2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2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2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2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2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3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3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4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6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6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71" name="Text Box 14"/>
        <xdr:cNvSpPr txBox="1"/>
      </xdr:nvSpPr>
      <xdr:spPr>
        <a:xfrm>
          <a:off x="7078345" y="355149150"/>
          <a:ext cx="9525" cy="52070"/>
        </a:xfrm>
        <a:prstGeom prst="rect">
          <a:avLst/>
        </a:prstGeom>
        <a:noFill/>
        <a:ln w="9525">
          <a:noFill/>
        </a:ln>
      </xdr:spPr>
    </xdr:sp>
    <xdr:clientData/>
  </xdr:twoCellAnchor>
  <xdr:twoCellAnchor editAs="oneCell">
    <xdr:from>
      <xdr:col>3</xdr:col>
      <xdr:colOff>0</xdr:colOff>
      <xdr:row>796</xdr:row>
      <xdr:rowOff>0</xdr:rowOff>
    </xdr:from>
    <xdr:to>
      <xdr:col>3</xdr:col>
      <xdr:colOff>551815</xdr:colOff>
      <xdr:row>796</xdr:row>
      <xdr:rowOff>53975</xdr:rowOff>
    </xdr:to>
    <xdr:sp>
      <xdr:nvSpPr>
        <xdr:cNvPr id="231072" name="Text Box 14"/>
        <xdr:cNvSpPr txBox="1"/>
      </xdr:nvSpPr>
      <xdr:spPr>
        <a:xfrm>
          <a:off x="4922520" y="355149150"/>
          <a:ext cx="55181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7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7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31750</xdr:colOff>
      <xdr:row>796</xdr:row>
      <xdr:rowOff>53975</xdr:rowOff>
    </xdr:to>
    <xdr:sp>
      <xdr:nvSpPr>
        <xdr:cNvPr id="231080" name="Text Box 14"/>
        <xdr:cNvSpPr txBox="1"/>
      </xdr:nvSpPr>
      <xdr:spPr>
        <a:xfrm>
          <a:off x="7078345" y="355149150"/>
          <a:ext cx="31750"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31750</xdr:colOff>
      <xdr:row>796</xdr:row>
      <xdr:rowOff>53975</xdr:rowOff>
    </xdr:to>
    <xdr:sp>
      <xdr:nvSpPr>
        <xdr:cNvPr id="231089" name="Text Box 14"/>
        <xdr:cNvSpPr txBox="1"/>
      </xdr:nvSpPr>
      <xdr:spPr>
        <a:xfrm>
          <a:off x="7078345" y="355149150"/>
          <a:ext cx="31750"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91" name="Text Box 12"/>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92" name="Text Box 13"/>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093" name="Text Box 26"/>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94" name="Text Box 30"/>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95" name="Text Box 31"/>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96" name="Text Box 4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97" name="Text Box 4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098" name="Text Box 6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0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06" name="Text Box 12"/>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07" name="Text Box 13"/>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108" name="Text Box 26"/>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09" name="Text Box 30"/>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10" name="Text Box 31"/>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11" name="Text Box 4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12" name="Text Box 4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13" name="Text Box 6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1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2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2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2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2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127"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3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3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136"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3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4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144"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4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5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7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175"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186"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195"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1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1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204"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213"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222"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231"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240"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249"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258"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267"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276"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285"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294"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2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2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303"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312"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321"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330"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339"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348"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357"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366"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375"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384"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393"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3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3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402"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0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411"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17" name="Text Box 10"/>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18" name="Text Box 11"/>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19" name="Text Box 2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20" name="Text Box 2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21" name="Text Box 4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8890</xdr:rowOff>
    </xdr:to>
    <xdr:sp>
      <xdr:nvSpPr>
        <xdr:cNvPr id="231422" name="Text Box 47"/>
        <xdr:cNvSpPr txBox="1"/>
      </xdr:nvSpPr>
      <xdr:spPr>
        <a:xfrm>
          <a:off x="7078345" y="355149150"/>
          <a:ext cx="9525" cy="889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23" name="Text Box 6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2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2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31" name="Text Box 10"/>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32" name="Text Box 11"/>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33" name="Text Box 28"/>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34" name="Text Box 29"/>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35" name="Text Box 4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36" name="Text Box 47"/>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37" name="Text Box 6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3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4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1450"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5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5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1459"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6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6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6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6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1473"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1488"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8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9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9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4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1498"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4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88900</xdr:colOff>
      <xdr:row>796</xdr:row>
      <xdr:rowOff>52070</xdr:rowOff>
    </xdr:to>
    <xdr:sp>
      <xdr:nvSpPr>
        <xdr:cNvPr id="231507" name="Text Box 14"/>
        <xdr:cNvSpPr txBox="1"/>
      </xdr:nvSpPr>
      <xdr:spPr>
        <a:xfrm>
          <a:off x="7078345" y="355149150"/>
          <a:ext cx="88900" cy="52070"/>
        </a:xfrm>
        <a:prstGeom prst="rect">
          <a:avLst/>
        </a:prstGeom>
        <a:noFill/>
        <a:ln w="9525">
          <a:noFill/>
        </a:ln>
      </xdr:spPr>
    </xdr:sp>
    <xdr:clientData/>
  </xdr:twoCellAnchor>
  <xdr:twoCellAnchor editAs="oneCell">
    <xdr:from>
      <xdr:col>4</xdr:col>
      <xdr:colOff>0</xdr:colOff>
      <xdr:row>796</xdr:row>
      <xdr:rowOff>0</xdr:rowOff>
    </xdr:from>
    <xdr:to>
      <xdr:col>4</xdr:col>
      <xdr:colOff>218440</xdr:colOff>
      <xdr:row>796</xdr:row>
      <xdr:rowOff>52070</xdr:rowOff>
    </xdr:to>
    <xdr:sp>
      <xdr:nvSpPr>
        <xdr:cNvPr id="231508" name="Text Box 14"/>
        <xdr:cNvSpPr txBox="1"/>
      </xdr:nvSpPr>
      <xdr:spPr>
        <a:xfrm flipH="1">
          <a:off x="7078345" y="355149150"/>
          <a:ext cx="21844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550545</xdr:colOff>
      <xdr:row>796</xdr:row>
      <xdr:rowOff>53975</xdr:rowOff>
    </xdr:to>
    <xdr:sp>
      <xdr:nvSpPr>
        <xdr:cNvPr id="231512" name="Text Box 14"/>
        <xdr:cNvSpPr txBox="1"/>
      </xdr:nvSpPr>
      <xdr:spPr>
        <a:xfrm>
          <a:off x="7078345" y="355149150"/>
          <a:ext cx="55054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2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3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3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5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7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7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7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7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7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8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8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8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9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9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59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5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0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2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3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3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3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4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4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4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5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5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6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6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6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6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7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6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6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0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0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0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1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2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2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2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2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2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3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3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3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4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4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55" name="Text Box 12"/>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56" name="Text Box 13"/>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757" name="Text Box 26"/>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58" name="Text Box 30"/>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59" name="Text Box 31"/>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60" name="Text Box 4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61" name="Text Box 4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62" name="Text Box 6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70" name="Text Box 12"/>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71" name="Text Box 13"/>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772" name="Text Box 26"/>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73" name="Text Box 30"/>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74" name="Text Box 31"/>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75" name="Text Box 4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76" name="Text Box 4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77" name="Text Box 6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8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8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8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9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791"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7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9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7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800"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0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808"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0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3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839"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4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850"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5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859"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6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6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868"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7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877"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7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886"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895"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8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8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904"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913"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922"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931"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940"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949"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958"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967"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976"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985"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1994"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19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19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003"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012"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021"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030"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039"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048"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057"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066"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075"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81" name="Text Box 10"/>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82" name="Text Box 11"/>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83" name="Text Box 2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84" name="Text Box 2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85" name="Text Box 4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8890</xdr:rowOff>
    </xdr:to>
    <xdr:sp>
      <xdr:nvSpPr>
        <xdr:cNvPr id="232086" name="Text Box 47"/>
        <xdr:cNvSpPr txBox="1"/>
      </xdr:nvSpPr>
      <xdr:spPr>
        <a:xfrm>
          <a:off x="7078345" y="355149150"/>
          <a:ext cx="9525" cy="889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87" name="Text Box 6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8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9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9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95" name="Text Box 10"/>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96" name="Text Box 11"/>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97" name="Text Box 28"/>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098" name="Text Box 29"/>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099" name="Text Box 4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00" name="Text Box 47"/>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01" name="Text Box 6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0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2114"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1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2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2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2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2123"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2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2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2137"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2152"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5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5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2162"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88900</xdr:colOff>
      <xdr:row>796</xdr:row>
      <xdr:rowOff>52070</xdr:rowOff>
    </xdr:to>
    <xdr:sp>
      <xdr:nvSpPr>
        <xdr:cNvPr id="232171" name="Text Box 14"/>
        <xdr:cNvSpPr txBox="1"/>
      </xdr:nvSpPr>
      <xdr:spPr>
        <a:xfrm>
          <a:off x="7078345" y="355149150"/>
          <a:ext cx="88900" cy="52070"/>
        </a:xfrm>
        <a:prstGeom prst="rect">
          <a:avLst/>
        </a:prstGeom>
        <a:noFill/>
        <a:ln w="9525">
          <a:noFill/>
        </a:ln>
      </xdr:spPr>
    </xdr:sp>
    <xdr:clientData/>
  </xdr:twoCellAnchor>
  <xdr:twoCellAnchor editAs="oneCell">
    <xdr:from>
      <xdr:col>4</xdr:col>
      <xdr:colOff>0</xdr:colOff>
      <xdr:row>796</xdr:row>
      <xdr:rowOff>0</xdr:rowOff>
    </xdr:from>
    <xdr:to>
      <xdr:col>4</xdr:col>
      <xdr:colOff>218440</xdr:colOff>
      <xdr:row>796</xdr:row>
      <xdr:rowOff>52070</xdr:rowOff>
    </xdr:to>
    <xdr:sp>
      <xdr:nvSpPr>
        <xdr:cNvPr id="232172" name="Text Box 14"/>
        <xdr:cNvSpPr txBox="1"/>
      </xdr:nvSpPr>
      <xdr:spPr>
        <a:xfrm flipH="1">
          <a:off x="7078345" y="355149150"/>
          <a:ext cx="21844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7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550545</xdr:colOff>
      <xdr:row>796</xdr:row>
      <xdr:rowOff>53975</xdr:rowOff>
    </xdr:to>
    <xdr:sp>
      <xdr:nvSpPr>
        <xdr:cNvPr id="232176" name="Text Box 14"/>
        <xdr:cNvSpPr txBox="1"/>
      </xdr:nvSpPr>
      <xdr:spPr>
        <a:xfrm>
          <a:off x="7078345" y="355149150"/>
          <a:ext cx="55054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7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8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19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1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0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2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3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3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3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4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4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4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5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5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6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6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6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6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7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2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2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0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0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0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1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2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2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2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2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2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3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3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5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7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7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7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7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7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8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8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8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9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9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39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3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0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19" name="Text Box 12"/>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20" name="Text Box 13"/>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421" name="Text Box 26"/>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22" name="Text Box 30"/>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23" name="Text Box 31"/>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24" name="Text Box 4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25" name="Text Box 4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26" name="Text Box 6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34" name="Text Box 12"/>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35" name="Text Box 13"/>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436" name="Text Box 26"/>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37" name="Text Box 30"/>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38" name="Text Box 31"/>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39" name="Text Box 4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40" name="Text Box 4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41" name="Text Box 6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4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455"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5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6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464"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7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7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472"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7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7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7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8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8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4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4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503"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514"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2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523"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2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532"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3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3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541"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4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550"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5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559"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6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6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568"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7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577"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7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586"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595"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5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5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604"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613"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622"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631"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640"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649"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658"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667"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676"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685"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694"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6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6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703"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712"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721"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730"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15875</xdr:colOff>
      <xdr:row>796</xdr:row>
      <xdr:rowOff>52070</xdr:rowOff>
    </xdr:to>
    <xdr:sp>
      <xdr:nvSpPr>
        <xdr:cNvPr id="232739" name="Text Box 14"/>
        <xdr:cNvSpPr txBox="1"/>
      </xdr:nvSpPr>
      <xdr:spPr>
        <a:xfrm>
          <a:off x="7078345" y="355149150"/>
          <a:ext cx="1587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45" name="Text Box 10"/>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46" name="Text Box 11"/>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47" name="Text Box 28"/>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48" name="Text Box 29"/>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49" name="Text Box 4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8890</xdr:rowOff>
    </xdr:to>
    <xdr:sp>
      <xdr:nvSpPr>
        <xdr:cNvPr id="232750" name="Text Box 47"/>
        <xdr:cNvSpPr txBox="1"/>
      </xdr:nvSpPr>
      <xdr:spPr>
        <a:xfrm>
          <a:off x="7078345" y="355149150"/>
          <a:ext cx="9525" cy="889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51" name="Text Box 6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5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5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59" name="Text Box 10"/>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60" name="Text Box 11"/>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61" name="Text Box 28"/>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62" name="Text Box 29"/>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63" name="Text Box 46"/>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64" name="Text Box 47"/>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65" name="Text Box 6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7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7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7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2778"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7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8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8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2787"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8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9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9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7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7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2801"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2816"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1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2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2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2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24765</xdr:colOff>
      <xdr:row>796</xdr:row>
      <xdr:rowOff>52070</xdr:rowOff>
    </xdr:to>
    <xdr:sp>
      <xdr:nvSpPr>
        <xdr:cNvPr id="232826" name="Text Box 14"/>
        <xdr:cNvSpPr txBox="1"/>
      </xdr:nvSpPr>
      <xdr:spPr>
        <a:xfrm>
          <a:off x="7078345" y="355149150"/>
          <a:ext cx="2476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88900</xdr:colOff>
      <xdr:row>796</xdr:row>
      <xdr:rowOff>52070</xdr:rowOff>
    </xdr:to>
    <xdr:sp>
      <xdr:nvSpPr>
        <xdr:cNvPr id="232835" name="Text Box 14"/>
        <xdr:cNvSpPr txBox="1"/>
      </xdr:nvSpPr>
      <xdr:spPr>
        <a:xfrm>
          <a:off x="7078345" y="355149150"/>
          <a:ext cx="88900" cy="52070"/>
        </a:xfrm>
        <a:prstGeom prst="rect">
          <a:avLst/>
        </a:prstGeom>
        <a:noFill/>
        <a:ln w="9525">
          <a:noFill/>
        </a:ln>
      </xdr:spPr>
    </xdr:sp>
    <xdr:clientData/>
  </xdr:twoCellAnchor>
  <xdr:twoCellAnchor editAs="oneCell">
    <xdr:from>
      <xdr:col>4</xdr:col>
      <xdr:colOff>0</xdr:colOff>
      <xdr:row>796</xdr:row>
      <xdr:rowOff>0</xdr:rowOff>
    </xdr:from>
    <xdr:to>
      <xdr:col>4</xdr:col>
      <xdr:colOff>218440</xdr:colOff>
      <xdr:row>796</xdr:row>
      <xdr:rowOff>52070</xdr:rowOff>
    </xdr:to>
    <xdr:sp>
      <xdr:nvSpPr>
        <xdr:cNvPr id="232836" name="Text Box 14"/>
        <xdr:cNvSpPr txBox="1"/>
      </xdr:nvSpPr>
      <xdr:spPr>
        <a:xfrm flipH="1">
          <a:off x="7078345" y="355149150"/>
          <a:ext cx="218440"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3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3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550545</xdr:colOff>
      <xdr:row>796</xdr:row>
      <xdr:rowOff>53975</xdr:rowOff>
    </xdr:to>
    <xdr:sp>
      <xdr:nvSpPr>
        <xdr:cNvPr id="232840" name="Text Box 14"/>
        <xdr:cNvSpPr txBox="1"/>
      </xdr:nvSpPr>
      <xdr:spPr>
        <a:xfrm>
          <a:off x="7078345" y="355149150"/>
          <a:ext cx="55054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4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5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6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6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6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6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6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6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6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7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7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7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7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7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8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8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8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8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8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9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9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9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9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8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89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0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0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0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0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0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0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1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1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1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1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1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2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2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2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2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2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2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2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2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2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2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3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3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3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3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3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3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3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3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3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3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4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4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4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4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4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4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4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4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4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4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5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5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5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5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5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5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5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5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5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5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6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6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6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6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6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6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6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7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7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7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7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7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7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7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8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8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8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8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8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8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8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8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9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9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9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9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9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299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29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0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0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0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0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0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1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1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1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1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1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2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2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2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2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2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2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2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2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2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2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3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3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3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3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3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3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3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37"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38"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3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4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4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4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4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4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45"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46"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4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4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4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5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5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5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53"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54"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5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5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5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5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59"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60"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61"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52070</xdr:rowOff>
    </xdr:to>
    <xdr:sp>
      <xdr:nvSpPr>
        <xdr:cNvPr id="233062" name="Text Box 14"/>
        <xdr:cNvSpPr txBox="1"/>
      </xdr:nvSpPr>
      <xdr:spPr>
        <a:xfrm>
          <a:off x="7078345" y="355149150"/>
          <a:ext cx="9525" cy="52070"/>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6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6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6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6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6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6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6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7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7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7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7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7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7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7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7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7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7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8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8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82" name="Text Box 14"/>
        <xdr:cNvSpPr txBox="1"/>
      </xdr:nvSpPr>
      <xdr:spPr>
        <a:xfrm>
          <a:off x="7078345" y="355149150"/>
          <a:ext cx="9525" cy="53975"/>
        </a:xfrm>
        <a:prstGeom prst="rect">
          <a:avLst/>
        </a:prstGeom>
        <a:noFill/>
        <a:ln w="9525">
          <a:noFill/>
        </a:ln>
      </xdr:spPr>
    </xdr:sp>
    <xdr:clientData/>
  </xdr:twoCellAnchor>
  <xdr:twoCellAnchor editAs="oneCell">
    <xdr:from>
      <xdr:col>3</xdr:col>
      <xdr:colOff>0</xdr:colOff>
      <xdr:row>796</xdr:row>
      <xdr:rowOff>0</xdr:rowOff>
    </xdr:from>
    <xdr:to>
      <xdr:col>3</xdr:col>
      <xdr:colOff>551815</xdr:colOff>
      <xdr:row>796</xdr:row>
      <xdr:rowOff>53975</xdr:rowOff>
    </xdr:to>
    <xdr:sp>
      <xdr:nvSpPr>
        <xdr:cNvPr id="233083" name="Text Box 14"/>
        <xdr:cNvSpPr txBox="1"/>
      </xdr:nvSpPr>
      <xdr:spPr>
        <a:xfrm>
          <a:off x="4922520" y="355149150"/>
          <a:ext cx="551815" cy="53975"/>
        </a:xfrm>
        <a:prstGeom prst="rect">
          <a:avLst/>
        </a:prstGeom>
        <a:noFill/>
        <a:ln w="9525">
          <a:noFill/>
        </a:ln>
      </xdr:spPr>
    </xdr:sp>
    <xdr:clientData/>
  </xdr:twoCellAnchor>
  <xdr:twoCellAnchor editAs="oneCell">
    <xdr:from>
      <xdr:col>3</xdr:col>
      <xdr:colOff>0</xdr:colOff>
      <xdr:row>796</xdr:row>
      <xdr:rowOff>0</xdr:rowOff>
    </xdr:from>
    <xdr:to>
      <xdr:col>3</xdr:col>
      <xdr:colOff>496570</xdr:colOff>
      <xdr:row>796</xdr:row>
      <xdr:rowOff>53975</xdr:rowOff>
    </xdr:to>
    <xdr:sp>
      <xdr:nvSpPr>
        <xdr:cNvPr id="233084" name="Text Box 14"/>
        <xdr:cNvSpPr txBox="1"/>
      </xdr:nvSpPr>
      <xdr:spPr>
        <a:xfrm>
          <a:off x="4922520" y="355149150"/>
          <a:ext cx="496570"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8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8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8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8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8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9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9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9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9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9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9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9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9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9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09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0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0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0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0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0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0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0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0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0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0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10"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11"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12"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13"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14"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15"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16"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17"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18"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19" name="Text Box 14"/>
        <xdr:cNvSpPr txBox="1"/>
      </xdr:nvSpPr>
      <xdr:spPr>
        <a:xfrm>
          <a:off x="7078345" y="355149150"/>
          <a:ext cx="9525" cy="53975"/>
        </a:xfrm>
        <a:prstGeom prst="rect">
          <a:avLst/>
        </a:prstGeom>
        <a:noFill/>
        <a:ln w="9525">
          <a:noFill/>
        </a:ln>
      </xdr:spPr>
    </xdr:sp>
    <xdr:clientData/>
  </xdr:twoCellAnchor>
  <xdr:twoCellAnchor editAs="oneCell">
    <xdr:from>
      <xdr:col>4</xdr:col>
      <xdr:colOff>0</xdr:colOff>
      <xdr:row>796</xdr:row>
      <xdr:rowOff>0</xdr:rowOff>
    </xdr:from>
    <xdr:to>
      <xdr:col>4</xdr:col>
      <xdr:colOff>9525</xdr:colOff>
      <xdr:row>796</xdr:row>
      <xdr:rowOff>53975</xdr:rowOff>
    </xdr:to>
    <xdr:sp>
      <xdr:nvSpPr>
        <xdr:cNvPr id="233120" name="Text Box 14"/>
        <xdr:cNvSpPr txBox="1"/>
      </xdr:nvSpPr>
      <xdr:spPr>
        <a:xfrm>
          <a:off x="7078345" y="355149150"/>
          <a:ext cx="9525" cy="539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abSelected="1" zoomScale="130" zoomScaleNormal="130" workbookViewId="0">
      <selection activeCell="I9" sqref="I9"/>
    </sheetView>
  </sheetViews>
  <sheetFormatPr defaultColWidth="9" defaultRowHeight="13.5" outlineLevelCol="4"/>
  <cols>
    <col min="1" max="1" width="15.975" style="100" customWidth="1"/>
    <col min="2" max="2" width="43.4583333333333" style="97" customWidth="1"/>
    <col min="3" max="3" width="19.65" style="97" customWidth="1"/>
    <col min="4" max="4" width="28.3666666666667" style="97" customWidth="1"/>
    <col min="5" max="5" width="19.825" style="97" customWidth="1"/>
    <col min="6" max="16384" width="9" style="97"/>
  </cols>
  <sheetData>
    <row r="1" s="97" customFormat="1" ht="25" customHeight="1" spans="1:5">
      <c r="A1" s="101" t="s">
        <v>0</v>
      </c>
      <c r="B1" s="101"/>
      <c r="C1" s="101"/>
      <c r="D1" s="101"/>
      <c r="E1" s="101"/>
    </row>
    <row r="2" s="98" customFormat="1" ht="22.1" customHeight="1" spans="1:5">
      <c r="A2" s="102" t="s">
        <v>1</v>
      </c>
      <c r="B2" s="102" t="s">
        <v>2</v>
      </c>
      <c r="C2" s="103" t="s">
        <v>3</v>
      </c>
      <c r="D2" s="104" t="s">
        <v>4</v>
      </c>
      <c r="E2" s="102" t="s">
        <v>5</v>
      </c>
    </row>
    <row r="3" s="97" customFormat="1" ht="22.1" customHeight="1" spans="1:5">
      <c r="A3" s="105"/>
      <c r="B3" s="106" t="s">
        <v>6</v>
      </c>
      <c r="C3" s="106">
        <f>C4+C16+C19+C25</f>
        <v>770</v>
      </c>
      <c r="D3" s="106">
        <f>D4+D16+D19+D25</f>
        <v>44366.12</v>
      </c>
      <c r="E3" s="107"/>
    </row>
    <row r="4" s="99" customFormat="1" ht="22.1" customHeight="1" spans="1:5">
      <c r="A4" s="108">
        <v>1</v>
      </c>
      <c r="B4" s="109" t="s">
        <v>7</v>
      </c>
      <c r="C4" s="70">
        <f>C5+C9+C10+C13+C14+C15</f>
        <v>317</v>
      </c>
      <c r="D4" s="70">
        <f>D5+D9+D10+D13+D14+D15</f>
        <v>26759.4</v>
      </c>
      <c r="E4" s="110"/>
    </row>
    <row r="5" s="99" customFormat="1" ht="22.1" customHeight="1" spans="1:5">
      <c r="A5" s="62">
        <v>2</v>
      </c>
      <c r="B5" s="111" t="s">
        <v>8</v>
      </c>
      <c r="C5" s="62">
        <f>SUM(C6:C8)</f>
        <v>3</v>
      </c>
      <c r="D5" s="62">
        <f>SUM(D6:D8)</f>
        <v>2033.8</v>
      </c>
      <c r="E5" s="112"/>
    </row>
    <row r="6" s="99" customFormat="1" ht="22.1" customHeight="1" spans="1:5">
      <c r="A6" s="62">
        <v>3</v>
      </c>
      <c r="B6" s="111" t="s">
        <v>9</v>
      </c>
      <c r="C6" s="62">
        <v>1</v>
      </c>
      <c r="D6" s="62">
        <v>1500</v>
      </c>
      <c r="E6" s="112"/>
    </row>
    <row r="7" s="99" customFormat="1" ht="22.1" customHeight="1" spans="1:5">
      <c r="A7" s="62">
        <v>4</v>
      </c>
      <c r="B7" s="111" t="s">
        <v>10</v>
      </c>
      <c r="C7" s="62">
        <v>1</v>
      </c>
      <c r="D7" s="62">
        <v>260</v>
      </c>
      <c r="E7" s="112"/>
    </row>
    <row r="8" s="99" customFormat="1" ht="22.1" customHeight="1" spans="1:5">
      <c r="A8" s="62">
        <v>5</v>
      </c>
      <c r="B8" s="111" t="s">
        <v>11</v>
      </c>
      <c r="C8" s="62">
        <v>1</v>
      </c>
      <c r="D8" s="62">
        <v>273.8</v>
      </c>
      <c r="E8" s="112"/>
    </row>
    <row r="9" s="99" customFormat="1" ht="22.1" customHeight="1" spans="1:5">
      <c r="A9" s="62">
        <v>6</v>
      </c>
      <c r="B9" s="111" t="s">
        <v>12</v>
      </c>
      <c r="C9" s="62">
        <v>27</v>
      </c>
      <c r="D9" s="62">
        <v>7093.1</v>
      </c>
      <c r="E9" s="112"/>
    </row>
    <row r="10" s="99" customFormat="1" ht="22.1" customHeight="1" spans="1:5">
      <c r="A10" s="62">
        <v>7</v>
      </c>
      <c r="B10" s="111" t="s">
        <v>13</v>
      </c>
      <c r="C10" s="62">
        <f>SUM(C11:C12)</f>
        <v>4</v>
      </c>
      <c r="D10" s="62">
        <f>SUM(D11:D12)</f>
        <v>1820</v>
      </c>
      <c r="E10" s="112"/>
    </row>
    <row r="11" s="99" customFormat="1" ht="22.1" customHeight="1" spans="1:5">
      <c r="A11" s="62">
        <v>8</v>
      </c>
      <c r="B11" s="111" t="s">
        <v>14</v>
      </c>
      <c r="C11" s="62">
        <v>2</v>
      </c>
      <c r="D11" s="62">
        <v>500</v>
      </c>
      <c r="E11" s="112"/>
    </row>
    <row r="12" s="99" customFormat="1" ht="22.1" customHeight="1" spans="1:5">
      <c r="A12" s="62">
        <v>9</v>
      </c>
      <c r="B12" s="111" t="s">
        <v>15</v>
      </c>
      <c r="C12" s="62">
        <v>2</v>
      </c>
      <c r="D12" s="62">
        <v>1320</v>
      </c>
      <c r="E12" s="112"/>
    </row>
    <row r="13" s="99" customFormat="1" ht="22.1" customHeight="1" spans="1:5">
      <c r="A13" s="62">
        <v>10</v>
      </c>
      <c r="B13" s="111" t="s">
        <v>16</v>
      </c>
      <c r="C13" s="62">
        <v>4</v>
      </c>
      <c r="D13" s="62">
        <v>5650</v>
      </c>
      <c r="E13" s="112"/>
    </row>
    <row r="14" s="99" customFormat="1" ht="22.1" customHeight="1" spans="1:5">
      <c r="A14" s="62">
        <v>11</v>
      </c>
      <c r="B14" s="111" t="s">
        <v>17</v>
      </c>
      <c r="C14" s="62">
        <v>249</v>
      </c>
      <c r="D14" s="62">
        <v>8492.5</v>
      </c>
      <c r="E14" s="112"/>
    </row>
    <row r="15" s="99" customFormat="1" ht="22.1" customHeight="1" spans="1:5">
      <c r="A15" s="62">
        <v>12</v>
      </c>
      <c r="B15" s="111" t="s">
        <v>18</v>
      </c>
      <c r="C15" s="62">
        <v>30</v>
      </c>
      <c r="D15" s="62">
        <v>1670</v>
      </c>
      <c r="E15" s="112"/>
    </row>
    <row r="16" s="99" customFormat="1" ht="22.1" customHeight="1" spans="1:5">
      <c r="A16" s="108">
        <v>13</v>
      </c>
      <c r="B16" s="113" t="s">
        <v>19</v>
      </c>
      <c r="C16" s="70">
        <f>SUM(C17:C18)</f>
        <v>2</v>
      </c>
      <c r="D16" s="70">
        <f>SUM(D17:D18)</f>
        <v>3560</v>
      </c>
      <c r="E16" s="114"/>
    </row>
    <row r="17" s="99" customFormat="1" ht="22.1" customHeight="1" spans="1:5">
      <c r="A17" s="62">
        <v>14</v>
      </c>
      <c r="B17" s="115" t="s">
        <v>20</v>
      </c>
      <c r="C17" s="62">
        <v>1</v>
      </c>
      <c r="D17" s="62">
        <v>2400</v>
      </c>
      <c r="E17" s="116"/>
    </row>
    <row r="18" s="99" customFormat="1" ht="22.1" customHeight="1" spans="1:5">
      <c r="A18" s="62">
        <v>15</v>
      </c>
      <c r="B18" s="115" t="s">
        <v>21</v>
      </c>
      <c r="C18" s="62">
        <v>1</v>
      </c>
      <c r="D18" s="62">
        <v>1160</v>
      </c>
      <c r="E18" s="116"/>
    </row>
    <row r="19" s="97" customFormat="1" ht="22.1" customHeight="1" spans="1:5">
      <c r="A19" s="108">
        <v>17</v>
      </c>
      <c r="B19" s="113" t="s">
        <v>22</v>
      </c>
      <c r="C19" s="70">
        <f>C20+C21+C22+C23+C24</f>
        <v>450</v>
      </c>
      <c r="D19" s="70">
        <f>D20+D21+D22+D23+D24</f>
        <v>13746.72</v>
      </c>
      <c r="E19" s="114"/>
    </row>
    <row r="20" s="97" customFormat="1" ht="22.1" customHeight="1" spans="1:5">
      <c r="A20" s="62">
        <v>18</v>
      </c>
      <c r="B20" s="115" t="s">
        <v>23</v>
      </c>
      <c r="C20" s="62">
        <v>46</v>
      </c>
      <c r="D20" s="62">
        <v>5743.35</v>
      </c>
      <c r="E20" s="116"/>
    </row>
    <row r="21" s="97" customFormat="1" ht="22.1" customHeight="1" spans="1:5">
      <c r="A21" s="62">
        <v>19</v>
      </c>
      <c r="B21" s="115" t="s">
        <v>24</v>
      </c>
      <c r="C21" s="62">
        <v>156</v>
      </c>
      <c r="D21" s="62">
        <v>1898.45</v>
      </c>
      <c r="E21" s="116"/>
    </row>
    <row r="22" s="97" customFormat="1" ht="22.1" customHeight="1" spans="1:5">
      <c r="A22" s="62">
        <v>20</v>
      </c>
      <c r="B22" s="115" t="s">
        <v>25</v>
      </c>
      <c r="C22" s="62">
        <v>202</v>
      </c>
      <c r="D22" s="62">
        <v>3577.15</v>
      </c>
      <c r="E22" s="116"/>
    </row>
    <row r="23" s="97" customFormat="1" ht="22.1" customHeight="1" spans="1:5">
      <c r="A23" s="62"/>
      <c r="B23" s="115" t="s">
        <v>26</v>
      </c>
      <c r="C23" s="62">
        <v>44</v>
      </c>
      <c r="D23" s="62">
        <v>2287.77</v>
      </c>
      <c r="E23" s="116"/>
    </row>
    <row r="24" s="97" customFormat="1" ht="22.1" customHeight="1" spans="1:5">
      <c r="A24" s="62">
        <v>21</v>
      </c>
      <c r="B24" s="117" t="s">
        <v>27</v>
      </c>
      <c r="C24" s="62">
        <v>2</v>
      </c>
      <c r="D24" s="62">
        <v>240</v>
      </c>
      <c r="E24" s="62"/>
    </row>
    <row r="25" s="97" customFormat="1" ht="22.1" customHeight="1" spans="1:5">
      <c r="A25" s="108">
        <v>22</v>
      </c>
      <c r="B25" s="113" t="s">
        <v>28</v>
      </c>
      <c r="C25" s="70">
        <f>SUM(C26:C26)</f>
        <v>1</v>
      </c>
      <c r="D25" s="70">
        <f>SUM(D26:D26)</f>
        <v>300</v>
      </c>
      <c r="E25" s="114"/>
    </row>
    <row r="26" s="97" customFormat="1" ht="22.1" customHeight="1" spans="1:5">
      <c r="A26" s="62">
        <v>23</v>
      </c>
      <c r="B26" s="115" t="s">
        <v>29</v>
      </c>
      <c r="C26" s="62">
        <v>1</v>
      </c>
      <c r="D26" s="62">
        <v>300</v>
      </c>
      <c r="E26" s="116"/>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99"/>
  <sheetViews>
    <sheetView topLeftCell="A9" workbookViewId="0">
      <selection activeCell="C17" sqref="C17"/>
    </sheetView>
  </sheetViews>
  <sheetFormatPr defaultColWidth="6.875" defaultRowHeight="15"/>
  <cols>
    <col min="1" max="1" width="6.875" style="1"/>
    <col min="2" max="2" width="23.4083333333333" style="6" customWidth="1"/>
    <col min="3" max="3" width="34.3166666666667" style="1" customWidth="1"/>
    <col min="4" max="4" width="28.2916666666667" style="1" customWidth="1"/>
    <col min="5" max="5" width="7.95" style="1" customWidth="1"/>
    <col min="6" max="6" width="7.38333333333333" style="1" customWidth="1"/>
    <col min="7" max="7" width="8.125" style="1" customWidth="1"/>
    <col min="8" max="9" width="9.88333333333333" style="1" customWidth="1"/>
    <col min="10" max="10" width="10.7916666666667" style="1" customWidth="1"/>
    <col min="11" max="11" width="9.2" style="1" customWidth="1"/>
    <col min="12" max="12" width="8.175" style="1" customWidth="1"/>
    <col min="13" max="15" width="5.90833333333333" style="1" customWidth="1"/>
    <col min="16" max="16" width="6.35833333333333" style="1" customWidth="1"/>
    <col min="17" max="17" width="7.38333333333333" style="1" customWidth="1"/>
    <col min="18" max="18" width="9.54166666666667" style="1" customWidth="1"/>
    <col min="19" max="19" width="21.7833333333333" style="1" customWidth="1"/>
    <col min="20" max="20" width="8.94166666666667" style="1" customWidth="1"/>
    <col min="21" max="24" width="8" style="1" hidden="1" customWidth="1"/>
    <col min="25" max="25" width="23.375" style="1" hidden="1" customWidth="1"/>
    <col min="26" max="26" width="8" style="1" hidden="1" customWidth="1"/>
    <col min="27" max="27" width="18.4083333333333" style="1" customWidth="1"/>
    <col min="28" max="255" width="8" style="1" customWidth="1"/>
    <col min="256" max="16384" width="8" style="7"/>
  </cols>
  <sheetData>
    <row r="1" s="1" customFormat="1" ht="41.1" customHeight="1" spans="2:20">
      <c r="B1" s="8" t="s">
        <v>30</v>
      </c>
      <c r="C1" s="8"/>
      <c r="D1" s="8"/>
      <c r="E1" s="8"/>
      <c r="F1" s="8"/>
      <c r="G1" s="8"/>
      <c r="H1" s="8"/>
      <c r="I1" s="8"/>
      <c r="J1" s="8"/>
      <c r="K1" s="8"/>
      <c r="L1" s="8"/>
      <c r="M1" s="8"/>
      <c r="N1" s="8"/>
      <c r="O1" s="8"/>
      <c r="P1" s="8"/>
      <c r="Q1" s="8"/>
      <c r="R1" s="8"/>
      <c r="S1" s="8"/>
      <c r="T1" s="8"/>
    </row>
    <row r="2" s="2" customFormat="1" ht="41.1" customHeight="1" spans="1:26">
      <c r="A2" s="9" t="s">
        <v>1</v>
      </c>
      <c r="B2" s="10" t="s">
        <v>2</v>
      </c>
      <c r="C2" s="11" t="s">
        <v>31</v>
      </c>
      <c r="D2" s="11" t="s">
        <v>32</v>
      </c>
      <c r="E2" s="11" t="s">
        <v>33</v>
      </c>
      <c r="F2" s="12" t="s">
        <v>34</v>
      </c>
      <c r="G2" s="12"/>
      <c r="H2" s="13" t="s">
        <v>35</v>
      </c>
      <c r="I2" s="13"/>
      <c r="J2" s="13"/>
      <c r="K2" s="13"/>
      <c r="L2" s="13"/>
      <c r="M2" s="13"/>
      <c r="N2" s="13"/>
      <c r="O2" s="13"/>
      <c r="P2" s="46" t="s">
        <v>36</v>
      </c>
      <c r="Q2" s="53"/>
      <c r="R2" s="11" t="s">
        <v>37</v>
      </c>
      <c r="S2" s="11" t="s">
        <v>38</v>
      </c>
      <c r="T2" s="11" t="s">
        <v>5</v>
      </c>
      <c r="W2" s="3"/>
      <c r="X2" s="3"/>
      <c r="Y2" s="3"/>
      <c r="Z2" s="3"/>
    </row>
    <row r="3" s="3" customFormat="1" ht="30" customHeight="1" spans="1:26">
      <c r="A3" s="14"/>
      <c r="B3" s="15"/>
      <c r="C3" s="16"/>
      <c r="D3" s="16"/>
      <c r="E3" s="16"/>
      <c r="F3" s="12" t="s">
        <v>39</v>
      </c>
      <c r="G3" s="12" t="s">
        <v>40</v>
      </c>
      <c r="H3" s="11" t="s">
        <v>6</v>
      </c>
      <c r="I3" s="12" t="s">
        <v>41</v>
      </c>
      <c r="J3" s="12"/>
      <c r="K3" s="12"/>
      <c r="L3" s="12"/>
      <c r="M3" s="12"/>
      <c r="N3" s="47" t="s">
        <v>42</v>
      </c>
      <c r="O3" s="47" t="s">
        <v>43</v>
      </c>
      <c r="P3" s="48"/>
      <c r="Q3" s="54"/>
      <c r="R3" s="16"/>
      <c r="S3" s="16"/>
      <c r="T3" s="16"/>
      <c r="W3" s="55" t="s">
        <v>44</v>
      </c>
      <c r="X3" s="56"/>
      <c r="Y3" s="56"/>
      <c r="Z3" s="61"/>
    </row>
    <row r="4" s="3" customFormat="1" ht="53.1" customHeight="1" spans="1:26">
      <c r="A4" s="17"/>
      <c r="B4" s="18"/>
      <c r="C4" s="19"/>
      <c r="D4" s="19"/>
      <c r="E4" s="19"/>
      <c r="F4" s="12"/>
      <c r="G4" s="12"/>
      <c r="H4" s="19"/>
      <c r="I4" s="19" t="s">
        <v>45</v>
      </c>
      <c r="J4" s="19" t="s">
        <v>46</v>
      </c>
      <c r="K4" s="19" t="s">
        <v>47</v>
      </c>
      <c r="L4" s="19" t="s">
        <v>48</v>
      </c>
      <c r="M4" s="19" t="s">
        <v>49</v>
      </c>
      <c r="N4" s="47"/>
      <c r="O4" s="47"/>
      <c r="P4" s="49" t="s">
        <v>50</v>
      </c>
      <c r="Q4" s="49" t="s">
        <v>51</v>
      </c>
      <c r="R4" s="19"/>
      <c r="S4" s="19"/>
      <c r="T4" s="19"/>
      <c r="W4" s="57" t="s">
        <v>52</v>
      </c>
      <c r="X4" s="57" t="s">
        <v>53</v>
      </c>
      <c r="Y4" s="57" t="s">
        <v>54</v>
      </c>
      <c r="Z4" s="57" t="s">
        <v>55</v>
      </c>
    </row>
    <row r="5" s="4" customFormat="1" ht="35.1" customHeight="1" spans="1:26">
      <c r="A5" s="20"/>
      <c r="B5" s="21" t="s">
        <v>56</v>
      </c>
      <c r="C5" s="22">
        <f>C6+C335+C341+C797</f>
        <v>770</v>
      </c>
      <c r="D5" s="22"/>
      <c r="E5" s="22"/>
      <c r="F5" s="22"/>
      <c r="G5" s="22"/>
      <c r="H5" s="22">
        <f t="shared" ref="H5:K5" si="0">H6+H335+H341+H797</f>
        <v>44366.12</v>
      </c>
      <c r="I5" s="22">
        <f t="shared" si="0"/>
        <v>44366.12</v>
      </c>
      <c r="J5" s="22">
        <f t="shared" si="0"/>
        <v>38908.12</v>
      </c>
      <c r="K5" s="22">
        <f t="shared" si="0"/>
        <v>5458</v>
      </c>
      <c r="L5" s="22"/>
      <c r="M5" s="22"/>
      <c r="N5" s="22"/>
      <c r="O5" s="22"/>
      <c r="P5" s="20"/>
      <c r="Q5" s="20"/>
      <c r="R5" s="20"/>
      <c r="S5" s="20"/>
      <c r="T5" s="20"/>
      <c r="W5" s="58"/>
      <c r="X5" s="58" t="s">
        <v>57</v>
      </c>
      <c r="Y5" s="58"/>
      <c r="Z5" s="58"/>
    </row>
    <row r="6" s="4" customFormat="1" ht="35.1" customHeight="1" spans="1:26">
      <c r="A6" s="23"/>
      <c r="B6" s="24" t="s">
        <v>7</v>
      </c>
      <c r="C6" s="25">
        <f>C7+C14+C42+C49+C54+C304</f>
        <v>317</v>
      </c>
      <c r="D6" s="25"/>
      <c r="E6" s="25"/>
      <c r="F6" s="25"/>
      <c r="G6" s="25"/>
      <c r="H6" s="25">
        <f t="shared" ref="H6:K6" si="1">H7+H14+H42+H49+H54+H304</f>
        <v>26759.4</v>
      </c>
      <c r="I6" s="25">
        <f t="shared" si="1"/>
        <v>26759.4</v>
      </c>
      <c r="J6" s="25">
        <f t="shared" si="1"/>
        <v>24939.4</v>
      </c>
      <c r="K6" s="25">
        <f t="shared" si="1"/>
        <v>1820</v>
      </c>
      <c r="L6" s="25"/>
      <c r="M6" s="25"/>
      <c r="N6" s="25"/>
      <c r="O6" s="25"/>
      <c r="P6" s="50"/>
      <c r="Q6" s="50"/>
      <c r="R6" s="50"/>
      <c r="S6" s="50"/>
      <c r="T6" s="50"/>
      <c r="W6" s="58"/>
      <c r="X6" s="58"/>
      <c r="Y6" s="58"/>
      <c r="Z6" s="58"/>
    </row>
    <row r="7" s="4" customFormat="1" ht="35.1" customHeight="1" spans="1:26">
      <c r="A7" s="26"/>
      <c r="B7" s="27" t="s">
        <v>8</v>
      </c>
      <c r="C7" s="28">
        <f>C8+C10+C12</f>
        <v>3</v>
      </c>
      <c r="D7" s="28"/>
      <c r="E7" s="28"/>
      <c r="F7" s="28"/>
      <c r="G7" s="28"/>
      <c r="H7" s="28">
        <f t="shared" ref="H7:J7" si="2">H8+H10+H12</f>
        <v>2033.8</v>
      </c>
      <c r="I7" s="28">
        <f t="shared" si="2"/>
        <v>2033.8</v>
      </c>
      <c r="J7" s="28">
        <f t="shared" si="2"/>
        <v>2033.8</v>
      </c>
      <c r="K7" s="28"/>
      <c r="L7" s="28"/>
      <c r="M7" s="28"/>
      <c r="N7" s="28"/>
      <c r="O7" s="28"/>
      <c r="P7" s="29"/>
      <c r="Q7" s="29"/>
      <c r="R7" s="29"/>
      <c r="S7" s="29"/>
      <c r="T7" s="29"/>
      <c r="W7" s="59"/>
      <c r="X7" s="59"/>
      <c r="Y7" s="59"/>
      <c r="Z7" s="59"/>
    </row>
    <row r="8" s="4" customFormat="1" ht="35.1" customHeight="1" spans="1:26">
      <c r="A8" s="26"/>
      <c r="B8" s="27" t="s">
        <v>9</v>
      </c>
      <c r="C8" s="29">
        <v>1</v>
      </c>
      <c r="D8" s="29"/>
      <c r="E8" s="29"/>
      <c r="F8" s="29"/>
      <c r="G8" s="29"/>
      <c r="H8" s="29">
        <v>1500</v>
      </c>
      <c r="I8" s="29">
        <v>1500</v>
      </c>
      <c r="J8" s="29">
        <v>1500</v>
      </c>
      <c r="K8" s="29"/>
      <c r="L8" s="29"/>
      <c r="M8" s="29"/>
      <c r="N8" s="29"/>
      <c r="O8" s="29"/>
      <c r="P8" s="29"/>
      <c r="Q8" s="29"/>
      <c r="R8" s="29"/>
      <c r="S8" s="29"/>
      <c r="T8" s="29"/>
      <c r="W8" s="59"/>
      <c r="X8" s="59"/>
      <c r="Y8" s="59"/>
      <c r="Z8" s="59"/>
    </row>
    <row r="9" s="4" customFormat="1" ht="35.1" customHeight="1" spans="1:26">
      <c r="A9" s="26">
        <v>1</v>
      </c>
      <c r="B9" s="30"/>
      <c r="C9" s="31" t="s">
        <v>58</v>
      </c>
      <c r="D9" s="29" t="s">
        <v>59</v>
      </c>
      <c r="E9" s="29" t="s">
        <v>60</v>
      </c>
      <c r="F9" s="29" t="s">
        <v>61</v>
      </c>
      <c r="G9" s="29" t="s">
        <v>62</v>
      </c>
      <c r="H9" s="29">
        <v>1500</v>
      </c>
      <c r="I9" s="29">
        <v>1500</v>
      </c>
      <c r="J9" s="29">
        <v>1500</v>
      </c>
      <c r="K9" s="29"/>
      <c r="L9" s="29"/>
      <c r="M9" s="29"/>
      <c r="N9" s="29"/>
      <c r="O9" s="29"/>
      <c r="P9" s="29">
        <v>10000</v>
      </c>
      <c r="Q9" s="29">
        <v>10000</v>
      </c>
      <c r="R9" s="29" t="s">
        <v>63</v>
      </c>
      <c r="S9" s="29" t="s">
        <v>64</v>
      </c>
      <c r="T9" s="29"/>
      <c r="W9" s="59"/>
      <c r="X9" s="59"/>
      <c r="Y9" s="59"/>
      <c r="Z9" s="59"/>
    </row>
    <row r="10" s="4" customFormat="1" ht="35.1" customHeight="1" spans="1:26">
      <c r="A10" s="26"/>
      <c r="B10" s="32" t="s">
        <v>10</v>
      </c>
      <c r="C10" s="29">
        <v>1</v>
      </c>
      <c r="D10" s="29"/>
      <c r="E10" s="29"/>
      <c r="F10" s="29"/>
      <c r="G10" s="29"/>
      <c r="H10" s="29">
        <v>260</v>
      </c>
      <c r="I10" s="29">
        <v>260</v>
      </c>
      <c r="J10" s="29">
        <v>260</v>
      </c>
      <c r="K10" s="29"/>
      <c r="L10" s="29"/>
      <c r="M10" s="29"/>
      <c r="N10" s="29"/>
      <c r="O10" s="29"/>
      <c r="P10" s="29"/>
      <c r="Q10" s="29"/>
      <c r="R10" s="29"/>
      <c r="S10" s="29"/>
      <c r="T10" s="29"/>
      <c r="W10" s="59"/>
      <c r="X10" s="59"/>
      <c r="Y10" s="59"/>
      <c r="Z10" s="59"/>
    </row>
    <row r="11" s="4" customFormat="1" ht="35.1" customHeight="1" spans="1:26">
      <c r="A11" s="26">
        <v>1</v>
      </c>
      <c r="B11" s="30"/>
      <c r="C11" s="31" t="s">
        <v>65</v>
      </c>
      <c r="D11" s="29" t="s">
        <v>66</v>
      </c>
      <c r="E11" s="29" t="s">
        <v>60</v>
      </c>
      <c r="F11" s="29" t="s">
        <v>61</v>
      </c>
      <c r="G11" s="29" t="s">
        <v>62</v>
      </c>
      <c r="H11" s="29">
        <v>260</v>
      </c>
      <c r="I11" s="29">
        <v>260</v>
      </c>
      <c r="J11" s="29">
        <v>260</v>
      </c>
      <c r="K11" s="29"/>
      <c r="L11" s="29"/>
      <c r="M11" s="29"/>
      <c r="N11" s="29"/>
      <c r="O11" s="29"/>
      <c r="P11" s="29">
        <v>2000</v>
      </c>
      <c r="Q11" s="29">
        <v>2000</v>
      </c>
      <c r="R11" s="29" t="s">
        <v>67</v>
      </c>
      <c r="S11" s="29" t="s">
        <v>64</v>
      </c>
      <c r="T11" s="29"/>
      <c r="W11" s="59"/>
      <c r="X11" s="59"/>
      <c r="Y11" s="59"/>
      <c r="Z11" s="59"/>
    </row>
    <row r="12" s="4" customFormat="1" ht="35.1" customHeight="1" spans="1:26">
      <c r="A12" s="26"/>
      <c r="B12" s="27" t="s">
        <v>11</v>
      </c>
      <c r="C12" s="29">
        <v>1</v>
      </c>
      <c r="D12" s="29"/>
      <c r="E12" s="29"/>
      <c r="F12" s="29"/>
      <c r="G12" s="29"/>
      <c r="H12" s="29">
        <v>273.8</v>
      </c>
      <c r="I12" s="29">
        <v>273.8</v>
      </c>
      <c r="J12" s="29">
        <v>273.8</v>
      </c>
      <c r="K12" s="29"/>
      <c r="L12" s="29"/>
      <c r="M12" s="29"/>
      <c r="N12" s="29"/>
      <c r="O12" s="29"/>
      <c r="P12" s="29"/>
      <c r="Q12" s="29"/>
      <c r="R12" s="29"/>
      <c r="S12" s="29"/>
      <c r="T12" s="29"/>
      <c r="W12" s="59"/>
      <c r="X12" s="59"/>
      <c r="Y12" s="59"/>
      <c r="Z12" s="59"/>
    </row>
    <row r="13" s="4" customFormat="1" ht="35.1" customHeight="1" spans="1:26">
      <c r="A13" s="26">
        <v>1</v>
      </c>
      <c r="B13" s="30"/>
      <c r="C13" s="31" t="s">
        <v>68</v>
      </c>
      <c r="D13" s="29" t="s">
        <v>69</v>
      </c>
      <c r="E13" s="29" t="s">
        <v>60</v>
      </c>
      <c r="F13" s="29" t="s">
        <v>61</v>
      </c>
      <c r="G13" s="29" t="s">
        <v>70</v>
      </c>
      <c r="H13" s="29">
        <v>273.8</v>
      </c>
      <c r="I13" s="29">
        <v>273.8</v>
      </c>
      <c r="J13" s="29">
        <v>273.8</v>
      </c>
      <c r="K13" s="28"/>
      <c r="L13" s="28"/>
      <c r="M13" s="28"/>
      <c r="N13" s="28"/>
      <c r="O13" s="28"/>
      <c r="P13" s="29">
        <v>2174</v>
      </c>
      <c r="Q13" s="29">
        <v>7116</v>
      </c>
      <c r="R13" s="29" t="s">
        <v>71</v>
      </c>
      <c r="S13" s="29" t="s">
        <v>72</v>
      </c>
      <c r="T13" s="29"/>
      <c r="W13" s="59"/>
      <c r="X13" s="59"/>
      <c r="Y13" s="59"/>
      <c r="Z13" s="59"/>
    </row>
    <row r="14" s="4" customFormat="1" ht="35.1" customHeight="1" spans="1:26">
      <c r="A14" s="26"/>
      <c r="B14" s="27" t="s">
        <v>12</v>
      </c>
      <c r="C14" s="28">
        <v>27</v>
      </c>
      <c r="D14" s="28"/>
      <c r="E14" s="28"/>
      <c r="F14" s="28"/>
      <c r="G14" s="28"/>
      <c r="H14" s="28">
        <f t="shared" ref="H14:J14" si="3">SUM(H15:H41)</f>
        <v>7093.1</v>
      </c>
      <c r="I14" s="28">
        <f t="shared" si="3"/>
        <v>7093.1</v>
      </c>
      <c r="J14" s="28">
        <f t="shared" si="3"/>
        <v>7093.1</v>
      </c>
      <c r="K14" s="28"/>
      <c r="L14" s="28"/>
      <c r="M14" s="28"/>
      <c r="N14" s="28"/>
      <c r="O14" s="28"/>
      <c r="P14" s="29"/>
      <c r="Q14" s="29"/>
      <c r="R14" s="29"/>
      <c r="S14" s="29"/>
      <c r="T14" s="29"/>
      <c r="W14" s="58"/>
      <c r="X14" s="58"/>
      <c r="Y14" s="58"/>
      <c r="Z14" s="58"/>
    </row>
    <row r="15" s="4" customFormat="1" ht="35.1" customHeight="1" spans="1:26">
      <c r="A15" s="33">
        <v>1</v>
      </c>
      <c r="B15" s="33"/>
      <c r="C15" s="31" t="s">
        <v>73</v>
      </c>
      <c r="D15" s="34" t="s">
        <v>74</v>
      </c>
      <c r="E15" s="35" t="s">
        <v>75</v>
      </c>
      <c r="F15" s="36" t="s">
        <v>76</v>
      </c>
      <c r="G15" s="37" t="s">
        <v>77</v>
      </c>
      <c r="H15" s="35">
        <v>150</v>
      </c>
      <c r="I15" s="35">
        <v>150</v>
      </c>
      <c r="J15" s="35">
        <v>150</v>
      </c>
      <c r="K15" s="35"/>
      <c r="L15" s="35"/>
      <c r="M15" s="26"/>
      <c r="N15" s="26"/>
      <c r="O15" s="26"/>
      <c r="P15" s="35">
        <v>375</v>
      </c>
      <c r="Q15" s="35">
        <v>1125</v>
      </c>
      <c r="R15" s="29" t="s">
        <v>78</v>
      </c>
      <c r="S15" s="60" t="s">
        <v>79</v>
      </c>
      <c r="T15" s="29"/>
      <c r="W15" s="58"/>
      <c r="X15" s="58"/>
      <c r="Y15" s="58"/>
      <c r="Z15" s="58"/>
    </row>
    <row r="16" s="4" customFormat="1" ht="35.1" customHeight="1" spans="1:26">
      <c r="A16" s="33">
        <v>2</v>
      </c>
      <c r="B16" s="33"/>
      <c r="C16" s="38" t="s">
        <v>80</v>
      </c>
      <c r="D16" s="34" t="s">
        <v>74</v>
      </c>
      <c r="E16" s="35" t="s">
        <v>75</v>
      </c>
      <c r="F16" s="36" t="s">
        <v>81</v>
      </c>
      <c r="G16" s="37" t="s">
        <v>77</v>
      </c>
      <c r="H16" s="35">
        <v>200</v>
      </c>
      <c r="I16" s="35">
        <v>200</v>
      </c>
      <c r="J16" s="35">
        <v>200</v>
      </c>
      <c r="K16" s="35"/>
      <c r="L16" s="35"/>
      <c r="M16" s="26"/>
      <c r="N16" s="26"/>
      <c r="O16" s="26"/>
      <c r="P16" s="35">
        <v>700</v>
      </c>
      <c r="Q16" s="35">
        <v>2100</v>
      </c>
      <c r="R16" s="29" t="s">
        <v>78</v>
      </c>
      <c r="S16" s="60" t="s">
        <v>82</v>
      </c>
      <c r="T16" s="29"/>
      <c r="W16" s="58"/>
      <c r="X16" s="58"/>
      <c r="Y16" s="58"/>
      <c r="Z16" s="58"/>
    </row>
    <row r="17" s="4" customFormat="1" ht="35.1" customHeight="1" spans="1:26">
      <c r="A17" s="33">
        <v>3</v>
      </c>
      <c r="B17" s="33"/>
      <c r="C17" s="38" t="s">
        <v>83</v>
      </c>
      <c r="D17" s="34" t="s">
        <v>74</v>
      </c>
      <c r="E17" s="35" t="s">
        <v>75</v>
      </c>
      <c r="F17" s="34" t="s">
        <v>84</v>
      </c>
      <c r="G17" s="37" t="s">
        <v>77</v>
      </c>
      <c r="H17" s="35">
        <v>300</v>
      </c>
      <c r="I17" s="35">
        <v>300</v>
      </c>
      <c r="J17" s="35">
        <v>300</v>
      </c>
      <c r="K17" s="35"/>
      <c r="L17" s="35"/>
      <c r="M17" s="26"/>
      <c r="N17" s="26"/>
      <c r="O17" s="26"/>
      <c r="P17" s="35">
        <v>750</v>
      </c>
      <c r="Q17" s="35">
        <v>2250</v>
      </c>
      <c r="R17" s="29" t="s">
        <v>78</v>
      </c>
      <c r="S17" s="60" t="s">
        <v>85</v>
      </c>
      <c r="T17" s="29"/>
      <c r="W17" s="58"/>
      <c r="X17" s="58"/>
      <c r="Y17" s="58"/>
      <c r="Z17" s="58"/>
    </row>
    <row r="18" s="4" customFormat="1" ht="35.1" customHeight="1" spans="1:26">
      <c r="A18" s="33">
        <v>4</v>
      </c>
      <c r="B18" s="33"/>
      <c r="C18" s="31" t="s">
        <v>86</v>
      </c>
      <c r="D18" s="34" t="s">
        <v>74</v>
      </c>
      <c r="E18" s="35" t="s">
        <v>75</v>
      </c>
      <c r="F18" s="29" t="s">
        <v>87</v>
      </c>
      <c r="G18" s="37" t="s">
        <v>77</v>
      </c>
      <c r="H18" s="35">
        <v>300</v>
      </c>
      <c r="I18" s="35">
        <v>300</v>
      </c>
      <c r="J18" s="35">
        <v>300</v>
      </c>
      <c r="K18" s="35"/>
      <c r="L18" s="35"/>
      <c r="M18" s="26"/>
      <c r="N18" s="26"/>
      <c r="O18" s="26"/>
      <c r="P18" s="35">
        <v>750</v>
      </c>
      <c r="Q18" s="35">
        <v>2250</v>
      </c>
      <c r="R18" s="29" t="s">
        <v>78</v>
      </c>
      <c r="S18" s="60" t="s">
        <v>85</v>
      </c>
      <c r="T18" s="29"/>
      <c r="W18" s="58"/>
      <c r="X18" s="58"/>
      <c r="Y18" s="58"/>
      <c r="Z18" s="58"/>
    </row>
    <row r="19" s="4" customFormat="1" ht="35.1" customHeight="1" spans="1:26">
      <c r="A19" s="33">
        <v>5</v>
      </c>
      <c r="B19" s="33"/>
      <c r="C19" s="31" t="s">
        <v>88</v>
      </c>
      <c r="D19" s="34" t="s">
        <v>74</v>
      </c>
      <c r="E19" s="35" t="s">
        <v>75</v>
      </c>
      <c r="F19" s="29" t="s">
        <v>89</v>
      </c>
      <c r="G19" s="37" t="s">
        <v>77</v>
      </c>
      <c r="H19" s="35">
        <v>250</v>
      </c>
      <c r="I19" s="35">
        <v>250</v>
      </c>
      <c r="J19" s="35">
        <v>250</v>
      </c>
      <c r="K19" s="35"/>
      <c r="L19" s="35"/>
      <c r="M19" s="26"/>
      <c r="N19" s="26"/>
      <c r="O19" s="26"/>
      <c r="P19" s="35">
        <v>660</v>
      </c>
      <c r="Q19" s="35">
        <v>1980</v>
      </c>
      <c r="R19" s="29" t="s">
        <v>78</v>
      </c>
      <c r="S19" s="60" t="s">
        <v>90</v>
      </c>
      <c r="T19" s="29"/>
      <c r="W19" s="58"/>
      <c r="X19" s="58"/>
      <c r="Y19" s="58"/>
      <c r="Z19" s="58"/>
    </row>
    <row r="20" s="4" customFormat="1" ht="35.1" customHeight="1" spans="1:26">
      <c r="A20" s="33">
        <v>6</v>
      </c>
      <c r="B20" s="33"/>
      <c r="C20" s="38" t="s">
        <v>91</v>
      </c>
      <c r="D20" s="34" t="s">
        <v>74</v>
      </c>
      <c r="E20" s="35" t="s">
        <v>75</v>
      </c>
      <c r="F20" s="29" t="s">
        <v>92</v>
      </c>
      <c r="G20" s="37" t="s">
        <v>77</v>
      </c>
      <c r="H20" s="35">
        <v>250</v>
      </c>
      <c r="I20" s="35">
        <v>250</v>
      </c>
      <c r="J20" s="35">
        <v>250</v>
      </c>
      <c r="K20" s="35"/>
      <c r="L20" s="35"/>
      <c r="M20" s="26"/>
      <c r="N20" s="26"/>
      <c r="O20" s="26"/>
      <c r="P20" s="35">
        <v>620</v>
      </c>
      <c r="Q20" s="35">
        <v>1860</v>
      </c>
      <c r="R20" s="29" t="s">
        <v>78</v>
      </c>
      <c r="S20" s="60" t="s">
        <v>93</v>
      </c>
      <c r="T20" s="29"/>
      <c r="W20" s="58"/>
      <c r="X20" s="58"/>
      <c r="Y20" s="58"/>
      <c r="Z20" s="58"/>
    </row>
    <row r="21" s="4" customFormat="1" ht="35.1" customHeight="1" spans="1:26">
      <c r="A21" s="33">
        <v>7</v>
      </c>
      <c r="B21" s="33"/>
      <c r="C21" s="31" t="s">
        <v>94</v>
      </c>
      <c r="D21" s="34" t="s">
        <v>74</v>
      </c>
      <c r="E21" s="35" t="s">
        <v>75</v>
      </c>
      <c r="F21" s="29" t="s">
        <v>95</v>
      </c>
      <c r="G21" s="37" t="s">
        <v>77</v>
      </c>
      <c r="H21" s="35">
        <v>250</v>
      </c>
      <c r="I21" s="35">
        <v>250</v>
      </c>
      <c r="J21" s="35">
        <v>250</v>
      </c>
      <c r="K21" s="35"/>
      <c r="L21" s="35"/>
      <c r="M21" s="26"/>
      <c r="N21" s="26"/>
      <c r="O21" s="26"/>
      <c r="P21" s="35">
        <v>900</v>
      </c>
      <c r="Q21" s="35">
        <v>2700</v>
      </c>
      <c r="R21" s="29" t="s">
        <v>78</v>
      </c>
      <c r="S21" s="60" t="s">
        <v>96</v>
      </c>
      <c r="T21" s="29"/>
      <c r="W21" s="58"/>
      <c r="X21" s="58"/>
      <c r="Y21" s="58"/>
      <c r="Z21" s="58"/>
    </row>
    <row r="22" s="4" customFormat="1" ht="35.1" customHeight="1" spans="1:26">
      <c r="A22" s="33">
        <v>8</v>
      </c>
      <c r="B22" s="33"/>
      <c r="C22" s="31" t="s">
        <v>97</v>
      </c>
      <c r="D22" s="34" t="s">
        <v>74</v>
      </c>
      <c r="E22" s="35" t="s">
        <v>75</v>
      </c>
      <c r="F22" s="29" t="s">
        <v>98</v>
      </c>
      <c r="G22" s="37" t="s">
        <v>77</v>
      </c>
      <c r="H22" s="35">
        <v>250</v>
      </c>
      <c r="I22" s="35">
        <v>250</v>
      </c>
      <c r="J22" s="35">
        <v>250</v>
      </c>
      <c r="K22" s="35"/>
      <c r="L22" s="35"/>
      <c r="M22" s="26"/>
      <c r="N22" s="26"/>
      <c r="O22" s="26"/>
      <c r="P22" s="35">
        <v>650</v>
      </c>
      <c r="Q22" s="35">
        <v>1950</v>
      </c>
      <c r="R22" s="29" t="s">
        <v>78</v>
      </c>
      <c r="S22" s="60" t="s">
        <v>99</v>
      </c>
      <c r="T22" s="29"/>
      <c r="W22" s="58"/>
      <c r="X22" s="58"/>
      <c r="Y22" s="58"/>
      <c r="Z22" s="58"/>
    </row>
    <row r="23" s="4" customFormat="1" ht="35.1" customHeight="1" spans="1:26">
      <c r="A23" s="33">
        <v>9</v>
      </c>
      <c r="B23" s="33"/>
      <c r="C23" s="31" t="s">
        <v>100</v>
      </c>
      <c r="D23" s="34" t="s">
        <v>74</v>
      </c>
      <c r="E23" s="35" t="s">
        <v>75</v>
      </c>
      <c r="F23" s="29" t="s">
        <v>101</v>
      </c>
      <c r="G23" s="37" t="s">
        <v>77</v>
      </c>
      <c r="H23" s="35">
        <v>178</v>
      </c>
      <c r="I23" s="35">
        <v>178</v>
      </c>
      <c r="J23" s="35">
        <v>178</v>
      </c>
      <c r="K23" s="51"/>
      <c r="L23" s="51"/>
      <c r="M23" s="26"/>
      <c r="N23" s="26"/>
      <c r="O23" s="26"/>
      <c r="P23" s="35">
        <v>800</v>
      </c>
      <c r="Q23" s="35">
        <v>2400</v>
      </c>
      <c r="R23" s="29" t="s">
        <v>78</v>
      </c>
      <c r="S23" s="60" t="s">
        <v>102</v>
      </c>
      <c r="T23" s="29"/>
      <c r="W23" s="58"/>
      <c r="X23" s="58"/>
      <c r="Y23" s="58"/>
      <c r="Z23" s="58"/>
    </row>
    <row r="24" s="4" customFormat="1" ht="35.1" customHeight="1" spans="1:26">
      <c r="A24" s="33">
        <v>10</v>
      </c>
      <c r="B24" s="33"/>
      <c r="C24" s="31" t="s">
        <v>103</v>
      </c>
      <c r="D24" s="34" t="s">
        <v>74</v>
      </c>
      <c r="E24" s="35" t="s">
        <v>75</v>
      </c>
      <c r="F24" s="29" t="s">
        <v>104</v>
      </c>
      <c r="G24" s="37" t="s">
        <v>77</v>
      </c>
      <c r="H24" s="35">
        <v>3</v>
      </c>
      <c r="I24" s="35">
        <v>3</v>
      </c>
      <c r="J24" s="35">
        <v>3</v>
      </c>
      <c r="K24" s="35"/>
      <c r="L24" s="35"/>
      <c r="M24" s="26"/>
      <c r="N24" s="26"/>
      <c r="O24" s="26"/>
      <c r="P24" s="35">
        <v>10</v>
      </c>
      <c r="Q24" s="35">
        <v>30</v>
      </c>
      <c r="R24" s="29" t="s">
        <v>78</v>
      </c>
      <c r="S24" s="60" t="s">
        <v>105</v>
      </c>
      <c r="T24" s="29"/>
      <c r="W24" s="58"/>
      <c r="X24" s="58"/>
      <c r="Y24" s="58"/>
      <c r="Z24" s="58"/>
    </row>
    <row r="25" s="4" customFormat="1" ht="35.1" customHeight="1" spans="1:26">
      <c r="A25" s="33">
        <v>11</v>
      </c>
      <c r="B25" s="33"/>
      <c r="C25" s="31" t="s">
        <v>106</v>
      </c>
      <c r="D25" s="34" t="s">
        <v>74</v>
      </c>
      <c r="E25" s="35" t="s">
        <v>75</v>
      </c>
      <c r="F25" s="29" t="s">
        <v>107</v>
      </c>
      <c r="G25" s="37" t="s">
        <v>77</v>
      </c>
      <c r="H25" s="35">
        <v>300</v>
      </c>
      <c r="I25" s="35">
        <v>300</v>
      </c>
      <c r="J25" s="35">
        <v>300</v>
      </c>
      <c r="K25" s="35"/>
      <c r="L25" s="35"/>
      <c r="M25" s="26"/>
      <c r="N25" s="26"/>
      <c r="O25" s="26"/>
      <c r="P25" s="35">
        <v>750</v>
      </c>
      <c r="Q25" s="35">
        <v>2250</v>
      </c>
      <c r="R25" s="29" t="s">
        <v>78</v>
      </c>
      <c r="S25" s="60" t="s">
        <v>85</v>
      </c>
      <c r="T25" s="29"/>
      <c r="W25" s="58"/>
      <c r="X25" s="58"/>
      <c r="Y25" s="58"/>
      <c r="Z25" s="58"/>
    </row>
    <row r="26" s="4" customFormat="1" ht="35.1" customHeight="1" spans="1:26">
      <c r="A26" s="33">
        <v>12</v>
      </c>
      <c r="B26" s="33"/>
      <c r="C26" s="31" t="s">
        <v>108</v>
      </c>
      <c r="D26" s="34" t="s">
        <v>74</v>
      </c>
      <c r="E26" s="35" t="s">
        <v>75</v>
      </c>
      <c r="F26" s="29" t="s">
        <v>109</v>
      </c>
      <c r="G26" s="37" t="s">
        <v>77</v>
      </c>
      <c r="H26" s="35">
        <v>100</v>
      </c>
      <c r="I26" s="35">
        <v>100</v>
      </c>
      <c r="J26" s="35">
        <v>100</v>
      </c>
      <c r="K26" s="35"/>
      <c r="L26" s="35"/>
      <c r="M26" s="26"/>
      <c r="N26" s="26"/>
      <c r="O26" s="26"/>
      <c r="P26" s="35">
        <v>200</v>
      </c>
      <c r="Q26" s="35">
        <v>600</v>
      </c>
      <c r="R26" s="29" t="s">
        <v>78</v>
      </c>
      <c r="S26" s="60" t="s">
        <v>110</v>
      </c>
      <c r="T26" s="29"/>
      <c r="W26" s="58"/>
      <c r="X26" s="58"/>
      <c r="Y26" s="58"/>
      <c r="Z26" s="58"/>
    </row>
    <row r="27" s="4" customFormat="1" ht="35.1" customHeight="1" spans="1:26">
      <c r="A27" s="33">
        <v>13</v>
      </c>
      <c r="B27" s="33"/>
      <c r="C27" s="31" t="s">
        <v>111</v>
      </c>
      <c r="D27" s="34" t="s">
        <v>74</v>
      </c>
      <c r="E27" s="35" t="s">
        <v>75</v>
      </c>
      <c r="F27" s="29" t="s">
        <v>112</v>
      </c>
      <c r="G27" s="37" t="s">
        <v>77</v>
      </c>
      <c r="H27" s="35">
        <v>200</v>
      </c>
      <c r="I27" s="35">
        <v>200</v>
      </c>
      <c r="J27" s="35">
        <v>200</v>
      </c>
      <c r="K27" s="35"/>
      <c r="L27" s="35"/>
      <c r="M27" s="26"/>
      <c r="N27" s="26"/>
      <c r="O27" s="26"/>
      <c r="P27" s="35">
        <v>400</v>
      </c>
      <c r="Q27" s="35">
        <v>1200</v>
      </c>
      <c r="R27" s="29" t="s">
        <v>78</v>
      </c>
      <c r="S27" s="60" t="s">
        <v>113</v>
      </c>
      <c r="T27" s="29"/>
      <c r="W27" s="58"/>
      <c r="X27" s="58"/>
      <c r="Y27" s="58"/>
      <c r="Z27" s="58"/>
    </row>
    <row r="28" s="4" customFormat="1" ht="35.1" customHeight="1" spans="1:26">
      <c r="A28" s="33">
        <v>14</v>
      </c>
      <c r="B28" s="33"/>
      <c r="C28" s="39" t="s">
        <v>114</v>
      </c>
      <c r="D28" s="34" t="s">
        <v>74</v>
      </c>
      <c r="E28" s="35" t="s">
        <v>75</v>
      </c>
      <c r="F28" s="35" t="s">
        <v>115</v>
      </c>
      <c r="G28" s="37" t="s">
        <v>77</v>
      </c>
      <c r="H28" s="35">
        <v>340</v>
      </c>
      <c r="I28" s="35">
        <v>340</v>
      </c>
      <c r="J28" s="35">
        <v>340</v>
      </c>
      <c r="K28" s="35"/>
      <c r="L28" s="35"/>
      <c r="M28" s="26"/>
      <c r="N28" s="26"/>
      <c r="O28" s="26"/>
      <c r="P28" s="35">
        <v>920</v>
      </c>
      <c r="Q28" s="35">
        <v>2760</v>
      </c>
      <c r="R28" s="29" t="s">
        <v>78</v>
      </c>
      <c r="S28" s="60" t="s">
        <v>116</v>
      </c>
      <c r="T28" s="29"/>
      <c r="W28" s="58"/>
      <c r="X28" s="58"/>
      <c r="Y28" s="58"/>
      <c r="Z28" s="58"/>
    </row>
    <row r="29" s="4" customFormat="1" ht="35.1" customHeight="1" spans="1:26">
      <c r="A29" s="33">
        <v>15</v>
      </c>
      <c r="B29" s="33"/>
      <c r="C29" s="39" t="s">
        <v>117</v>
      </c>
      <c r="D29" s="34" t="s">
        <v>74</v>
      </c>
      <c r="E29" s="35" t="s">
        <v>75</v>
      </c>
      <c r="F29" s="29" t="s">
        <v>118</v>
      </c>
      <c r="G29" s="37" t="s">
        <v>77</v>
      </c>
      <c r="H29" s="35">
        <v>300</v>
      </c>
      <c r="I29" s="35">
        <v>300</v>
      </c>
      <c r="J29" s="35">
        <v>300</v>
      </c>
      <c r="K29" s="35"/>
      <c r="L29" s="35"/>
      <c r="M29" s="26"/>
      <c r="N29" s="26"/>
      <c r="O29" s="26"/>
      <c r="P29" s="35">
        <v>900</v>
      </c>
      <c r="Q29" s="35">
        <v>2700</v>
      </c>
      <c r="R29" s="29" t="s">
        <v>78</v>
      </c>
      <c r="S29" s="60" t="s">
        <v>96</v>
      </c>
      <c r="T29" s="29"/>
      <c r="W29" s="58"/>
      <c r="X29" s="58"/>
      <c r="Y29" s="58"/>
      <c r="Z29" s="58"/>
    </row>
    <row r="30" s="4" customFormat="1" ht="35.1" customHeight="1" spans="1:26">
      <c r="A30" s="33">
        <v>16</v>
      </c>
      <c r="B30" s="33"/>
      <c r="C30" s="39" t="s">
        <v>119</v>
      </c>
      <c r="D30" s="34" t="s">
        <v>74</v>
      </c>
      <c r="E30" s="35" t="s">
        <v>75</v>
      </c>
      <c r="F30" s="29" t="s">
        <v>120</v>
      </c>
      <c r="G30" s="37" t="s">
        <v>77</v>
      </c>
      <c r="H30" s="35">
        <v>150</v>
      </c>
      <c r="I30" s="35">
        <v>150</v>
      </c>
      <c r="J30" s="35">
        <v>150</v>
      </c>
      <c r="K30" s="35"/>
      <c r="L30" s="35"/>
      <c r="M30" s="26"/>
      <c r="N30" s="26"/>
      <c r="O30" s="26"/>
      <c r="P30" s="35">
        <v>350</v>
      </c>
      <c r="Q30" s="35">
        <v>1050</v>
      </c>
      <c r="R30" s="29" t="s">
        <v>78</v>
      </c>
      <c r="S30" s="60" t="s">
        <v>121</v>
      </c>
      <c r="T30" s="29"/>
      <c r="W30" s="58"/>
      <c r="X30" s="58"/>
      <c r="Y30" s="58"/>
      <c r="Z30" s="58"/>
    </row>
    <row r="31" s="4" customFormat="1" ht="35.1" customHeight="1" spans="1:26">
      <c r="A31" s="33">
        <v>17</v>
      </c>
      <c r="B31" s="33"/>
      <c r="C31" s="39" t="s">
        <v>122</v>
      </c>
      <c r="D31" s="34" t="s">
        <v>74</v>
      </c>
      <c r="E31" s="35" t="s">
        <v>75</v>
      </c>
      <c r="F31" s="29" t="s">
        <v>123</v>
      </c>
      <c r="G31" s="37" t="s">
        <v>77</v>
      </c>
      <c r="H31" s="35">
        <v>250</v>
      </c>
      <c r="I31" s="35">
        <v>250</v>
      </c>
      <c r="J31" s="35">
        <v>250</v>
      </c>
      <c r="K31" s="35"/>
      <c r="L31" s="35"/>
      <c r="M31" s="26"/>
      <c r="N31" s="26"/>
      <c r="O31" s="26"/>
      <c r="P31" s="35">
        <v>660</v>
      </c>
      <c r="Q31" s="35">
        <v>1980</v>
      </c>
      <c r="R31" s="29" t="s">
        <v>78</v>
      </c>
      <c r="S31" s="60" t="s">
        <v>90</v>
      </c>
      <c r="T31" s="29"/>
      <c r="W31" s="58"/>
      <c r="X31" s="58"/>
      <c r="Y31" s="58"/>
      <c r="Z31" s="58"/>
    </row>
    <row r="32" s="4" customFormat="1" ht="35.1" customHeight="1" spans="1:26">
      <c r="A32" s="33">
        <v>18</v>
      </c>
      <c r="B32" s="33"/>
      <c r="C32" s="31" t="s">
        <v>124</v>
      </c>
      <c r="D32" s="34" t="s">
        <v>74</v>
      </c>
      <c r="E32" s="35" t="s">
        <v>75</v>
      </c>
      <c r="F32" s="29" t="s">
        <v>125</v>
      </c>
      <c r="G32" s="37" t="s">
        <v>77</v>
      </c>
      <c r="H32" s="35">
        <v>300</v>
      </c>
      <c r="I32" s="35">
        <v>300</v>
      </c>
      <c r="J32" s="35">
        <v>300</v>
      </c>
      <c r="K32" s="35"/>
      <c r="L32" s="35"/>
      <c r="M32" s="26"/>
      <c r="N32" s="26"/>
      <c r="O32" s="26"/>
      <c r="P32" s="35">
        <v>600</v>
      </c>
      <c r="Q32" s="35">
        <v>1800</v>
      </c>
      <c r="R32" s="29" t="s">
        <v>78</v>
      </c>
      <c r="S32" s="60" t="s">
        <v>126</v>
      </c>
      <c r="T32" s="29"/>
      <c r="W32" s="58"/>
      <c r="X32" s="58"/>
      <c r="Y32" s="58"/>
      <c r="Z32" s="58"/>
    </row>
    <row r="33" s="4" customFormat="1" ht="35.1" customHeight="1" spans="1:26">
      <c r="A33" s="33">
        <v>19</v>
      </c>
      <c r="B33" s="33"/>
      <c r="C33" s="31" t="s">
        <v>127</v>
      </c>
      <c r="D33" s="34" t="s">
        <v>74</v>
      </c>
      <c r="E33" s="35" t="s">
        <v>75</v>
      </c>
      <c r="F33" s="29" t="s">
        <v>128</v>
      </c>
      <c r="G33" s="37" t="s">
        <v>77</v>
      </c>
      <c r="H33" s="35">
        <v>5</v>
      </c>
      <c r="I33" s="35">
        <v>5</v>
      </c>
      <c r="J33" s="35">
        <v>5</v>
      </c>
      <c r="K33" s="35"/>
      <c r="L33" s="35"/>
      <c r="M33" s="26"/>
      <c r="N33" s="26"/>
      <c r="O33" s="26"/>
      <c r="P33" s="35">
        <v>12</v>
      </c>
      <c r="Q33" s="35">
        <v>36</v>
      </c>
      <c r="R33" s="29" t="s">
        <v>78</v>
      </c>
      <c r="S33" s="60" t="s">
        <v>129</v>
      </c>
      <c r="T33" s="29"/>
      <c r="W33" s="58"/>
      <c r="X33" s="58"/>
      <c r="Y33" s="58"/>
      <c r="Z33" s="58"/>
    </row>
    <row r="34" s="4" customFormat="1" ht="35.1" customHeight="1" spans="1:26">
      <c r="A34" s="33">
        <v>20</v>
      </c>
      <c r="B34" s="33"/>
      <c r="C34" s="31" t="s">
        <v>130</v>
      </c>
      <c r="D34" s="34" t="s">
        <v>74</v>
      </c>
      <c r="E34" s="35" t="s">
        <v>75</v>
      </c>
      <c r="F34" s="29" t="s">
        <v>131</v>
      </c>
      <c r="G34" s="37" t="s">
        <v>77</v>
      </c>
      <c r="H34" s="35">
        <v>400</v>
      </c>
      <c r="I34" s="35">
        <v>400</v>
      </c>
      <c r="J34" s="35">
        <v>400</v>
      </c>
      <c r="K34" s="35"/>
      <c r="L34" s="35"/>
      <c r="M34" s="26"/>
      <c r="N34" s="26"/>
      <c r="O34" s="26"/>
      <c r="P34" s="35">
        <v>900</v>
      </c>
      <c r="Q34" s="35">
        <v>2700</v>
      </c>
      <c r="R34" s="29" t="s">
        <v>78</v>
      </c>
      <c r="S34" s="60" t="s">
        <v>96</v>
      </c>
      <c r="T34" s="29"/>
      <c r="W34" s="58"/>
      <c r="X34" s="58"/>
      <c r="Y34" s="58"/>
      <c r="Z34" s="58"/>
    </row>
    <row r="35" s="4" customFormat="1" ht="35.1" customHeight="1" spans="1:26">
      <c r="A35" s="33">
        <v>21</v>
      </c>
      <c r="B35" s="33"/>
      <c r="C35" s="38" t="s">
        <v>132</v>
      </c>
      <c r="D35" s="34" t="s">
        <v>74</v>
      </c>
      <c r="E35" s="35" t="s">
        <v>75</v>
      </c>
      <c r="F35" s="34" t="s">
        <v>133</v>
      </c>
      <c r="G35" s="37" t="s">
        <v>77</v>
      </c>
      <c r="H35" s="35">
        <v>226.5</v>
      </c>
      <c r="I35" s="35">
        <v>226.5</v>
      </c>
      <c r="J35" s="35">
        <v>226.5</v>
      </c>
      <c r="K35" s="35"/>
      <c r="L35" s="35"/>
      <c r="M35" s="26"/>
      <c r="N35" s="26"/>
      <c r="O35" s="26"/>
      <c r="P35" s="35">
        <v>708</v>
      </c>
      <c r="Q35" s="35">
        <v>2124</v>
      </c>
      <c r="R35" s="29" t="s">
        <v>78</v>
      </c>
      <c r="S35" s="60" t="s">
        <v>134</v>
      </c>
      <c r="T35" s="29"/>
      <c r="W35" s="58"/>
      <c r="X35" s="58"/>
      <c r="Y35" s="58"/>
      <c r="Z35" s="58"/>
    </row>
    <row r="36" s="4" customFormat="1" ht="35.1" customHeight="1" spans="1:26">
      <c r="A36" s="33">
        <v>22</v>
      </c>
      <c r="B36" s="33"/>
      <c r="C36" s="31" t="s">
        <v>135</v>
      </c>
      <c r="D36" s="34" t="s">
        <v>74</v>
      </c>
      <c r="E36" s="35" t="s">
        <v>75</v>
      </c>
      <c r="F36" s="29" t="s">
        <v>136</v>
      </c>
      <c r="G36" s="37" t="s">
        <v>77</v>
      </c>
      <c r="H36" s="35">
        <v>184.6</v>
      </c>
      <c r="I36" s="35">
        <v>184.6</v>
      </c>
      <c r="J36" s="35">
        <v>184.6</v>
      </c>
      <c r="K36" s="35"/>
      <c r="L36" s="35"/>
      <c r="M36" s="26"/>
      <c r="N36" s="26"/>
      <c r="O36" s="26"/>
      <c r="P36" s="35">
        <v>700</v>
      </c>
      <c r="Q36" s="35">
        <v>2100</v>
      </c>
      <c r="R36" s="29" t="s">
        <v>78</v>
      </c>
      <c r="S36" s="60" t="s">
        <v>82</v>
      </c>
      <c r="T36" s="29"/>
      <c r="W36" s="58"/>
      <c r="X36" s="58"/>
      <c r="Y36" s="58"/>
      <c r="Z36" s="58"/>
    </row>
    <row r="37" s="4" customFormat="1" ht="35.1" customHeight="1" spans="1:26">
      <c r="A37" s="33">
        <v>23</v>
      </c>
      <c r="B37" s="33"/>
      <c r="C37" s="31" t="s">
        <v>137</v>
      </c>
      <c r="D37" s="34" t="s">
        <v>74</v>
      </c>
      <c r="E37" s="35" t="s">
        <v>75</v>
      </c>
      <c r="F37" s="29" t="s">
        <v>138</v>
      </c>
      <c r="G37" s="37" t="s">
        <v>77</v>
      </c>
      <c r="H37" s="35">
        <v>350</v>
      </c>
      <c r="I37" s="35">
        <v>350</v>
      </c>
      <c r="J37" s="35">
        <v>350</v>
      </c>
      <c r="K37" s="35"/>
      <c r="L37" s="35"/>
      <c r="M37" s="26"/>
      <c r="N37" s="26"/>
      <c r="O37" s="26"/>
      <c r="P37" s="35">
        <v>900</v>
      </c>
      <c r="Q37" s="35">
        <v>2700</v>
      </c>
      <c r="R37" s="29" t="s">
        <v>78</v>
      </c>
      <c r="S37" s="60" t="s">
        <v>96</v>
      </c>
      <c r="T37" s="29"/>
      <c r="W37" s="58"/>
      <c r="X37" s="58"/>
      <c r="Y37" s="58"/>
      <c r="Z37" s="58"/>
    </row>
    <row r="38" s="4" customFormat="1" ht="35.1" customHeight="1" spans="1:26">
      <c r="A38" s="33">
        <v>24</v>
      </c>
      <c r="B38" s="33"/>
      <c r="C38" s="31" t="s">
        <v>139</v>
      </c>
      <c r="D38" s="34" t="s">
        <v>74</v>
      </c>
      <c r="E38" s="35" t="s">
        <v>75</v>
      </c>
      <c r="F38" s="29" t="s">
        <v>140</v>
      </c>
      <c r="G38" s="37" t="s">
        <v>77</v>
      </c>
      <c r="H38" s="35">
        <v>300</v>
      </c>
      <c r="I38" s="35">
        <v>300</v>
      </c>
      <c r="J38" s="35">
        <v>300</v>
      </c>
      <c r="K38" s="35"/>
      <c r="L38" s="35"/>
      <c r="M38" s="26"/>
      <c r="N38" s="26"/>
      <c r="O38" s="26"/>
      <c r="P38" s="35">
        <v>600</v>
      </c>
      <c r="Q38" s="35">
        <v>1800</v>
      </c>
      <c r="R38" s="29" t="s">
        <v>78</v>
      </c>
      <c r="S38" s="60" t="s">
        <v>126</v>
      </c>
      <c r="T38" s="29"/>
      <c r="W38" s="58"/>
      <c r="X38" s="58"/>
      <c r="Y38" s="58"/>
      <c r="Z38" s="58"/>
    </row>
    <row r="39" s="4" customFormat="1" ht="35.1" customHeight="1" spans="1:26">
      <c r="A39" s="33">
        <v>25</v>
      </c>
      <c r="B39" s="33"/>
      <c r="C39" s="31" t="s">
        <v>141</v>
      </c>
      <c r="D39" s="34" t="s">
        <v>74</v>
      </c>
      <c r="E39" s="35" t="s">
        <v>75</v>
      </c>
      <c r="F39" s="29" t="s">
        <v>142</v>
      </c>
      <c r="G39" s="37" t="s">
        <v>77</v>
      </c>
      <c r="H39" s="35">
        <v>376</v>
      </c>
      <c r="I39" s="35">
        <v>376</v>
      </c>
      <c r="J39" s="35">
        <v>376</v>
      </c>
      <c r="K39" s="51"/>
      <c r="L39" s="51"/>
      <c r="M39" s="26"/>
      <c r="N39" s="26"/>
      <c r="O39" s="26"/>
      <c r="P39" s="35">
        <v>940</v>
      </c>
      <c r="Q39" s="35">
        <v>2820</v>
      </c>
      <c r="R39" s="29" t="s">
        <v>78</v>
      </c>
      <c r="S39" s="60" t="s">
        <v>143</v>
      </c>
      <c r="T39" s="29"/>
      <c r="W39" s="58"/>
      <c r="X39" s="58"/>
      <c r="Y39" s="58"/>
      <c r="Z39" s="58"/>
    </row>
    <row r="40" s="4" customFormat="1" ht="35.1" customHeight="1" spans="1:26">
      <c r="A40" s="33">
        <v>26</v>
      </c>
      <c r="B40" s="33"/>
      <c r="C40" s="31" t="s">
        <v>144</v>
      </c>
      <c r="D40" s="34" t="s">
        <v>74</v>
      </c>
      <c r="E40" s="35" t="s">
        <v>75</v>
      </c>
      <c r="F40" s="29" t="s">
        <v>145</v>
      </c>
      <c r="G40" s="37" t="s">
        <v>77</v>
      </c>
      <c r="H40" s="35">
        <v>180</v>
      </c>
      <c r="I40" s="35">
        <v>180</v>
      </c>
      <c r="J40" s="35">
        <v>180</v>
      </c>
      <c r="K40" s="35"/>
      <c r="L40" s="35"/>
      <c r="M40" s="26"/>
      <c r="N40" s="26"/>
      <c r="O40" s="26"/>
      <c r="P40" s="35">
        <v>450</v>
      </c>
      <c r="Q40" s="35">
        <v>1350</v>
      </c>
      <c r="R40" s="29" t="s">
        <v>78</v>
      </c>
      <c r="S40" s="60" t="s">
        <v>146</v>
      </c>
      <c r="T40" s="29"/>
      <c r="W40" s="58"/>
      <c r="X40" s="58"/>
      <c r="Y40" s="58"/>
      <c r="Z40" s="58"/>
    </row>
    <row r="41" s="4" customFormat="1" ht="35.1" customHeight="1" spans="1:26">
      <c r="A41" s="40">
        <v>27</v>
      </c>
      <c r="B41" s="40"/>
      <c r="C41" s="31" t="s">
        <v>147</v>
      </c>
      <c r="D41" s="34" t="s">
        <v>74</v>
      </c>
      <c r="E41" s="35" t="s">
        <v>75</v>
      </c>
      <c r="F41" s="29" t="s">
        <v>70</v>
      </c>
      <c r="G41" s="29" t="s">
        <v>148</v>
      </c>
      <c r="H41" s="29">
        <v>1000</v>
      </c>
      <c r="I41" s="29">
        <v>1000</v>
      </c>
      <c r="J41" s="29">
        <v>1000</v>
      </c>
      <c r="K41" s="26"/>
      <c r="L41" s="26"/>
      <c r="M41" s="26"/>
      <c r="N41" s="26"/>
      <c r="O41" s="26"/>
      <c r="P41" s="26">
        <v>5000</v>
      </c>
      <c r="Q41" s="26">
        <v>15000</v>
      </c>
      <c r="R41" s="29" t="s">
        <v>78</v>
      </c>
      <c r="S41" s="60" t="s">
        <v>149</v>
      </c>
      <c r="T41" s="29"/>
      <c r="W41" s="58"/>
      <c r="X41" s="58"/>
      <c r="Y41" s="58"/>
      <c r="Z41" s="58"/>
    </row>
    <row r="42" s="4" customFormat="1" ht="35.1" customHeight="1" spans="1:26">
      <c r="A42" s="26"/>
      <c r="B42" s="41" t="s">
        <v>13</v>
      </c>
      <c r="C42" s="28">
        <f>C43+C46</f>
        <v>4</v>
      </c>
      <c r="D42" s="28"/>
      <c r="E42" s="28"/>
      <c r="F42" s="28"/>
      <c r="G42" s="28"/>
      <c r="H42" s="28">
        <f t="shared" ref="H42:M42" si="4">H43+H46</f>
        <v>1820</v>
      </c>
      <c r="I42" s="28">
        <f t="shared" si="4"/>
        <v>1820</v>
      </c>
      <c r="J42" s="28">
        <f t="shared" si="4"/>
        <v>0</v>
      </c>
      <c r="K42" s="28">
        <f t="shared" si="4"/>
        <v>1820</v>
      </c>
      <c r="L42" s="28">
        <f t="shared" si="4"/>
        <v>0</v>
      </c>
      <c r="M42" s="28">
        <f t="shared" si="4"/>
        <v>0</v>
      </c>
      <c r="N42" s="28"/>
      <c r="O42" s="28"/>
      <c r="P42" s="26"/>
      <c r="Q42" s="26"/>
      <c r="R42" s="29"/>
      <c r="S42" s="60"/>
      <c r="T42" s="29"/>
      <c r="W42" s="58"/>
      <c r="X42" s="58"/>
      <c r="Y42" s="58"/>
      <c r="Z42" s="58"/>
    </row>
    <row r="43" s="4" customFormat="1" ht="35.1" customHeight="1" spans="1:26">
      <c r="A43" s="26"/>
      <c r="B43" s="27" t="s">
        <v>14</v>
      </c>
      <c r="C43" s="28">
        <v>2</v>
      </c>
      <c r="D43" s="28"/>
      <c r="E43" s="28"/>
      <c r="F43" s="28"/>
      <c r="G43" s="28"/>
      <c r="H43" s="28">
        <f t="shared" ref="H43:M43" si="5">SUM(H44:H45)</f>
        <v>500</v>
      </c>
      <c r="I43" s="28">
        <f t="shared" si="5"/>
        <v>500</v>
      </c>
      <c r="J43" s="28">
        <f t="shared" si="5"/>
        <v>0</v>
      </c>
      <c r="K43" s="28">
        <f t="shared" si="5"/>
        <v>500</v>
      </c>
      <c r="L43" s="28">
        <f t="shared" si="5"/>
        <v>0</v>
      </c>
      <c r="M43" s="28">
        <f t="shared" si="5"/>
        <v>0</v>
      </c>
      <c r="N43" s="28"/>
      <c r="O43" s="28"/>
      <c r="P43" s="29"/>
      <c r="Q43" s="29"/>
      <c r="R43" s="29"/>
      <c r="S43" s="29"/>
      <c r="T43" s="29"/>
      <c r="W43" s="58"/>
      <c r="X43" s="58"/>
      <c r="Y43" s="58"/>
      <c r="Z43" s="58"/>
    </row>
    <row r="44" s="4" customFormat="1" ht="35.1" customHeight="1" spans="1:26">
      <c r="A44" s="30" t="s">
        <v>150</v>
      </c>
      <c r="B44" s="30"/>
      <c r="C44" s="31" t="s">
        <v>151</v>
      </c>
      <c r="D44" s="29" t="s">
        <v>152</v>
      </c>
      <c r="E44" s="29" t="s">
        <v>153</v>
      </c>
      <c r="F44" s="29" t="s">
        <v>61</v>
      </c>
      <c r="G44" s="29" t="s">
        <v>148</v>
      </c>
      <c r="H44" s="29">
        <v>300</v>
      </c>
      <c r="I44" s="29">
        <v>300</v>
      </c>
      <c r="J44" s="29"/>
      <c r="K44" s="29">
        <v>300</v>
      </c>
      <c r="L44" s="29"/>
      <c r="M44" s="29"/>
      <c r="N44" s="29"/>
      <c r="O44" s="29"/>
      <c r="P44" s="29">
        <v>1500</v>
      </c>
      <c r="Q44" s="29">
        <v>1500</v>
      </c>
      <c r="R44" s="29" t="s">
        <v>154</v>
      </c>
      <c r="S44" s="29" t="s">
        <v>155</v>
      </c>
      <c r="T44" s="26"/>
      <c r="W44" s="58"/>
      <c r="X44" s="58"/>
      <c r="Y44" s="58"/>
      <c r="Z44" s="58"/>
    </row>
    <row r="45" s="4" customFormat="1" ht="35.1" customHeight="1" spans="1:26">
      <c r="A45" s="42">
        <v>2</v>
      </c>
      <c r="B45" s="42"/>
      <c r="C45" s="31" t="s">
        <v>156</v>
      </c>
      <c r="D45" s="29" t="s">
        <v>157</v>
      </c>
      <c r="E45" s="35" t="s">
        <v>75</v>
      </c>
      <c r="F45" s="29" t="s">
        <v>61</v>
      </c>
      <c r="G45" s="29" t="s">
        <v>148</v>
      </c>
      <c r="H45" s="29">
        <v>200</v>
      </c>
      <c r="I45" s="29">
        <v>200</v>
      </c>
      <c r="J45" s="29"/>
      <c r="K45" s="29">
        <v>200</v>
      </c>
      <c r="L45" s="26"/>
      <c r="M45" s="26"/>
      <c r="N45" s="26"/>
      <c r="O45" s="26"/>
      <c r="P45" s="29">
        <v>1000</v>
      </c>
      <c r="Q45" s="29">
        <v>1000</v>
      </c>
      <c r="R45" s="29" t="s">
        <v>154</v>
      </c>
      <c r="S45" s="29" t="s">
        <v>158</v>
      </c>
      <c r="T45" s="29"/>
      <c r="W45" s="58"/>
      <c r="X45" s="58"/>
      <c r="Y45" s="58"/>
      <c r="Z45" s="58"/>
    </row>
    <row r="46" s="4" customFormat="1" ht="35.1" customHeight="1" spans="1:26">
      <c r="A46" s="26"/>
      <c r="B46" s="27" t="s">
        <v>15</v>
      </c>
      <c r="C46" s="28">
        <v>2</v>
      </c>
      <c r="D46" s="28"/>
      <c r="E46" s="28"/>
      <c r="F46" s="28"/>
      <c r="G46" s="28"/>
      <c r="H46" s="28">
        <f t="shared" ref="H46:M46" si="6">SUM(H47:H48)</f>
        <v>1320</v>
      </c>
      <c r="I46" s="28">
        <f t="shared" si="6"/>
        <v>1320</v>
      </c>
      <c r="J46" s="28">
        <f t="shared" si="6"/>
        <v>0</v>
      </c>
      <c r="K46" s="28">
        <f t="shared" si="6"/>
        <v>1320</v>
      </c>
      <c r="L46" s="28">
        <f t="shared" si="6"/>
        <v>0</v>
      </c>
      <c r="M46" s="28">
        <f t="shared" si="6"/>
        <v>0</v>
      </c>
      <c r="N46" s="28"/>
      <c r="O46" s="28"/>
      <c r="P46" s="29"/>
      <c r="Q46" s="29"/>
      <c r="R46" s="29"/>
      <c r="S46" s="29"/>
      <c r="T46" s="29"/>
      <c r="W46" s="58"/>
      <c r="X46" s="58"/>
      <c r="Y46" s="58"/>
      <c r="Z46" s="58"/>
    </row>
    <row r="47" s="4" customFormat="1" ht="35.1" customHeight="1" spans="1:26">
      <c r="A47" s="30" t="s">
        <v>150</v>
      </c>
      <c r="B47" s="30"/>
      <c r="C47" s="31" t="s">
        <v>159</v>
      </c>
      <c r="D47" s="29" t="s">
        <v>160</v>
      </c>
      <c r="E47" s="29" t="s">
        <v>60</v>
      </c>
      <c r="F47" s="29" t="s">
        <v>70</v>
      </c>
      <c r="G47" s="29" t="s">
        <v>148</v>
      </c>
      <c r="H47" s="29">
        <v>480</v>
      </c>
      <c r="I47" s="29">
        <v>480</v>
      </c>
      <c r="J47" s="29"/>
      <c r="K47" s="29">
        <v>480</v>
      </c>
      <c r="L47" s="26"/>
      <c r="M47" s="29"/>
      <c r="N47" s="29"/>
      <c r="O47" s="29"/>
      <c r="P47" s="29">
        <v>1600</v>
      </c>
      <c r="Q47" s="29">
        <v>1600</v>
      </c>
      <c r="R47" s="29" t="s">
        <v>161</v>
      </c>
      <c r="S47" s="29" t="s">
        <v>162</v>
      </c>
      <c r="T47" s="29"/>
      <c r="W47" s="58"/>
      <c r="X47" s="58"/>
      <c r="Y47" s="58"/>
      <c r="Z47" s="58"/>
    </row>
    <row r="48" s="4" customFormat="1" ht="35.1" customHeight="1" spans="1:26">
      <c r="A48" s="30" t="s">
        <v>163</v>
      </c>
      <c r="B48" s="30"/>
      <c r="C48" s="31" t="s">
        <v>164</v>
      </c>
      <c r="D48" s="29" t="s">
        <v>165</v>
      </c>
      <c r="E48" s="29" t="s">
        <v>60</v>
      </c>
      <c r="F48" s="29" t="s">
        <v>70</v>
      </c>
      <c r="G48" s="29" t="s">
        <v>148</v>
      </c>
      <c r="H48" s="29">
        <v>840</v>
      </c>
      <c r="I48" s="29">
        <v>840</v>
      </c>
      <c r="J48" s="29"/>
      <c r="K48" s="29">
        <v>840</v>
      </c>
      <c r="L48" s="26"/>
      <c r="M48" s="29"/>
      <c r="N48" s="29"/>
      <c r="O48" s="29"/>
      <c r="P48" s="29">
        <v>2788</v>
      </c>
      <c r="Q48" s="29">
        <v>2788</v>
      </c>
      <c r="R48" s="29" t="s">
        <v>161</v>
      </c>
      <c r="S48" s="29" t="s">
        <v>166</v>
      </c>
      <c r="T48" s="29"/>
      <c r="W48" s="58"/>
      <c r="X48" s="58"/>
      <c r="Y48" s="58"/>
      <c r="Z48" s="58"/>
    </row>
    <row r="49" s="4" customFormat="1" ht="35.1" customHeight="1" spans="1:26">
      <c r="A49" s="26"/>
      <c r="B49" s="43" t="s">
        <v>16</v>
      </c>
      <c r="C49" s="28">
        <v>4</v>
      </c>
      <c r="D49" s="28"/>
      <c r="E49" s="28"/>
      <c r="F49" s="28"/>
      <c r="G49" s="28"/>
      <c r="H49" s="28">
        <f t="shared" ref="H49:J49" si="7">SUM(H50:H53)</f>
        <v>5650</v>
      </c>
      <c r="I49" s="28">
        <f t="shared" si="7"/>
        <v>5650</v>
      </c>
      <c r="J49" s="28">
        <f t="shared" si="7"/>
        <v>5650</v>
      </c>
      <c r="K49" s="28"/>
      <c r="L49" s="28"/>
      <c r="M49" s="28"/>
      <c r="N49" s="28"/>
      <c r="O49" s="28"/>
      <c r="P49" s="29"/>
      <c r="Q49" s="29"/>
      <c r="R49" s="29"/>
      <c r="S49" s="29"/>
      <c r="T49" s="29"/>
      <c r="W49" s="58"/>
      <c r="X49" s="58"/>
      <c r="Y49" s="58"/>
      <c r="Z49" s="58"/>
    </row>
    <row r="50" s="4" customFormat="1" ht="35.1" customHeight="1" spans="1:26">
      <c r="A50" s="32" t="s">
        <v>150</v>
      </c>
      <c r="B50" s="32"/>
      <c r="C50" s="31" t="s">
        <v>167</v>
      </c>
      <c r="D50" s="44" t="s">
        <v>168</v>
      </c>
      <c r="E50" s="29" t="s">
        <v>153</v>
      </c>
      <c r="F50" s="29" t="s">
        <v>101</v>
      </c>
      <c r="G50" s="29" t="s">
        <v>169</v>
      </c>
      <c r="H50" s="29">
        <v>3000</v>
      </c>
      <c r="I50" s="29">
        <v>3000</v>
      </c>
      <c r="J50" s="29">
        <v>3000</v>
      </c>
      <c r="K50" s="29"/>
      <c r="L50" s="29"/>
      <c r="M50" s="29"/>
      <c r="N50" s="29"/>
      <c r="O50" s="29"/>
      <c r="P50" s="29">
        <v>200</v>
      </c>
      <c r="Q50" s="29">
        <v>240</v>
      </c>
      <c r="R50" s="29" t="s">
        <v>170</v>
      </c>
      <c r="S50" s="29" t="s">
        <v>171</v>
      </c>
      <c r="T50" s="29"/>
      <c r="W50" s="58"/>
      <c r="X50" s="58"/>
      <c r="Y50" s="58"/>
      <c r="Z50" s="58"/>
    </row>
    <row r="51" s="4" customFormat="1" ht="35.1" customHeight="1" spans="1:26">
      <c r="A51" s="30" t="s">
        <v>163</v>
      </c>
      <c r="B51" s="30"/>
      <c r="C51" s="31" t="s">
        <v>172</v>
      </c>
      <c r="D51" s="29" t="s">
        <v>173</v>
      </c>
      <c r="E51" s="29" t="s">
        <v>153</v>
      </c>
      <c r="F51" s="29" t="s">
        <v>104</v>
      </c>
      <c r="G51" s="29" t="s">
        <v>174</v>
      </c>
      <c r="H51" s="29">
        <v>2400</v>
      </c>
      <c r="I51" s="29">
        <v>2400</v>
      </c>
      <c r="J51" s="29">
        <v>2400</v>
      </c>
      <c r="K51" s="29"/>
      <c r="L51" s="29"/>
      <c r="M51" s="52"/>
      <c r="N51" s="52"/>
      <c r="O51" s="52"/>
      <c r="P51" s="29">
        <v>180</v>
      </c>
      <c r="Q51" s="29">
        <v>210</v>
      </c>
      <c r="R51" s="29" t="s">
        <v>175</v>
      </c>
      <c r="S51" s="29" t="s">
        <v>171</v>
      </c>
      <c r="T51" s="29"/>
      <c r="W51" s="58"/>
      <c r="X51" s="58"/>
      <c r="Y51" s="58"/>
      <c r="Z51" s="58"/>
    </row>
    <row r="52" s="4" customFormat="1" ht="35.1" customHeight="1" spans="1:26">
      <c r="A52" s="30" t="s">
        <v>176</v>
      </c>
      <c r="B52" s="30"/>
      <c r="C52" s="31" t="s">
        <v>177</v>
      </c>
      <c r="D52" s="29" t="s">
        <v>178</v>
      </c>
      <c r="E52" s="29" t="s">
        <v>153</v>
      </c>
      <c r="F52" s="29" t="s">
        <v>123</v>
      </c>
      <c r="G52" s="29" t="s">
        <v>179</v>
      </c>
      <c r="H52" s="29">
        <v>180</v>
      </c>
      <c r="I52" s="29">
        <v>180</v>
      </c>
      <c r="J52" s="29">
        <v>180</v>
      </c>
      <c r="K52" s="29"/>
      <c r="L52" s="29"/>
      <c r="M52" s="52"/>
      <c r="N52" s="52"/>
      <c r="O52" s="52"/>
      <c r="P52" s="29">
        <v>100</v>
      </c>
      <c r="Q52" s="29">
        <v>105</v>
      </c>
      <c r="R52" s="29" t="s">
        <v>180</v>
      </c>
      <c r="S52" s="29" t="s">
        <v>171</v>
      </c>
      <c r="T52" s="29"/>
      <c r="W52" s="58"/>
      <c r="X52" s="58"/>
      <c r="Y52" s="58"/>
      <c r="Z52" s="58"/>
    </row>
    <row r="53" s="4" customFormat="1" ht="35.1" customHeight="1" spans="1:26">
      <c r="A53" s="30" t="s">
        <v>181</v>
      </c>
      <c r="B53" s="30"/>
      <c r="C53" s="31" t="s">
        <v>182</v>
      </c>
      <c r="D53" s="29" t="s">
        <v>183</v>
      </c>
      <c r="E53" s="29" t="s">
        <v>153</v>
      </c>
      <c r="F53" s="29" t="s">
        <v>123</v>
      </c>
      <c r="G53" s="29" t="s">
        <v>184</v>
      </c>
      <c r="H53" s="29">
        <v>70</v>
      </c>
      <c r="I53" s="29">
        <v>70</v>
      </c>
      <c r="J53" s="29">
        <v>70</v>
      </c>
      <c r="K53" s="29"/>
      <c r="L53" s="29"/>
      <c r="M53" s="52"/>
      <c r="N53" s="52"/>
      <c r="O53" s="52"/>
      <c r="P53" s="29">
        <v>50</v>
      </c>
      <c r="Q53" s="29">
        <v>61</v>
      </c>
      <c r="R53" s="29" t="s">
        <v>185</v>
      </c>
      <c r="S53" s="29" t="s">
        <v>171</v>
      </c>
      <c r="T53" s="26"/>
      <c r="W53" s="58"/>
      <c r="X53" s="58"/>
      <c r="Y53" s="58"/>
      <c r="Z53" s="58"/>
    </row>
    <row r="54" s="4" customFormat="1" ht="35.1" customHeight="1" spans="1:26">
      <c r="A54" s="26"/>
      <c r="B54" s="43" t="s">
        <v>186</v>
      </c>
      <c r="C54" s="28">
        <v>249</v>
      </c>
      <c r="D54" s="28"/>
      <c r="E54" s="28"/>
      <c r="F54" s="28"/>
      <c r="G54" s="28"/>
      <c r="H54" s="28">
        <f t="shared" ref="H54:J54" si="8">SUM(H55:H303)</f>
        <v>8492.5</v>
      </c>
      <c r="I54" s="28">
        <f t="shared" si="8"/>
        <v>8492.5</v>
      </c>
      <c r="J54" s="28">
        <f t="shared" si="8"/>
        <v>8492.5</v>
      </c>
      <c r="K54" s="28"/>
      <c r="L54" s="28"/>
      <c r="M54" s="28"/>
      <c r="N54" s="28"/>
      <c r="O54" s="28"/>
      <c r="P54" s="29"/>
      <c r="Q54" s="29"/>
      <c r="R54" s="29"/>
      <c r="S54" s="29"/>
      <c r="T54" s="29"/>
      <c r="W54" s="58"/>
      <c r="X54" s="58"/>
      <c r="Y54" s="58"/>
      <c r="Z54" s="58"/>
    </row>
    <row r="55" s="4" customFormat="1" ht="35.1" customHeight="1" spans="1:26">
      <c r="A55" s="33">
        <v>1</v>
      </c>
      <c r="B55" s="33"/>
      <c r="C55" s="39" t="s">
        <v>187</v>
      </c>
      <c r="D55" s="45" t="s">
        <v>188</v>
      </c>
      <c r="E55" s="35" t="s">
        <v>75</v>
      </c>
      <c r="F55" s="29" t="s">
        <v>81</v>
      </c>
      <c r="G55" s="29" t="s">
        <v>189</v>
      </c>
      <c r="H55" s="35">
        <v>30</v>
      </c>
      <c r="I55" s="35">
        <v>30</v>
      </c>
      <c r="J55" s="35">
        <v>30</v>
      </c>
      <c r="K55" s="51"/>
      <c r="L55" s="51"/>
      <c r="M55" s="26"/>
      <c r="N55" s="26"/>
      <c r="O55" s="26"/>
      <c r="P55" s="35">
        <v>31</v>
      </c>
      <c r="Q55" s="35">
        <v>94</v>
      </c>
      <c r="R55" s="29" t="s">
        <v>190</v>
      </c>
      <c r="S55" s="29" t="s">
        <v>191</v>
      </c>
      <c r="T55" s="29"/>
      <c r="W55" s="58"/>
      <c r="X55" s="58"/>
      <c r="Y55" s="58"/>
      <c r="Z55" s="58"/>
    </row>
    <row r="56" s="4" customFormat="1" ht="35.1" customHeight="1" spans="1:26">
      <c r="A56" s="33">
        <v>2</v>
      </c>
      <c r="B56" s="33"/>
      <c r="C56" s="31" t="s">
        <v>192</v>
      </c>
      <c r="D56" s="45" t="s">
        <v>188</v>
      </c>
      <c r="E56" s="35" t="s">
        <v>75</v>
      </c>
      <c r="F56" s="29" t="s">
        <v>81</v>
      </c>
      <c r="G56" s="29" t="s">
        <v>193</v>
      </c>
      <c r="H56" s="35">
        <v>30</v>
      </c>
      <c r="I56" s="35">
        <v>30</v>
      </c>
      <c r="J56" s="35">
        <v>30</v>
      </c>
      <c r="K56" s="51"/>
      <c r="L56" s="51"/>
      <c r="M56" s="26"/>
      <c r="N56" s="26"/>
      <c r="O56" s="26"/>
      <c r="P56" s="35">
        <v>30</v>
      </c>
      <c r="Q56" s="35">
        <v>89</v>
      </c>
      <c r="R56" s="29" t="s">
        <v>190</v>
      </c>
      <c r="S56" s="29" t="s">
        <v>194</v>
      </c>
      <c r="T56" s="29"/>
      <c r="W56" s="58"/>
      <c r="X56" s="58"/>
      <c r="Y56" s="58"/>
      <c r="Z56" s="58"/>
    </row>
    <row r="57" s="4" customFormat="1" ht="35.1" customHeight="1" spans="1:26">
      <c r="A57" s="33">
        <v>3</v>
      </c>
      <c r="B57" s="33"/>
      <c r="C57" s="39" t="s">
        <v>195</v>
      </c>
      <c r="D57" s="29" t="s">
        <v>196</v>
      </c>
      <c r="E57" s="35" t="s">
        <v>75</v>
      </c>
      <c r="F57" s="29" t="s">
        <v>81</v>
      </c>
      <c r="G57" s="29" t="s">
        <v>197</v>
      </c>
      <c r="H57" s="35">
        <v>60</v>
      </c>
      <c r="I57" s="35">
        <v>60</v>
      </c>
      <c r="J57" s="35">
        <v>60</v>
      </c>
      <c r="K57" s="35"/>
      <c r="L57" s="35"/>
      <c r="M57" s="26"/>
      <c r="N57" s="26"/>
      <c r="O57" s="26"/>
      <c r="P57" s="35">
        <v>60</v>
      </c>
      <c r="Q57" s="35">
        <v>187</v>
      </c>
      <c r="R57" s="29" t="s">
        <v>190</v>
      </c>
      <c r="S57" s="29" t="s">
        <v>198</v>
      </c>
      <c r="T57" s="29"/>
      <c r="W57" s="58"/>
      <c r="X57" s="58"/>
      <c r="Y57" s="58"/>
      <c r="Z57" s="58"/>
    </row>
    <row r="58" s="4" customFormat="1" ht="35.1" customHeight="1" spans="1:26">
      <c r="A58" s="33">
        <v>4</v>
      </c>
      <c r="B58" s="33"/>
      <c r="C58" s="39" t="s">
        <v>199</v>
      </c>
      <c r="D58" s="29" t="s">
        <v>200</v>
      </c>
      <c r="E58" s="35" t="s">
        <v>75</v>
      </c>
      <c r="F58" s="29" t="s">
        <v>81</v>
      </c>
      <c r="G58" s="29" t="s">
        <v>201</v>
      </c>
      <c r="H58" s="35">
        <v>10</v>
      </c>
      <c r="I58" s="35">
        <v>10</v>
      </c>
      <c r="J58" s="35">
        <v>10</v>
      </c>
      <c r="K58" s="51"/>
      <c r="L58" s="51"/>
      <c r="M58" s="26"/>
      <c r="N58" s="26"/>
      <c r="O58" s="26"/>
      <c r="P58" s="35">
        <v>20</v>
      </c>
      <c r="Q58" s="35">
        <v>66</v>
      </c>
      <c r="R58" s="29" t="s">
        <v>190</v>
      </c>
      <c r="S58" s="29" t="s">
        <v>202</v>
      </c>
      <c r="T58" s="29"/>
      <c r="W58" s="58"/>
      <c r="X58" s="58"/>
      <c r="Y58" s="58"/>
      <c r="Z58" s="58"/>
    </row>
    <row r="59" s="4" customFormat="1" ht="35.1" customHeight="1" spans="1:26">
      <c r="A59" s="33">
        <v>5</v>
      </c>
      <c r="B59" s="33"/>
      <c r="C59" s="31" t="s">
        <v>203</v>
      </c>
      <c r="D59" s="29" t="s">
        <v>188</v>
      </c>
      <c r="E59" s="35" t="s">
        <v>75</v>
      </c>
      <c r="F59" s="29" t="s">
        <v>81</v>
      </c>
      <c r="G59" s="29" t="s">
        <v>204</v>
      </c>
      <c r="H59" s="35">
        <v>30</v>
      </c>
      <c r="I59" s="35">
        <v>30</v>
      </c>
      <c r="J59" s="35">
        <v>30</v>
      </c>
      <c r="K59" s="51"/>
      <c r="L59" s="51"/>
      <c r="M59" s="26"/>
      <c r="N59" s="26"/>
      <c r="O59" s="26"/>
      <c r="P59" s="35">
        <v>30</v>
      </c>
      <c r="Q59" s="35">
        <v>91</v>
      </c>
      <c r="R59" s="29" t="s">
        <v>190</v>
      </c>
      <c r="S59" s="29" t="s">
        <v>205</v>
      </c>
      <c r="T59" s="29"/>
      <c r="W59" s="58"/>
      <c r="X59" s="58"/>
      <c r="Y59" s="58"/>
      <c r="Z59" s="58"/>
    </row>
    <row r="60" s="4" customFormat="1" ht="35.1" customHeight="1" spans="1:26">
      <c r="A60" s="33">
        <v>6</v>
      </c>
      <c r="B60" s="33"/>
      <c r="C60" s="39" t="s">
        <v>206</v>
      </c>
      <c r="D60" s="29" t="s">
        <v>200</v>
      </c>
      <c r="E60" s="35" t="s">
        <v>75</v>
      </c>
      <c r="F60" s="29" t="s">
        <v>81</v>
      </c>
      <c r="G60" s="29" t="s">
        <v>207</v>
      </c>
      <c r="H60" s="35">
        <v>10</v>
      </c>
      <c r="I60" s="35">
        <v>10</v>
      </c>
      <c r="J60" s="35">
        <v>10</v>
      </c>
      <c r="K60" s="51"/>
      <c r="L60" s="51"/>
      <c r="M60" s="26"/>
      <c r="N60" s="26"/>
      <c r="O60" s="26"/>
      <c r="P60" s="35">
        <v>20</v>
      </c>
      <c r="Q60" s="35">
        <v>63</v>
      </c>
      <c r="R60" s="29" t="s">
        <v>190</v>
      </c>
      <c r="S60" s="29" t="s">
        <v>208</v>
      </c>
      <c r="T60" s="29"/>
      <c r="W60" s="58"/>
      <c r="X60" s="58"/>
      <c r="Y60" s="58"/>
      <c r="Z60" s="58"/>
    </row>
    <row r="61" s="4" customFormat="1" ht="35.1" customHeight="1" spans="1:26">
      <c r="A61" s="33">
        <v>7</v>
      </c>
      <c r="B61" s="33"/>
      <c r="C61" s="39" t="s">
        <v>209</v>
      </c>
      <c r="D61" s="29" t="s">
        <v>200</v>
      </c>
      <c r="E61" s="35" t="s">
        <v>75</v>
      </c>
      <c r="F61" s="29" t="s">
        <v>81</v>
      </c>
      <c r="G61" s="29" t="s">
        <v>210</v>
      </c>
      <c r="H61" s="35">
        <v>10</v>
      </c>
      <c r="I61" s="35">
        <v>10</v>
      </c>
      <c r="J61" s="35">
        <v>10</v>
      </c>
      <c r="K61" s="51"/>
      <c r="L61" s="51"/>
      <c r="M61" s="26"/>
      <c r="N61" s="26"/>
      <c r="O61" s="26"/>
      <c r="P61" s="35">
        <v>20</v>
      </c>
      <c r="Q61" s="35">
        <v>68</v>
      </c>
      <c r="R61" s="29" t="s">
        <v>190</v>
      </c>
      <c r="S61" s="29" t="s">
        <v>211</v>
      </c>
      <c r="T61" s="29"/>
      <c r="W61" s="58"/>
      <c r="X61" s="58"/>
      <c r="Y61" s="58"/>
      <c r="Z61" s="58"/>
    </row>
    <row r="62" s="4" customFormat="1" ht="35.1" customHeight="1" spans="1:26">
      <c r="A62" s="33">
        <v>8</v>
      </c>
      <c r="B62" s="33"/>
      <c r="C62" s="39" t="s">
        <v>212</v>
      </c>
      <c r="D62" s="29" t="s">
        <v>213</v>
      </c>
      <c r="E62" s="35" t="s">
        <v>75</v>
      </c>
      <c r="F62" s="29" t="s">
        <v>81</v>
      </c>
      <c r="G62" s="29" t="s">
        <v>214</v>
      </c>
      <c r="H62" s="35">
        <v>40</v>
      </c>
      <c r="I62" s="35">
        <v>40</v>
      </c>
      <c r="J62" s="35">
        <v>40</v>
      </c>
      <c r="K62" s="35"/>
      <c r="L62" s="35"/>
      <c r="M62" s="26"/>
      <c r="N62" s="26"/>
      <c r="O62" s="26"/>
      <c r="P62" s="35">
        <v>100</v>
      </c>
      <c r="Q62" s="35">
        <v>300</v>
      </c>
      <c r="R62" s="29" t="s">
        <v>190</v>
      </c>
      <c r="S62" s="29" t="s">
        <v>215</v>
      </c>
      <c r="T62" s="29"/>
      <c r="W62" s="58"/>
      <c r="X62" s="58"/>
      <c r="Y62" s="58"/>
      <c r="Z62" s="58"/>
    </row>
    <row r="63" s="4" customFormat="1" ht="35.1" customHeight="1" spans="1:26">
      <c r="A63" s="33">
        <v>9</v>
      </c>
      <c r="B63" s="33"/>
      <c r="C63" s="39" t="s">
        <v>216</v>
      </c>
      <c r="D63" s="29" t="s">
        <v>196</v>
      </c>
      <c r="E63" s="35" t="s">
        <v>75</v>
      </c>
      <c r="F63" s="29" t="s">
        <v>81</v>
      </c>
      <c r="G63" s="29" t="s">
        <v>217</v>
      </c>
      <c r="H63" s="35">
        <v>60</v>
      </c>
      <c r="I63" s="35">
        <v>60</v>
      </c>
      <c r="J63" s="35">
        <v>60</v>
      </c>
      <c r="K63" s="35"/>
      <c r="L63" s="35"/>
      <c r="M63" s="26"/>
      <c r="N63" s="26"/>
      <c r="O63" s="26"/>
      <c r="P63" s="35">
        <v>225</v>
      </c>
      <c r="Q63" s="35">
        <v>674</v>
      </c>
      <c r="R63" s="29" t="s">
        <v>190</v>
      </c>
      <c r="S63" s="29" t="s">
        <v>218</v>
      </c>
      <c r="T63" s="29"/>
      <c r="W63" s="58"/>
      <c r="X63" s="58"/>
      <c r="Y63" s="58"/>
      <c r="Z63" s="58"/>
    </row>
    <row r="64" s="4" customFormat="1" ht="35.1" customHeight="1" spans="1:26">
      <c r="A64" s="33">
        <v>10</v>
      </c>
      <c r="B64" s="33"/>
      <c r="C64" s="39" t="s">
        <v>219</v>
      </c>
      <c r="D64" s="29" t="s">
        <v>220</v>
      </c>
      <c r="E64" s="35" t="s">
        <v>75</v>
      </c>
      <c r="F64" s="29" t="s">
        <v>81</v>
      </c>
      <c r="G64" s="29" t="s">
        <v>221</v>
      </c>
      <c r="H64" s="35">
        <v>20</v>
      </c>
      <c r="I64" s="35">
        <v>20</v>
      </c>
      <c r="J64" s="35">
        <v>20</v>
      </c>
      <c r="K64" s="51"/>
      <c r="L64" s="51"/>
      <c r="M64" s="26"/>
      <c r="N64" s="26"/>
      <c r="O64" s="26"/>
      <c r="P64" s="35">
        <v>129</v>
      </c>
      <c r="Q64" s="35">
        <v>441</v>
      </c>
      <c r="R64" s="29" t="s">
        <v>190</v>
      </c>
      <c r="S64" s="29" t="s">
        <v>222</v>
      </c>
      <c r="T64" s="29"/>
      <c r="W64" s="58"/>
      <c r="X64" s="58"/>
      <c r="Y64" s="58"/>
      <c r="Z64" s="58"/>
    </row>
    <row r="65" s="4" customFormat="1" ht="35.1" customHeight="1" spans="1:26">
      <c r="A65" s="33">
        <v>11</v>
      </c>
      <c r="B65" s="33"/>
      <c r="C65" s="39" t="s">
        <v>223</v>
      </c>
      <c r="D65" s="29" t="s">
        <v>224</v>
      </c>
      <c r="E65" s="35" t="s">
        <v>75</v>
      </c>
      <c r="F65" s="29" t="s">
        <v>81</v>
      </c>
      <c r="G65" s="29" t="s">
        <v>225</v>
      </c>
      <c r="H65" s="35">
        <v>50</v>
      </c>
      <c r="I65" s="35">
        <v>50</v>
      </c>
      <c r="J65" s="35">
        <v>50</v>
      </c>
      <c r="K65" s="35"/>
      <c r="L65" s="35"/>
      <c r="M65" s="26"/>
      <c r="N65" s="26"/>
      <c r="O65" s="26"/>
      <c r="P65" s="35">
        <v>152</v>
      </c>
      <c r="Q65" s="35">
        <v>575</v>
      </c>
      <c r="R65" s="29" t="s">
        <v>190</v>
      </c>
      <c r="S65" s="29" t="s">
        <v>226</v>
      </c>
      <c r="T65" s="29"/>
      <c r="W65" s="58"/>
      <c r="X65" s="58"/>
      <c r="Y65" s="58"/>
      <c r="Z65" s="58"/>
    </row>
    <row r="66" s="4" customFormat="1" ht="35.1" customHeight="1" spans="1:26">
      <c r="A66" s="33">
        <v>12</v>
      </c>
      <c r="B66" s="33"/>
      <c r="C66" s="39" t="s">
        <v>227</v>
      </c>
      <c r="D66" s="29" t="s">
        <v>188</v>
      </c>
      <c r="E66" s="35" t="s">
        <v>75</v>
      </c>
      <c r="F66" s="29" t="s">
        <v>81</v>
      </c>
      <c r="G66" s="29" t="s">
        <v>228</v>
      </c>
      <c r="H66" s="35">
        <v>30</v>
      </c>
      <c r="I66" s="35">
        <v>30</v>
      </c>
      <c r="J66" s="35">
        <v>30</v>
      </c>
      <c r="K66" s="35"/>
      <c r="L66" s="35"/>
      <c r="M66" s="26"/>
      <c r="N66" s="26"/>
      <c r="O66" s="26"/>
      <c r="P66" s="35">
        <v>128</v>
      </c>
      <c r="Q66" s="35">
        <v>473</v>
      </c>
      <c r="R66" s="29" t="s">
        <v>190</v>
      </c>
      <c r="S66" s="29" t="s">
        <v>229</v>
      </c>
      <c r="T66" s="29"/>
      <c r="W66" s="58"/>
      <c r="X66" s="58"/>
      <c r="Y66" s="58"/>
      <c r="Z66" s="58"/>
    </row>
    <row r="67" s="4" customFormat="1" ht="35.1" customHeight="1" spans="1:26">
      <c r="A67" s="33">
        <v>13</v>
      </c>
      <c r="B67" s="33"/>
      <c r="C67" s="39" t="s">
        <v>230</v>
      </c>
      <c r="D67" s="29" t="s">
        <v>188</v>
      </c>
      <c r="E67" s="35" t="s">
        <v>75</v>
      </c>
      <c r="F67" s="29" t="s">
        <v>81</v>
      </c>
      <c r="G67" s="29" t="s">
        <v>231</v>
      </c>
      <c r="H67" s="35">
        <v>30</v>
      </c>
      <c r="I67" s="35">
        <v>30</v>
      </c>
      <c r="J67" s="35">
        <v>30</v>
      </c>
      <c r="K67" s="35"/>
      <c r="L67" s="35"/>
      <c r="M67" s="26"/>
      <c r="N67" s="26"/>
      <c r="O67" s="26"/>
      <c r="P67" s="35">
        <v>30</v>
      </c>
      <c r="Q67" s="35">
        <v>94</v>
      </c>
      <c r="R67" s="29" t="s">
        <v>190</v>
      </c>
      <c r="S67" s="29" t="s">
        <v>232</v>
      </c>
      <c r="T67" s="29"/>
      <c r="W67" s="58"/>
      <c r="X67" s="58"/>
      <c r="Y67" s="58"/>
      <c r="Z67" s="58"/>
    </row>
    <row r="68" s="4" customFormat="1" ht="35.1" customHeight="1" spans="1:26">
      <c r="A68" s="33">
        <v>14</v>
      </c>
      <c r="B68" s="33"/>
      <c r="C68" s="39" t="s">
        <v>233</v>
      </c>
      <c r="D68" s="34" t="s">
        <v>188</v>
      </c>
      <c r="E68" s="35" t="s">
        <v>75</v>
      </c>
      <c r="F68" s="34" t="s">
        <v>84</v>
      </c>
      <c r="G68" s="34" t="s">
        <v>234</v>
      </c>
      <c r="H68" s="35">
        <v>30</v>
      </c>
      <c r="I68" s="35">
        <v>30</v>
      </c>
      <c r="J68" s="35">
        <v>30</v>
      </c>
      <c r="K68" s="35"/>
      <c r="L68" s="35"/>
      <c r="M68" s="26"/>
      <c r="N68" s="26"/>
      <c r="O68" s="26"/>
      <c r="P68" s="35">
        <v>42</v>
      </c>
      <c r="Q68" s="35">
        <v>105</v>
      </c>
      <c r="R68" s="29" t="s">
        <v>190</v>
      </c>
      <c r="S68" s="29" t="s">
        <v>235</v>
      </c>
      <c r="T68" s="29"/>
      <c r="W68" s="58"/>
      <c r="X68" s="58"/>
      <c r="Y68" s="58"/>
      <c r="Z68" s="58"/>
    </row>
    <row r="69" s="4" customFormat="1" ht="35.1" customHeight="1" spans="1:26">
      <c r="A69" s="33">
        <v>15</v>
      </c>
      <c r="B69" s="33"/>
      <c r="C69" s="39" t="s">
        <v>236</v>
      </c>
      <c r="D69" s="34" t="s">
        <v>188</v>
      </c>
      <c r="E69" s="35" t="s">
        <v>75</v>
      </c>
      <c r="F69" s="34" t="s">
        <v>84</v>
      </c>
      <c r="G69" s="34" t="s">
        <v>237</v>
      </c>
      <c r="H69" s="35">
        <v>30</v>
      </c>
      <c r="I69" s="35">
        <v>30</v>
      </c>
      <c r="J69" s="35">
        <v>30</v>
      </c>
      <c r="K69" s="35"/>
      <c r="L69" s="35"/>
      <c r="M69" s="26"/>
      <c r="N69" s="26"/>
      <c r="O69" s="26"/>
      <c r="P69" s="35">
        <v>66</v>
      </c>
      <c r="Q69" s="35">
        <v>190</v>
      </c>
      <c r="R69" s="29" t="s">
        <v>190</v>
      </c>
      <c r="S69" s="29" t="s">
        <v>238</v>
      </c>
      <c r="T69" s="29"/>
      <c r="W69" s="58"/>
      <c r="X69" s="58"/>
      <c r="Y69" s="58"/>
      <c r="Z69" s="58"/>
    </row>
    <row r="70" s="4" customFormat="1" ht="35.1" customHeight="1" spans="1:26">
      <c r="A70" s="33">
        <v>16</v>
      </c>
      <c r="B70" s="33"/>
      <c r="C70" s="39" t="s">
        <v>239</v>
      </c>
      <c r="D70" s="34" t="s">
        <v>188</v>
      </c>
      <c r="E70" s="35" t="s">
        <v>75</v>
      </c>
      <c r="F70" s="34" t="s">
        <v>84</v>
      </c>
      <c r="G70" s="34" t="s">
        <v>240</v>
      </c>
      <c r="H70" s="35">
        <v>30</v>
      </c>
      <c r="I70" s="35">
        <v>30</v>
      </c>
      <c r="J70" s="35">
        <v>30</v>
      </c>
      <c r="K70" s="35"/>
      <c r="L70" s="35"/>
      <c r="M70" s="26"/>
      <c r="N70" s="26"/>
      <c r="O70" s="26"/>
      <c r="P70" s="35">
        <v>35</v>
      </c>
      <c r="Q70" s="35">
        <v>129</v>
      </c>
      <c r="R70" s="29" t="s">
        <v>190</v>
      </c>
      <c r="S70" s="29" t="s">
        <v>241</v>
      </c>
      <c r="T70" s="29"/>
      <c r="W70" s="58"/>
      <c r="X70" s="58"/>
      <c r="Y70" s="58"/>
      <c r="Z70" s="58"/>
    </row>
    <row r="71" s="4" customFormat="1" ht="35.1" customHeight="1" spans="1:26">
      <c r="A71" s="33">
        <v>17</v>
      </c>
      <c r="B71" s="33"/>
      <c r="C71" s="39" t="s">
        <v>242</v>
      </c>
      <c r="D71" s="34" t="s">
        <v>188</v>
      </c>
      <c r="E71" s="35" t="s">
        <v>75</v>
      </c>
      <c r="F71" s="34" t="s">
        <v>84</v>
      </c>
      <c r="G71" s="34" t="s">
        <v>243</v>
      </c>
      <c r="H71" s="35">
        <v>30</v>
      </c>
      <c r="I71" s="35">
        <v>30</v>
      </c>
      <c r="J71" s="35">
        <v>30</v>
      </c>
      <c r="K71" s="35"/>
      <c r="L71" s="35"/>
      <c r="M71" s="26"/>
      <c r="N71" s="26"/>
      <c r="O71" s="26"/>
      <c r="P71" s="35">
        <v>20</v>
      </c>
      <c r="Q71" s="35">
        <v>45</v>
      </c>
      <c r="R71" s="29" t="s">
        <v>190</v>
      </c>
      <c r="S71" s="29" t="s">
        <v>244</v>
      </c>
      <c r="T71" s="29"/>
      <c r="W71" s="58"/>
      <c r="X71" s="58"/>
      <c r="Y71" s="58"/>
      <c r="Z71" s="58"/>
    </row>
    <row r="72" s="4" customFormat="1" ht="35.1" customHeight="1" spans="1:26">
      <c r="A72" s="33">
        <v>18</v>
      </c>
      <c r="B72" s="33"/>
      <c r="C72" s="31" t="s">
        <v>245</v>
      </c>
      <c r="D72" s="29" t="s">
        <v>246</v>
      </c>
      <c r="E72" s="35" t="s">
        <v>75</v>
      </c>
      <c r="F72" s="29" t="s">
        <v>247</v>
      </c>
      <c r="G72" s="29" t="s">
        <v>248</v>
      </c>
      <c r="H72" s="35">
        <v>8</v>
      </c>
      <c r="I72" s="35">
        <v>8</v>
      </c>
      <c r="J72" s="35">
        <v>8</v>
      </c>
      <c r="K72" s="35"/>
      <c r="L72" s="35"/>
      <c r="M72" s="26"/>
      <c r="N72" s="26"/>
      <c r="O72" s="26"/>
      <c r="P72" s="35">
        <v>10</v>
      </c>
      <c r="Q72" s="35">
        <v>31</v>
      </c>
      <c r="R72" s="29" t="s">
        <v>190</v>
      </c>
      <c r="S72" s="29" t="s">
        <v>249</v>
      </c>
      <c r="T72" s="29"/>
      <c r="W72" s="58"/>
      <c r="X72" s="58"/>
      <c r="Y72" s="58"/>
      <c r="Z72" s="58"/>
    </row>
    <row r="73" s="4" customFormat="1" ht="35.1" customHeight="1" spans="1:26">
      <c r="A73" s="33">
        <v>19</v>
      </c>
      <c r="B73" s="33"/>
      <c r="C73" s="31" t="s">
        <v>250</v>
      </c>
      <c r="D73" s="29" t="s">
        <v>251</v>
      </c>
      <c r="E73" s="35" t="s">
        <v>75</v>
      </c>
      <c r="F73" s="29" t="s">
        <v>247</v>
      </c>
      <c r="G73" s="29" t="s">
        <v>252</v>
      </c>
      <c r="H73" s="35">
        <v>9.5</v>
      </c>
      <c r="I73" s="35">
        <v>9.5</v>
      </c>
      <c r="J73" s="35">
        <v>9.5</v>
      </c>
      <c r="K73" s="35"/>
      <c r="L73" s="35"/>
      <c r="M73" s="26"/>
      <c r="N73" s="26"/>
      <c r="O73" s="26"/>
      <c r="P73" s="35">
        <v>10</v>
      </c>
      <c r="Q73" s="35">
        <v>33</v>
      </c>
      <c r="R73" s="29" t="s">
        <v>190</v>
      </c>
      <c r="S73" s="29" t="s">
        <v>253</v>
      </c>
      <c r="T73" s="29"/>
      <c r="W73" s="58"/>
      <c r="X73" s="58"/>
      <c r="Y73" s="58"/>
      <c r="Z73" s="58"/>
    </row>
    <row r="74" s="4" customFormat="1" ht="35.1" customHeight="1" spans="1:26">
      <c r="A74" s="33">
        <v>20</v>
      </c>
      <c r="B74" s="33"/>
      <c r="C74" s="39" t="s">
        <v>254</v>
      </c>
      <c r="D74" s="29" t="s">
        <v>224</v>
      </c>
      <c r="E74" s="35" t="s">
        <v>75</v>
      </c>
      <c r="F74" s="29" t="s">
        <v>87</v>
      </c>
      <c r="G74" s="29" t="s">
        <v>255</v>
      </c>
      <c r="H74" s="35">
        <v>50</v>
      </c>
      <c r="I74" s="35">
        <v>50</v>
      </c>
      <c r="J74" s="35">
        <v>50</v>
      </c>
      <c r="K74" s="35"/>
      <c r="L74" s="35"/>
      <c r="M74" s="26"/>
      <c r="N74" s="26"/>
      <c r="O74" s="26"/>
      <c r="P74" s="35">
        <v>180</v>
      </c>
      <c r="Q74" s="35">
        <v>600</v>
      </c>
      <c r="R74" s="29" t="s">
        <v>190</v>
      </c>
      <c r="S74" s="29" t="s">
        <v>256</v>
      </c>
      <c r="T74" s="29"/>
      <c r="W74" s="58"/>
      <c r="X74" s="58"/>
      <c r="Y74" s="58"/>
      <c r="Z74" s="58"/>
    </row>
    <row r="75" s="4" customFormat="1" ht="35.1" customHeight="1" spans="1:26">
      <c r="A75" s="33">
        <v>21</v>
      </c>
      <c r="B75" s="33"/>
      <c r="C75" s="39" t="s">
        <v>257</v>
      </c>
      <c r="D75" s="29" t="s">
        <v>213</v>
      </c>
      <c r="E75" s="35" t="s">
        <v>75</v>
      </c>
      <c r="F75" s="29" t="s">
        <v>87</v>
      </c>
      <c r="G75" s="29" t="s">
        <v>258</v>
      </c>
      <c r="H75" s="35">
        <v>40</v>
      </c>
      <c r="I75" s="35">
        <v>40</v>
      </c>
      <c r="J75" s="35">
        <v>40</v>
      </c>
      <c r="K75" s="35"/>
      <c r="L75" s="35"/>
      <c r="M75" s="26"/>
      <c r="N75" s="26"/>
      <c r="O75" s="26"/>
      <c r="P75" s="35">
        <v>129</v>
      </c>
      <c r="Q75" s="35">
        <v>486</v>
      </c>
      <c r="R75" s="29" t="s">
        <v>190</v>
      </c>
      <c r="S75" s="29" t="s">
        <v>259</v>
      </c>
      <c r="T75" s="29"/>
      <c r="W75" s="58"/>
      <c r="X75" s="58"/>
      <c r="Y75" s="58"/>
      <c r="Z75" s="58"/>
    </row>
    <row r="76" s="4" customFormat="1" ht="35.1" customHeight="1" spans="1:26">
      <c r="A76" s="33">
        <v>22</v>
      </c>
      <c r="B76" s="33"/>
      <c r="C76" s="39" t="s">
        <v>260</v>
      </c>
      <c r="D76" s="29" t="s">
        <v>220</v>
      </c>
      <c r="E76" s="35" t="s">
        <v>75</v>
      </c>
      <c r="F76" s="29" t="s">
        <v>87</v>
      </c>
      <c r="G76" s="29" t="s">
        <v>261</v>
      </c>
      <c r="H76" s="35">
        <v>20</v>
      </c>
      <c r="I76" s="35">
        <v>20</v>
      </c>
      <c r="J76" s="35">
        <v>20</v>
      </c>
      <c r="K76" s="35"/>
      <c r="L76" s="35"/>
      <c r="M76" s="26"/>
      <c r="N76" s="26"/>
      <c r="O76" s="26"/>
      <c r="P76" s="35">
        <v>76</v>
      </c>
      <c r="Q76" s="35">
        <v>288</v>
      </c>
      <c r="R76" s="29" t="s">
        <v>190</v>
      </c>
      <c r="S76" s="29" t="s">
        <v>262</v>
      </c>
      <c r="T76" s="29"/>
      <c r="W76" s="58"/>
      <c r="X76" s="58"/>
      <c r="Y76" s="58"/>
      <c r="Z76" s="58"/>
    </row>
    <row r="77" s="4" customFormat="1" ht="35.1" customHeight="1" spans="1:26">
      <c r="A77" s="33">
        <v>23</v>
      </c>
      <c r="B77" s="33"/>
      <c r="C77" s="39" t="s">
        <v>263</v>
      </c>
      <c r="D77" s="34" t="s">
        <v>188</v>
      </c>
      <c r="E77" s="35" t="s">
        <v>75</v>
      </c>
      <c r="F77" s="29" t="s">
        <v>87</v>
      </c>
      <c r="G77" s="29" t="s">
        <v>261</v>
      </c>
      <c r="H77" s="35">
        <v>30</v>
      </c>
      <c r="I77" s="35">
        <v>30</v>
      </c>
      <c r="J77" s="35">
        <v>30</v>
      </c>
      <c r="K77" s="35"/>
      <c r="L77" s="35"/>
      <c r="M77" s="26"/>
      <c r="N77" s="26"/>
      <c r="O77" s="26"/>
      <c r="P77" s="35">
        <v>76</v>
      </c>
      <c r="Q77" s="35">
        <v>288</v>
      </c>
      <c r="R77" s="29" t="s">
        <v>190</v>
      </c>
      <c r="S77" s="29" t="s">
        <v>262</v>
      </c>
      <c r="T77" s="29"/>
      <c r="W77" s="58"/>
      <c r="X77" s="58"/>
      <c r="Y77" s="58"/>
      <c r="Z77" s="58"/>
    </row>
    <row r="78" s="4" customFormat="1" ht="35.1" customHeight="1" spans="1:26">
      <c r="A78" s="33">
        <v>24</v>
      </c>
      <c r="B78" s="33"/>
      <c r="C78" s="39" t="s">
        <v>264</v>
      </c>
      <c r="D78" s="29" t="s">
        <v>265</v>
      </c>
      <c r="E78" s="35" t="s">
        <v>75</v>
      </c>
      <c r="F78" s="29" t="s">
        <v>87</v>
      </c>
      <c r="G78" s="29" t="s">
        <v>266</v>
      </c>
      <c r="H78" s="35">
        <v>47</v>
      </c>
      <c r="I78" s="35">
        <v>47</v>
      </c>
      <c r="J78" s="35">
        <v>47</v>
      </c>
      <c r="K78" s="35"/>
      <c r="L78" s="35"/>
      <c r="M78" s="26"/>
      <c r="N78" s="26"/>
      <c r="O78" s="26"/>
      <c r="P78" s="35">
        <v>43</v>
      </c>
      <c r="Q78" s="35">
        <v>152</v>
      </c>
      <c r="R78" s="29" t="s">
        <v>190</v>
      </c>
      <c r="S78" s="29" t="s">
        <v>267</v>
      </c>
      <c r="T78" s="29"/>
      <c r="W78" s="58"/>
      <c r="X78" s="58"/>
      <c r="Y78" s="58"/>
      <c r="Z78" s="58"/>
    </row>
    <row r="79" s="4" customFormat="1" ht="35.1" customHeight="1" spans="1:26">
      <c r="A79" s="33">
        <v>25</v>
      </c>
      <c r="B79" s="33"/>
      <c r="C79" s="39" t="s">
        <v>268</v>
      </c>
      <c r="D79" s="29" t="s">
        <v>188</v>
      </c>
      <c r="E79" s="35" t="s">
        <v>75</v>
      </c>
      <c r="F79" s="29" t="s">
        <v>89</v>
      </c>
      <c r="G79" s="29" t="s">
        <v>269</v>
      </c>
      <c r="H79" s="35">
        <v>30</v>
      </c>
      <c r="I79" s="35">
        <v>30</v>
      </c>
      <c r="J79" s="35">
        <v>30</v>
      </c>
      <c r="K79" s="35"/>
      <c r="L79" s="35"/>
      <c r="M79" s="26"/>
      <c r="N79" s="26"/>
      <c r="O79" s="26"/>
      <c r="P79" s="35">
        <v>42</v>
      </c>
      <c r="Q79" s="35">
        <v>166</v>
      </c>
      <c r="R79" s="29" t="s">
        <v>190</v>
      </c>
      <c r="S79" s="29" t="s">
        <v>270</v>
      </c>
      <c r="T79" s="29"/>
      <c r="W79" s="58"/>
      <c r="X79" s="58"/>
      <c r="Y79" s="58"/>
      <c r="Z79" s="58"/>
    </row>
    <row r="80" s="4" customFormat="1" ht="35.1" customHeight="1" spans="1:26">
      <c r="A80" s="33">
        <v>26</v>
      </c>
      <c r="B80" s="33"/>
      <c r="C80" s="31" t="s">
        <v>271</v>
      </c>
      <c r="D80" s="29" t="s">
        <v>272</v>
      </c>
      <c r="E80" s="35" t="s">
        <v>75</v>
      </c>
      <c r="F80" s="29" t="s">
        <v>89</v>
      </c>
      <c r="G80" s="29" t="s">
        <v>269</v>
      </c>
      <c r="H80" s="35">
        <v>30</v>
      </c>
      <c r="I80" s="35">
        <v>30</v>
      </c>
      <c r="J80" s="35">
        <v>30</v>
      </c>
      <c r="K80" s="35"/>
      <c r="L80" s="35"/>
      <c r="M80" s="26"/>
      <c r="N80" s="26"/>
      <c r="O80" s="26"/>
      <c r="P80" s="35">
        <v>30</v>
      </c>
      <c r="Q80" s="35">
        <v>126</v>
      </c>
      <c r="R80" s="29" t="s">
        <v>190</v>
      </c>
      <c r="S80" s="29" t="s">
        <v>273</v>
      </c>
      <c r="T80" s="29"/>
      <c r="W80" s="58"/>
      <c r="X80" s="58"/>
      <c r="Y80" s="58"/>
      <c r="Z80" s="58"/>
    </row>
    <row r="81" s="4" customFormat="1" ht="35.1" customHeight="1" spans="1:26">
      <c r="A81" s="33">
        <v>27</v>
      </c>
      <c r="B81" s="33"/>
      <c r="C81" s="39" t="s">
        <v>274</v>
      </c>
      <c r="D81" s="34" t="s">
        <v>188</v>
      </c>
      <c r="E81" s="35" t="s">
        <v>75</v>
      </c>
      <c r="F81" s="29" t="s">
        <v>89</v>
      </c>
      <c r="G81" s="29" t="s">
        <v>275</v>
      </c>
      <c r="H81" s="35">
        <v>30</v>
      </c>
      <c r="I81" s="35">
        <v>30</v>
      </c>
      <c r="J81" s="35">
        <v>30</v>
      </c>
      <c r="K81" s="35"/>
      <c r="L81" s="35"/>
      <c r="M81" s="26"/>
      <c r="N81" s="26"/>
      <c r="O81" s="26"/>
      <c r="P81" s="35">
        <v>25</v>
      </c>
      <c r="Q81" s="35">
        <v>75</v>
      </c>
      <c r="R81" s="29" t="s">
        <v>190</v>
      </c>
      <c r="S81" s="29" t="s">
        <v>276</v>
      </c>
      <c r="T81" s="29"/>
      <c r="W81" s="58"/>
      <c r="X81" s="58"/>
      <c r="Y81" s="58"/>
      <c r="Z81" s="58"/>
    </row>
    <row r="82" s="4" customFormat="1" ht="35.1" customHeight="1" spans="1:26">
      <c r="A82" s="33">
        <v>28</v>
      </c>
      <c r="B82" s="33"/>
      <c r="C82" s="31" t="s">
        <v>277</v>
      </c>
      <c r="D82" s="29" t="s">
        <v>278</v>
      </c>
      <c r="E82" s="35" t="s">
        <v>75</v>
      </c>
      <c r="F82" s="29" t="s">
        <v>89</v>
      </c>
      <c r="G82" s="29" t="s">
        <v>279</v>
      </c>
      <c r="H82" s="35">
        <v>25</v>
      </c>
      <c r="I82" s="35">
        <v>25</v>
      </c>
      <c r="J82" s="35">
        <v>25</v>
      </c>
      <c r="K82" s="35"/>
      <c r="L82" s="35"/>
      <c r="M82" s="26"/>
      <c r="N82" s="26"/>
      <c r="O82" s="26"/>
      <c r="P82" s="35">
        <v>30</v>
      </c>
      <c r="Q82" s="35">
        <v>94</v>
      </c>
      <c r="R82" s="29" t="s">
        <v>190</v>
      </c>
      <c r="S82" s="29" t="s">
        <v>232</v>
      </c>
      <c r="T82" s="29"/>
      <c r="W82" s="58"/>
      <c r="X82" s="58"/>
      <c r="Y82" s="58"/>
      <c r="Z82" s="58"/>
    </row>
    <row r="83" s="4" customFormat="1" ht="35.1" customHeight="1" spans="1:26">
      <c r="A83" s="33">
        <v>29</v>
      </c>
      <c r="B83" s="33"/>
      <c r="C83" s="39" t="s">
        <v>280</v>
      </c>
      <c r="D83" s="29" t="s">
        <v>188</v>
      </c>
      <c r="E83" s="35" t="s">
        <v>75</v>
      </c>
      <c r="F83" s="29" t="s">
        <v>89</v>
      </c>
      <c r="G83" s="29" t="s">
        <v>281</v>
      </c>
      <c r="H83" s="35">
        <v>30</v>
      </c>
      <c r="I83" s="35">
        <v>30</v>
      </c>
      <c r="J83" s="35">
        <v>30</v>
      </c>
      <c r="K83" s="35"/>
      <c r="L83" s="35"/>
      <c r="M83" s="26"/>
      <c r="N83" s="26"/>
      <c r="O83" s="26"/>
      <c r="P83" s="35">
        <v>40</v>
      </c>
      <c r="Q83" s="35">
        <v>160</v>
      </c>
      <c r="R83" s="29" t="s">
        <v>190</v>
      </c>
      <c r="S83" s="29" t="s">
        <v>282</v>
      </c>
      <c r="T83" s="29"/>
      <c r="W83" s="58"/>
      <c r="X83" s="58"/>
      <c r="Y83" s="58"/>
      <c r="Z83" s="58"/>
    </row>
    <row r="84" s="4" customFormat="1" ht="35.1" customHeight="1" spans="1:26">
      <c r="A84" s="33">
        <v>30</v>
      </c>
      <c r="B84" s="33"/>
      <c r="C84" s="39" t="s">
        <v>283</v>
      </c>
      <c r="D84" s="29" t="s">
        <v>188</v>
      </c>
      <c r="E84" s="35" t="s">
        <v>75</v>
      </c>
      <c r="F84" s="29" t="s">
        <v>89</v>
      </c>
      <c r="G84" s="29" t="s">
        <v>284</v>
      </c>
      <c r="H84" s="35">
        <v>30</v>
      </c>
      <c r="I84" s="35">
        <v>30</v>
      </c>
      <c r="J84" s="35">
        <v>30</v>
      </c>
      <c r="K84" s="35"/>
      <c r="L84" s="35"/>
      <c r="M84" s="26"/>
      <c r="N84" s="26"/>
      <c r="O84" s="26"/>
      <c r="P84" s="35">
        <v>30</v>
      </c>
      <c r="Q84" s="35">
        <v>95</v>
      </c>
      <c r="R84" s="29" t="s">
        <v>190</v>
      </c>
      <c r="S84" s="29" t="s">
        <v>285</v>
      </c>
      <c r="T84" s="29"/>
      <c r="W84" s="58"/>
      <c r="X84" s="58"/>
      <c r="Y84" s="58"/>
      <c r="Z84" s="58"/>
    </row>
    <row r="85" s="4" customFormat="1" ht="35.1" customHeight="1" spans="1:26">
      <c r="A85" s="33">
        <v>31</v>
      </c>
      <c r="B85" s="33"/>
      <c r="C85" s="39" t="s">
        <v>286</v>
      </c>
      <c r="D85" s="29" t="s">
        <v>188</v>
      </c>
      <c r="E85" s="35" t="s">
        <v>75</v>
      </c>
      <c r="F85" s="29" t="s">
        <v>89</v>
      </c>
      <c r="G85" s="29" t="s">
        <v>287</v>
      </c>
      <c r="H85" s="35">
        <v>30</v>
      </c>
      <c r="I85" s="35">
        <v>30</v>
      </c>
      <c r="J85" s="35">
        <v>30</v>
      </c>
      <c r="K85" s="35"/>
      <c r="L85" s="35"/>
      <c r="M85" s="26"/>
      <c r="N85" s="26"/>
      <c r="O85" s="26"/>
      <c r="P85" s="35">
        <v>40</v>
      </c>
      <c r="Q85" s="35">
        <v>160</v>
      </c>
      <c r="R85" s="29" t="s">
        <v>190</v>
      </c>
      <c r="S85" s="29" t="s">
        <v>282</v>
      </c>
      <c r="T85" s="29"/>
      <c r="W85" s="58"/>
      <c r="X85" s="58"/>
      <c r="Y85" s="58"/>
      <c r="Z85" s="58"/>
    </row>
    <row r="86" s="4" customFormat="1" ht="35.1" customHeight="1" spans="1:26">
      <c r="A86" s="33">
        <v>32</v>
      </c>
      <c r="B86" s="33"/>
      <c r="C86" s="31" t="s">
        <v>288</v>
      </c>
      <c r="D86" s="29" t="s">
        <v>188</v>
      </c>
      <c r="E86" s="35" t="s">
        <v>75</v>
      </c>
      <c r="F86" s="29" t="s">
        <v>89</v>
      </c>
      <c r="G86" s="29" t="s">
        <v>289</v>
      </c>
      <c r="H86" s="35">
        <v>30</v>
      </c>
      <c r="I86" s="35">
        <v>30</v>
      </c>
      <c r="J86" s="35">
        <v>30</v>
      </c>
      <c r="K86" s="35"/>
      <c r="L86" s="35"/>
      <c r="M86" s="26"/>
      <c r="N86" s="26"/>
      <c r="O86" s="26"/>
      <c r="P86" s="35">
        <v>30</v>
      </c>
      <c r="Q86" s="35">
        <v>96</v>
      </c>
      <c r="R86" s="29" t="s">
        <v>190</v>
      </c>
      <c r="S86" s="29" t="s">
        <v>290</v>
      </c>
      <c r="T86" s="29"/>
      <c r="W86" s="58"/>
      <c r="X86" s="58"/>
      <c r="Y86" s="58"/>
      <c r="Z86" s="58"/>
    </row>
    <row r="87" s="4" customFormat="1" ht="35.1" customHeight="1" spans="1:26">
      <c r="A87" s="33">
        <v>33</v>
      </c>
      <c r="B87" s="33"/>
      <c r="C87" s="39" t="s">
        <v>291</v>
      </c>
      <c r="D87" s="29" t="s">
        <v>220</v>
      </c>
      <c r="E87" s="35" t="s">
        <v>75</v>
      </c>
      <c r="F87" s="29" t="s">
        <v>89</v>
      </c>
      <c r="G87" s="29" t="s">
        <v>289</v>
      </c>
      <c r="H87" s="35">
        <v>20</v>
      </c>
      <c r="I87" s="35">
        <v>20</v>
      </c>
      <c r="J87" s="35">
        <v>20</v>
      </c>
      <c r="K87" s="35"/>
      <c r="L87" s="35"/>
      <c r="M87" s="26"/>
      <c r="N87" s="26"/>
      <c r="O87" s="26"/>
      <c r="P87" s="35">
        <v>20</v>
      </c>
      <c r="Q87" s="35">
        <v>40</v>
      </c>
      <c r="R87" s="29" t="s">
        <v>190</v>
      </c>
      <c r="S87" s="29" t="s">
        <v>292</v>
      </c>
      <c r="T87" s="29"/>
      <c r="W87" s="58"/>
      <c r="X87" s="58"/>
      <c r="Y87" s="58"/>
      <c r="Z87" s="58"/>
    </row>
    <row r="88" s="4" customFormat="1" ht="35.1" customHeight="1" spans="1:26">
      <c r="A88" s="33">
        <v>34</v>
      </c>
      <c r="B88" s="33"/>
      <c r="C88" s="39" t="s">
        <v>293</v>
      </c>
      <c r="D88" s="34" t="s">
        <v>220</v>
      </c>
      <c r="E88" s="35" t="s">
        <v>75</v>
      </c>
      <c r="F88" s="34" t="s">
        <v>92</v>
      </c>
      <c r="G88" s="34" t="s">
        <v>294</v>
      </c>
      <c r="H88" s="35">
        <v>20</v>
      </c>
      <c r="I88" s="35">
        <v>20</v>
      </c>
      <c r="J88" s="35">
        <v>20</v>
      </c>
      <c r="K88" s="35"/>
      <c r="L88" s="35"/>
      <c r="M88" s="26"/>
      <c r="N88" s="26"/>
      <c r="O88" s="26"/>
      <c r="P88" s="35">
        <v>33</v>
      </c>
      <c r="Q88" s="35">
        <v>127</v>
      </c>
      <c r="R88" s="29" t="s">
        <v>190</v>
      </c>
      <c r="S88" s="29" t="s">
        <v>295</v>
      </c>
      <c r="T88" s="29"/>
      <c r="W88" s="58"/>
      <c r="X88" s="58"/>
      <c r="Y88" s="58"/>
      <c r="Z88" s="58"/>
    </row>
    <row r="89" s="4" customFormat="1" ht="35.1" customHeight="1" spans="1:26">
      <c r="A89" s="33">
        <v>35</v>
      </c>
      <c r="B89" s="33"/>
      <c r="C89" s="39" t="s">
        <v>296</v>
      </c>
      <c r="D89" s="34" t="s">
        <v>297</v>
      </c>
      <c r="E89" s="35" t="s">
        <v>75</v>
      </c>
      <c r="F89" s="34" t="s">
        <v>92</v>
      </c>
      <c r="G89" s="34" t="s">
        <v>294</v>
      </c>
      <c r="H89" s="35">
        <v>38</v>
      </c>
      <c r="I89" s="35">
        <v>38</v>
      </c>
      <c r="J89" s="35">
        <v>38</v>
      </c>
      <c r="K89" s="35"/>
      <c r="L89" s="35"/>
      <c r="M89" s="26"/>
      <c r="N89" s="26"/>
      <c r="O89" s="26"/>
      <c r="P89" s="35">
        <v>9</v>
      </c>
      <c r="Q89" s="35">
        <v>40</v>
      </c>
      <c r="R89" s="29" t="s">
        <v>190</v>
      </c>
      <c r="S89" s="29" t="s">
        <v>298</v>
      </c>
      <c r="T89" s="29"/>
      <c r="W89" s="58"/>
      <c r="X89" s="58"/>
      <c r="Y89" s="58"/>
      <c r="Z89" s="58"/>
    </row>
    <row r="90" s="4" customFormat="1" ht="35.1" customHeight="1" spans="1:26">
      <c r="A90" s="33">
        <v>36</v>
      </c>
      <c r="B90" s="33"/>
      <c r="C90" s="39" t="s">
        <v>299</v>
      </c>
      <c r="D90" s="34" t="s">
        <v>220</v>
      </c>
      <c r="E90" s="35" t="s">
        <v>75</v>
      </c>
      <c r="F90" s="34" t="s">
        <v>92</v>
      </c>
      <c r="G90" s="34" t="s">
        <v>294</v>
      </c>
      <c r="H90" s="35">
        <v>20</v>
      </c>
      <c r="I90" s="35">
        <v>20</v>
      </c>
      <c r="J90" s="35">
        <v>20</v>
      </c>
      <c r="K90" s="35"/>
      <c r="L90" s="35"/>
      <c r="M90" s="26"/>
      <c r="N90" s="26"/>
      <c r="O90" s="26"/>
      <c r="P90" s="35">
        <v>31</v>
      </c>
      <c r="Q90" s="35">
        <v>126</v>
      </c>
      <c r="R90" s="29" t="s">
        <v>190</v>
      </c>
      <c r="S90" s="29" t="s">
        <v>300</v>
      </c>
      <c r="T90" s="29"/>
      <c r="W90" s="58"/>
      <c r="X90" s="58"/>
      <c r="Y90" s="58"/>
      <c r="Z90" s="58"/>
    </row>
    <row r="91" s="4" customFormat="1" ht="35.1" customHeight="1" spans="1:26">
      <c r="A91" s="33">
        <v>37</v>
      </c>
      <c r="B91" s="33"/>
      <c r="C91" s="39" t="s">
        <v>301</v>
      </c>
      <c r="D91" s="34" t="s">
        <v>200</v>
      </c>
      <c r="E91" s="35" t="s">
        <v>75</v>
      </c>
      <c r="F91" s="34" t="s">
        <v>92</v>
      </c>
      <c r="G91" s="34" t="s">
        <v>302</v>
      </c>
      <c r="H91" s="35">
        <v>10</v>
      </c>
      <c r="I91" s="35">
        <v>10</v>
      </c>
      <c r="J91" s="35">
        <v>10</v>
      </c>
      <c r="K91" s="35"/>
      <c r="L91" s="35"/>
      <c r="M91" s="26"/>
      <c r="N91" s="26"/>
      <c r="O91" s="26"/>
      <c r="P91" s="35">
        <v>10</v>
      </c>
      <c r="Q91" s="35">
        <v>30</v>
      </c>
      <c r="R91" s="29" t="s">
        <v>190</v>
      </c>
      <c r="S91" s="29" t="s">
        <v>303</v>
      </c>
      <c r="T91" s="29"/>
      <c r="W91" s="58"/>
      <c r="X91" s="58"/>
      <c r="Y91" s="58"/>
      <c r="Z91" s="58"/>
    </row>
    <row r="92" s="4" customFormat="1" ht="35.1" customHeight="1" spans="1:26">
      <c r="A92" s="33">
        <v>38</v>
      </c>
      <c r="B92" s="33"/>
      <c r="C92" s="39" t="s">
        <v>304</v>
      </c>
      <c r="D92" s="34" t="s">
        <v>188</v>
      </c>
      <c r="E92" s="35" t="s">
        <v>75</v>
      </c>
      <c r="F92" s="34" t="s">
        <v>92</v>
      </c>
      <c r="G92" s="34" t="s">
        <v>305</v>
      </c>
      <c r="H92" s="35">
        <v>30</v>
      </c>
      <c r="I92" s="35">
        <v>30</v>
      </c>
      <c r="J92" s="35">
        <v>30</v>
      </c>
      <c r="K92" s="35"/>
      <c r="L92" s="35"/>
      <c r="M92" s="26"/>
      <c r="N92" s="26"/>
      <c r="O92" s="26"/>
      <c r="P92" s="35">
        <v>30</v>
      </c>
      <c r="Q92" s="35">
        <v>96</v>
      </c>
      <c r="R92" s="29" t="s">
        <v>190</v>
      </c>
      <c r="S92" s="29" t="s">
        <v>290</v>
      </c>
      <c r="T92" s="29"/>
      <c r="W92" s="58"/>
      <c r="X92" s="58"/>
      <c r="Y92" s="58"/>
      <c r="Z92" s="58"/>
    </row>
    <row r="93" s="4" customFormat="1" ht="35.1" customHeight="1" spans="1:26">
      <c r="A93" s="33">
        <v>39</v>
      </c>
      <c r="B93" s="33"/>
      <c r="C93" s="39" t="s">
        <v>306</v>
      </c>
      <c r="D93" s="34" t="s">
        <v>188</v>
      </c>
      <c r="E93" s="35" t="s">
        <v>75</v>
      </c>
      <c r="F93" s="34" t="s">
        <v>92</v>
      </c>
      <c r="G93" s="34" t="s">
        <v>305</v>
      </c>
      <c r="H93" s="35">
        <v>30</v>
      </c>
      <c r="I93" s="35">
        <v>30</v>
      </c>
      <c r="J93" s="35">
        <v>30</v>
      </c>
      <c r="K93" s="35"/>
      <c r="L93" s="35"/>
      <c r="M93" s="26"/>
      <c r="N93" s="26"/>
      <c r="O93" s="26"/>
      <c r="P93" s="35">
        <v>16</v>
      </c>
      <c r="Q93" s="35">
        <v>79</v>
      </c>
      <c r="R93" s="29" t="s">
        <v>190</v>
      </c>
      <c r="S93" s="29" t="s">
        <v>307</v>
      </c>
      <c r="T93" s="29"/>
      <c r="W93" s="58"/>
      <c r="X93" s="58"/>
      <c r="Y93" s="58"/>
      <c r="Z93" s="58"/>
    </row>
    <row r="94" s="4" customFormat="1" ht="35.1" customHeight="1" spans="1:26">
      <c r="A94" s="33">
        <v>40</v>
      </c>
      <c r="B94" s="33"/>
      <c r="C94" s="39" t="s">
        <v>308</v>
      </c>
      <c r="D94" s="34" t="s">
        <v>309</v>
      </c>
      <c r="E94" s="35" t="s">
        <v>75</v>
      </c>
      <c r="F94" s="34" t="s">
        <v>92</v>
      </c>
      <c r="G94" s="34" t="s">
        <v>305</v>
      </c>
      <c r="H94" s="35">
        <v>15</v>
      </c>
      <c r="I94" s="35">
        <v>15</v>
      </c>
      <c r="J94" s="35">
        <v>15</v>
      </c>
      <c r="K94" s="35"/>
      <c r="L94" s="35"/>
      <c r="M94" s="26"/>
      <c r="N94" s="26"/>
      <c r="O94" s="26"/>
      <c r="P94" s="35">
        <v>29</v>
      </c>
      <c r="Q94" s="35">
        <v>96</v>
      </c>
      <c r="R94" s="29" t="s">
        <v>190</v>
      </c>
      <c r="S94" s="29" t="s">
        <v>310</v>
      </c>
      <c r="T94" s="29"/>
      <c r="W94" s="58"/>
      <c r="X94" s="58"/>
      <c r="Y94" s="58"/>
      <c r="Z94" s="58"/>
    </row>
    <row r="95" s="4" customFormat="1" ht="35.1" customHeight="1" spans="1:26">
      <c r="A95" s="33">
        <v>41</v>
      </c>
      <c r="B95" s="33"/>
      <c r="C95" s="39" t="s">
        <v>311</v>
      </c>
      <c r="D95" s="29" t="s">
        <v>188</v>
      </c>
      <c r="E95" s="35" t="s">
        <v>75</v>
      </c>
      <c r="F95" s="29" t="s">
        <v>95</v>
      </c>
      <c r="G95" s="29" t="s">
        <v>312</v>
      </c>
      <c r="H95" s="35">
        <v>30</v>
      </c>
      <c r="I95" s="35">
        <v>30</v>
      </c>
      <c r="J95" s="35">
        <v>30</v>
      </c>
      <c r="K95" s="35"/>
      <c r="L95" s="35"/>
      <c r="M95" s="26"/>
      <c r="N95" s="26"/>
      <c r="O95" s="26"/>
      <c r="P95" s="35">
        <v>30</v>
      </c>
      <c r="Q95" s="35">
        <v>136</v>
      </c>
      <c r="R95" s="29" t="s">
        <v>190</v>
      </c>
      <c r="S95" s="29" t="s">
        <v>313</v>
      </c>
      <c r="T95" s="29"/>
      <c r="W95" s="58"/>
      <c r="X95" s="58"/>
      <c r="Y95" s="58"/>
      <c r="Z95" s="58"/>
    </row>
    <row r="96" s="4" customFormat="1" ht="35.1" customHeight="1" spans="1:26">
      <c r="A96" s="33">
        <v>42</v>
      </c>
      <c r="B96" s="33"/>
      <c r="C96" s="39" t="s">
        <v>314</v>
      </c>
      <c r="D96" s="29" t="s">
        <v>220</v>
      </c>
      <c r="E96" s="35" t="s">
        <v>75</v>
      </c>
      <c r="F96" s="29" t="s">
        <v>95</v>
      </c>
      <c r="G96" s="29" t="s">
        <v>312</v>
      </c>
      <c r="H96" s="35">
        <v>20</v>
      </c>
      <c r="I96" s="35">
        <v>20</v>
      </c>
      <c r="J96" s="35">
        <v>20</v>
      </c>
      <c r="K96" s="35"/>
      <c r="L96" s="35"/>
      <c r="M96" s="26"/>
      <c r="N96" s="26"/>
      <c r="O96" s="26"/>
      <c r="P96" s="35">
        <v>20</v>
      </c>
      <c r="Q96" s="35">
        <v>80</v>
      </c>
      <c r="R96" s="29" t="s">
        <v>190</v>
      </c>
      <c r="S96" s="29" t="s">
        <v>315</v>
      </c>
      <c r="T96" s="29"/>
      <c r="W96" s="58"/>
      <c r="X96" s="58"/>
      <c r="Y96" s="58"/>
      <c r="Z96" s="58"/>
    </row>
    <row r="97" s="4" customFormat="1" ht="35.1" customHeight="1" spans="1:26">
      <c r="A97" s="33">
        <v>43</v>
      </c>
      <c r="B97" s="33"/>
      <c r="C97" s="39" t="s">
        <v>316</v>
      </c>
      <c r="D97" s="29" t="s">
        <v>317</v>
      </c>
      <c r="E97" s="35" t="s">
        <v>75</v>
      </c>
      <c r="F97" s="29" t="s">
        <v>95</v>
      </c>
      <c r="G97" s="29" t="s">
        <v>318</v>
      </c>
      <c r="H97" s="35">
        <v>35</v>
      </c>
      <c r="I97" s="35">
        <v>35</v>
      </c>
      <c r="J97" s="35">
        <v>35</v>
      </c>
      <c r="K97" s="35"/>
      <c r="L97" s="35"/>
      <c r="M97" s="26"/>
      <c r="N97" s="26"/>
      <c r="O97" s="26"/>
      <c r="P97" s="35">
        <v>40</v>
      </c>
      <c r="Q97" s="35">
        <v>123</v>
      </c>
      <c r="R97" s="29" t="s">
        <v>190</v>
      </c>
      <c r="S97" s="29" t="s">
        <v>319</v>
      </c>
      <c r="T97" s="29"/>
      <c r="W97" s="58"/>
      <c r="X97" s="58"/>
      <c r="Y97" s="58"/>
      <c r="Z97" s="58"/>
    </row>
    <row r="98" s="4" customFormat="1" ht="35.1" customHeight="1" spans="1:26">
      <c r="A98" s="33">
        <v>44</v>
      </c>
      <c r="B98" s="33"/>
      <c r="C98" s="39" t="s">
        <v>320</v>
      </c>
      <c r="D98" s="29" t="s">
        <v>321</v>
      </c>
      <c r="E98" s="35" t="s">
        <v>75</v>
      </c>
      <c r="F98" s="29" t="s">
        <v>95</v>
      </c>
      <c r="G98" s="29" t="s">
        <v>318</v>
      </c>
      <c r="H98" s="35">
        <v>5</v>
      </c>
      <c r="I98" s="35">
        <v>5</v>
      </c>
      <c r="J98" s="35">
        <v>5</v>
      </c>
      <c r="K98" s="35"/>
      <c r="L98" s="35"/>
      <c r="M98" s="26"/>
      <c r="N98" s="26"/>
      <c r="O98" s="26"/>
      <c r="P98" s="35">
        <v>10</v>
      </c>
      <c r="Q98" s="35">
        <v>30</v>
      </c>
      <c r="R98" s="29" t="s">
        <v>190</v>
      </c>
      <c r="S98" s="29" t="s">
        <v>303</v>
      </c>
      <c r="T98" s="29"/>
      <c r="W98" s="58"/>
      <c r="X98" s="58"/>
      <c r="Y98" s="58"/>
      <c r="Z98" s="58"/>
    </row>
    <row r="99" s="4" customFormat="1" ht="35.1" customHeight="1" spans="1:26">
      <c r="A99" s="33">
        <v>45</v>
      </c>
      <c r="B99" s="33"/>
      <c r="C99" s="39" t="s">
        <v>322</v>
      </c>
      <c r="D99" s="29" t="s">
        <v>323</v>
      </c>
      <c r="E99" s="35" t="s">
        <v>75</v>
      </c>
      <c r="F99" s="29" t="s">
        <v>95</v>
      </c>
      <c r="G99" s="29" t="s">
        <v>324</v>
      </c>
      <c r="H99" s="35">
        <v>2</v>
      </c>
      <c r="I99" s="35">
        <v>2</v>
      </c>
      <c r="J99" s="35">
        <v>2</v>
      </c>
      <c r="K99" s="35"/>
      <c r="L99" s="35"/>
      <c r="M99" s="26"/>
      <c r="N99" s="26"/>
      <c r="O99" s="26"/>
      <c r="P99" s="35">
        <v>10</v>
      </c>
      <c r="Q99" s="35">
        <v>35</v>
      </c>
      <c r="R99" s="29" t="s">
        <v>190</v>
      </c>
      <c r="S99" s="29" t="s">
        <v>325</v>
      </c>
      <c r="T99" s="29"/>
      <c r="W99" s="58"/>
      <c r="X99" s="58"/>
      <c r="Y99" s="58"/>
      <c r="Z99" s="58"/>
    </row>
    <row r="100" s="4" customFormat="1" ht="35.1" customHeight="1" spans="1:26">
      <c r="A100" s="33">
        <v>46</v>
      </c>
      <c r="B100" s="33"/>
      <c r="C100" s="39" t="s">
        <v>326</v>
      </c>
      <c r="D100" s="29" t="s">
        <v>200</v>
      </c>
      <c r="E100" s="35" t="s">
        <v>75</v>
      </c>
      <c r="F100" s="29" t="s">
        <v>95</v>
      </c>
      <c r="G100" s="29" t="s">
        <v>324</v>
      </c>
      <c r="H100" s="35">
        <v>10</v>
      </c>
      <c r="I100" s="35">
        <v>10</v>
      </c>
      <c r="J100" s="35">
        <v>10</v>
      </c>
      <c r="K100" s="35"/>
      <c r="L100" s="35"/>
      <c r="M100" s="26"/>
      <c r="N100" s="26"/>
      <c r="O100" s="26"/>
      <c r="P100" s="35">
        <v>20</v>
      </c>
      <c r="Q100" s="35">
        <v>50</v>
      </c>
      <c r="R100" s="29" t="s">
        <v>190</v>
      </c>
      <c r="S100" s="29" t="s">
        <v>327</v>
      </c>
      <c r="T100" s="29"/>
      <c r="W100" s="58"/>
      <c r="X100" s="58"/>
      <c r="Y100" s="58"/>
      <c r="Z100" s="58"/>
    </row>
    <row r="101" s="4" customFormat="1" ht="35.1" customHeight="1" spans="1:26">
      <c r="A101" s="33">
        <v>47</v>
      </c>
      <c r="B101" s="33"/>
      <c r="C101" s="39" t="s">
        <v>328</v>
      </c>
      <c r="D101" s="29" t="s">
        <v>321</v>
      </c>
      <c r="E101" s="35" t="s">
        <v>75</v>
      </c>
      <c r="F101" s="29" t="s">
        <v>95</v>
      </c>
      <c r="G101" s="29" t="s">
        <v>324</v>
      </c>
      <c r="H101" s="35">
        <v>5</v>
      </c>
      <c r="I101" s="35">
        <v>5</v>
      </c>
      <c r="J101" s="35">
        <v>5</v>
      </c>
      <c r="K101" s="35"/>
      <c r="L101" s="35"/>
      <c r="M101" s="26"/>
      <c r="N101" s="26"/>
      <c r="O101" s="26"/>
      <c r="P101" s="35">
        <v>11</v>
      </c>
      <c r="Q101" s="35">
        <v>37</v>
      </c>
      <c r="R101" s="29" t="s">
        <v>190</v>
      </c>
      <c r="S101" s="29" t="s">
        <v>329</v>
      </c>
      <c r="T101" s="29"/>
      <c r="W101" s="58"/>
      <c r="X101" s="58"/>
      <c r="Y101" s="58"/>
      <c r="Z101" s="58"/>
    </row>
    <row r="102" s="4" customFormat="1" ht="35.1" customHeight="1" spans="1:26">
      <c r="A102" s="33">
        <v>48</v>
      </c>
      <c r="B102" s="33"/>
      <c r="C102" s="39" t="s">
        <v>330</v>
      </c>
      <c r="D102" s="29" t="s">
        <v>196</v>
      </c>
      <c r="E102" s="35" t="s">
        <v>75</v>
      </c>
      <c r="F102" s="29" t="s">
        <v>95</v>
      </c>
      <c r="G102" s="29" t="s">
        <v>331</v>
      </c>
      <c r="H102" s="35">
        <v>60</v>
      </c>
      <c r="I102" s="35">
        <v>60</v>
      </c>
      <c r="J102" s="35">
        <v>60</v>
      </c>
      <c r="K102" s="35"/>
      <c r="L102" s="35"/>
      <c r="M102" s="26"/>
      <c r="N102" s="26"/>
      <c r="O102" s="26"/>
      <c r="P102" s="35">
        <v>125</v>
      </c>
      <c r="Q102" s="35">
        <v>393</v>
      </c>
      <c r="R102" s="29" t="s">
        <v>190</v>
      </c>
      <c r="S102" s="29" t="s">
        <v>332</v>
      </c>
      <c r="T102" s="29"/>
      <c r="W102" s="58"/>
      <c r="X102" s="58"/>
      <c r="Y102" s="58"/>
      <c r="Z102" s="58"/>
    </row>
    <row r="103" s="4" customFormat="1" ht="35.1" customHeight="1" spans="1:26">
      <c r="A103" s="33">
        <v>49</v>
      </c>
      <c r="B103" s="33"/>
      <c r="C103" s="39" t="s">
        <v>333</v>
      </c>
      <c r="D103" s="29" t="s">
        <v>224</v>
      </c>
      <c r="E103" s="35" t="s">
        <v>75</v>
      </c>
      <c r="F103" s="29" t="s">
        <v>95</v>
      </c>
      <c r="G103" s="29" t="s">
        <v>334</v>
      </c>
      <c r="H103" s="35">
        <v>50</v>
      </c>
      <c r="I103" s="35">
        <v>50</v>
      </c>
      <c r="J103" s="35">
        <v>50</v>
      </c>
      <c r="K103" s="35"/>
      <c r="L103" s="35"/>
      <c r="M103" s="26"/>
      <c r="N103" s="26"/>
      <c r="O103" s="26"/>
      <c r="P103" s="35">
        <v>88</v>
      </c>
      <c r="Q103" s="35">
        <v>289</v>
      </c>
      <c r="R103" s="29" t="s">
        <v>190</v>
      </c>
      <c r="S103" s="29" t="s">
        <v>335</v>
      </c>
      <c r="T103" s="29"/>
      <c r="W103" s="58"/>
      <c r="X103" s="58"/>
      <c r="Y103" s="58"/>
      <c r="Z103" s="58"/>
    </row>
    <row r="104" s="4" customFormat="1" ht="35.1" customHeight="1" spans="1:26">
      <c r="A104" s="33">
        <v>50</v>
      </c>
      <c r="B104" s="33"/>
      <c r="C104" s="39" t="s">
        <v>336</v>
      </c>
      <c r="D104" s="29" t="s">
        <v>188</v>
      </c>
      <c r="E104" s="35" t="s">
        <v>75</v>
      </c>
      <c r="F104" s="29" t="s">
        <v>95</v>
      </c>
      <c r="G104" s="29" t="s">
        <v>337</v>
      </c>
      <c r="H104" s="35">
        <v>30</v>
      </c>
      <c r="I104" s="35">
        <v>30</v>
      </c>
      <c r="J104" s="35">
        <v>30</v>
      </c>
      <c r="K104" s="35"/>
      <c r="L104" s="35"/>
      <c r="M104" s="26"/>
      <c r="N104" s="26"/>
      <c r="O104" s="26"/>
      <c r="P104" s="35">
        <v>200</v>
      </c>
      <c r="Q104" s="35">
        <v>730</v>
      </c>
      <c r="R104" s="29" t="s">
        <v>190</v>
      </c>
      <c r="S104" s="29" t="s">
        <v>338</v>
      </c>
      <c r="T104" s="29"/>
      <c r="W104" s="58"/>
      <c r="X104" s="58"/>
      <c r="Y104" s="58"/>
      <c r="Z104" s="58"/>
    </row>
    <row r="105" s="4" customFormat="1" ht="35.1" customHeight="1" spans="1:26">
      <c r="A105" s="33">
        <v>51</v>
      </c>
      <c r="B105" s="33"/>
      <c r="C105" s="39" t="s">
        <v>339</v>
      </c>
      <c r="D105" s="29" t="s">
        <v>220</v>
      </c>
      <c r="E105" s="35" t="s">
        <v>75</v>
      </c>
      <c r="F105" s="29" t="s">
        <v>95</v>
      </c>
      <c r="G105" s="29" t="s">
        <v>340</v>
      </c>
      <c r="H105" s="35">
        <v>20</v>
      </c>
      <c r="I105" s="35">
        <v>20</v>
      </c>
      <c r="J105" s="35">
        <v>20</v>
      </c>
      <c r="K105" s="35"/>
      <c r="L105" s="35"/>
      <c r="M105" s="26"/>
      <c r="N105" s="26"/>
      <c r="O105" s="26"/>
      <c r="P105" s="35">
        <v>18</v>
      </c>
      <c r="Q105" s="35">
        <v>73</v>
      </c>
      <c r="R105" s="29" t="s">
        <v>190</v>
      </c>
      <c r="S105" s="29" t="s">
        <v>341</v>
      </c>
      <c r="T105" s="29"/>
      <c r="W105" s="58"/>
      <c r="X105" s="58"/>
      <c r="Y105" s="58"/>
      <c r="Z105" s="58"/>
    </row>
    <row r="106" s="4" customFormat="1" ht="35.1" customHeight="1" spans="1:26">
      <c r="A106" s="33">
        <v>52</v>
      </c>
      <c r="B106" s="33"/>
      <c r="C106" s="39" t="s">
        <v>342</v>
      </c>
      <c r="D106" s="29" t="s">
        <v>200</v>
      </c>
      <c r="E106" s="35" t="s">
        <v>75</v>
      </c>
      <c r="F106" s="29" t="s">
        <v>95</v>
      </c>
      <c r="G106" s="29" t="s">
        <v>340</v>
      </c>
      <c r="H106" s="35">
        <v>10</v>
      </c>
      <c r="I106" s="35">
        <v>10</v>
      </c>
      <c r="J106" s="35">
        <v>10</v>
      </c>
      <c r="K106" s="35"/>
      <c r="L106" s="35"/>
      <c r="M106" s="26"/>
      <c r="N106" s="26"/>
      <c r="O106" s="26"/>
      <c r="P106" s="35">
        <v>11</v>
      </c>
      <c r="Q106" s="35">
        <v>39</v>
      </c>
      <c r="R106" s="29" t="s">
        <v>190</v>
      </c>
      <c r="S106" s="29" t="s">
        <v>343</v>
      </c>
      <c r="T106" s="29"/>
      <c r="W106" s="58"/>
      <c r="X106" s="58"/>
      <c r="Y106" s="58"/>
      <c r="Z106" s="58"/>
    </row>
    <row r="107" s="4" customFormat="1" ht="35.1" customHeight="1" spans="1:26">
      <c r="A107" s="33">
        <v>53</v>
      </c>
      <c r="B107" s="33"/>
      <c r="C107" s="39" t="s">
        <v>344</v>
      </c>
      <c r="D107" s="29" t="s">
        <v>220</v>
      </c>
      <c r="E107" s="35" t="s">
        <v>75</v>
      </c>
      <c r="F107" s="29" t="s">
        <v>95</v>
      </c>
      <c r="G107" s="29" t="s">
        <v>340</v>
      </c>
      <c r="H107" s="35">
        <v>20</v>
      </c>
      <c r="I107" s="35">
        <v>20</v>
      </c>
      <c r="J107" s="35">
        <v>20</v>
      </c>
      <c r="K107" s="35"/>
      <c r="L107" s="35"/>
      <c r="M107" s="26"/>
      <c r="N107" s="26"/>
      <c r="O107" s="26"/>
      <c r="P107" s="35">
        <v>8</v>
      </c>
      <c r="Q107" s="35">
        <v>26</v>
      </c>
      <c r="R107" s="29" t="s">
        <v>190</v>
      </c>
      <c r="S107" s="29" t="s">
        <v>345</v>
      </c>
      <c r="T107" s="29"/>
      <c r="W107" s="58"/>
      <c r="X107" s="58"/>
      <c r="Y107" s="58"/>
      <c r="Z107" s="58"/>
    </row>
    <row r="108" s="4" customFormat="1" ht="35.1" customHeight="1" spans="1:26">
      <c r="A108" s="33">
        <v>54</v>
      </c>
      <c r="B108" s="33"/>
      <c r="C108" s="39" t="s">
        <v>346</v>
      </c>
      <c r="D108" s="29" t="s">
        <v>347</v>
      </c>
      <c r="E108" s="35" t="s">
        <v>75</v>
      </c>
      <c r="F108" s="29" t="s">
        <v>95</v>
      </c>
      <c r="G108" s="29" t="s">
        <v>348</v>
      </c>
      <c r="H108" s="35">
        <v>36</v>
      </c>
      <c r="I108" s="35">
        <v>36</v>
      </c>
      <c r="J108" s="35">
        <v>36</v>
      </c>
      <c r="K108" s="35"/>
      <c r="L108" s="35"/>
      <c r="M108" s="26"/>
      <c r="N108" s="26"/>
      <c r="O108" s="26"/>
      <c r="P108" s="35">
        <v>200</v>
      </c>
      <c r="Q108" s="35">
        <v>800</v>
      </c>
      <c r="R108" s="29" t="s">
        <v>190</v>
      </c>
      <c r="S108" s="29" t="s">
        <v>349</v>
      </c>
      <c r="T108" s="29"/>
      <c r="W108" s="58"/>
      <c r="X108" s="58"/>
      <c r="Y108" s="58"/>
      <c r="Z108" s="58"/>
    </row>
    <row r="109" s="4" customFormat="1" ht="35.1" customHeight="1" spans="1:26">
      <c r="A109" s="33">
        <v>55</v>
      </c>
      <c r="B109" s="33"/>
      <c r="C109" s="39" t="s">
        <v>350</v>
      </c>
      <c r="D109" s="29" t="s">
        <v>309</v>
      </c>
      <c r="E109" s="35" t="s">
        <v>75</v>
      </c>
      <c r="F109" s="29" t="s">
        <v>95</v>
      </c>
      <c r="G109" s="29" t="s">
        <v>348</v>
      </c>
      <c r="H109" s="35">
        <v>15</v>
      </c>
      <c r="I109" s="35">
        <v>15</v>
      </c>
      <c r="J109" s="35">
        <v>15</v>
      </c>
      <c r="K109" s="35"/>
      <c r="L109" s="35"/>
      <c r="M109" s="26"/>
      <c r="N109" s="26"/>
      <c r="O109" s="26"/>
      <c r="P109" s="35">
        <v>15</v>
      </c>
      <c r="Q109" s="35">
        <v>45</v>
      </c>
      <c r="R109" s="29" t="s">
        <v>190</v>
      </c>
      <c r="S109" s="29" t="s">
        <v>351</v>
      </c>
      <c r="T109" s="29"/>
      <c r="W109" s="58"/>
      <c r="X109" s="58"/>
      <c r="Y109" s="58"/>
      <c r="Z109" s="58"/>
    </row>
    <row r="110" s="4" customFormat="1" ht="35.1" customHeight="1" spans="1:26">
      <c r="A110" s="33">
        <v>56</v>
      </c>
      <c r="B110" s="33"/>
      <c r="C110" s="39" t="s">
        <v>352</v>
      </c>
      <c r="D110" s="29" t="s">
        <v>188</v>
      </c>
      <c r="E110" s="35" t="s">
        <v>75</v>
      </c>
      <c r="F110" s="29" t="s">
        <v>95</v>
      </c>
      <c r="G110" s="29" t="s">
        <v>353</v>
      </c>
      <c r="H110" s="35">
        <v>30</v>
      </c>
      <c r="I110" s="35">
        <v>30</v>
      </c>
      <c r="J110" s="35">
        <v>30</v>
      </c>
      <c r="K110" s="35"/>
      <c r="L110" s="35"/>
      <c r="M110" s="26"/>
      <c r="N110" s="26"/>
      <c r="O110" s="26"/>
      <c r="P110" s="35">
        <v>90</v>
      </c>
      <c r="Q110" s="35">
        <v>270</v>
      </c>
      <c r="R110" s="29" t="s">
        <v>190</v>
      </c>
      <c r="S110" s="29" t="s">
        <v>354</v>
      </c>
      <c r="T110" s="29"/>
      <c r="W110" s="58"/>
      <c r="X110" s="58"/>
      <c r="Y110" s="58"/>
      <c r="Z110" s="58"/>
    </row>
    <row r="111" s="4" customFormat="1" ht="35.1" customHeight="1" spans="1:26">
      <c r="A111" s="33">
        <v>57</v>
      </c>
      <c r="B111" s="33"/>
      <c r="C111" s="39" t="s">
        <v>355</v>
      </c>
      <c r="D111" s="29" t="s">
        <v>188</v>
      </c>
      <c r="E111" s="35" t="s">
        <v>75</v>
      </c>
      <c r="F111" s="29" t="s">
        <v>98</v>
      </c>
      <c r="G111" s="29" t="s">
        <v>356</v>
      </c>
      <c r="H111" s="35">
        <v>30</v>
      </c>
      <c r="I111" s="35">
        <v>30</v>
      </c>
      <c r="J111" s="35">
        <v>30</v>
      </c>
      <c r="K111" s="35"/>
      <c r="L111" s="35"/>
      <c r="M111" s="26"/>
      <c r="N111" s="26"/>
      <c r="O111" s="26"/>
      <c r="P111" s="35">
        <v>30</v>
      </c>
      <c r="Q111" s="35">
        <v>95</v>
      </c>
      <c r="R111" s="29" t="s">
        <v>190</v>
      </c>
      <c r="S111" s="29" t="s">
        <v>285</v>
      </c>
      <c r="T111" s="29"/>
      <c r="W111" s="58"/>
      <c r="X111" s="58"/>
      <c r="Y111" s="58"/>
      <c r="Z111" s="58"/>
    </row>
    <row r="112" s="4" customFormat="1" ht="35.1" customHeight="1" spans="1:26">
      <c r="A112" s="33">
        <v>58</v>
      </c>
      <c r="B112" s="33"/>
      <c r="C112" s="31" t="s">
        <v>357</v>
      </c>
      <c r="D112" s="29" t="s">
        <v>309</v>
      </c>
      <c r="E112" s="35" t="s">
        <v>75</v>
      </c>
      <c r="F112" s="29" t="s">
        <v>98</v>
      </c>
      <c r="G112" s="29" t="s">
        <v>358</v>
      </c>
      <c r="H112" s="35">
        <v>15</v>
      </c>
      <c r="I112" s="35">
        <v>15</v>
      </c>
      <c r="J112" s="35">
        <v>15</v>
      </c>
      <c r="K112" s="35"/>
      <c r="L112" s="35"/>
      <c r="M112" s="26"/>
      <c r="N112" s="26"/>
      <c r="O112" s="26"/>
      <c r="P112" s="35">
        <v>20</v>
      </c>
      <c r="Q112" s="35">
        <v>64</v>
      </c>
      <c r="R112" s="29" t="s">
        <v>190</v>
      </c>
      <c r="S112" s="29" t="s">
        <v>359</v>
      </c>
      <c r="T112" s="29"/>
      <c r="W112" s="58"/>
      <c r="X112" s="58"/>
      <c r="Y112" s="58"/>
      <c r="Z112" s="58"/>
    </row>
    <row r="113" s="4" customFormat="1" ht="35.1" customHeight="1" spans="1:26">
      <c r="A113" s="33">
        <v>59</v>
      </c>
      <c r="B113" s="33"/>
      <c r="C113" s="31" t="s">
        <v>360</v>
      </c>
      <c r="D113" s="29" t="s">
        <v>213</v>
      </c>
      <c r="E113" s="35" t="s">
        <v>75</v>
      </c>
      <c r="F113" s="29" t="s">
        <v>98</v>
      </c>
      <c r="G113" s="29" t="s">
        <v>361</v>
      </c>
      <c r="H113" s="35">
        <v>40</v>
      </c>
      <c r="I113" s="35">
        <v>40</v>
      </c>
      <c r="J113" s="35">
        <v>40</v>
      </c>
      <c r="K113" s="35"/>
      <c r="L113" s="35"/>
      <c r="M113" s="26"/>
      <c r="N113" s="26"/>
      <c r="O113" s="26"/>
      <c r="P113" s="35">
        <v>47</v>
      </c>
      <c r="Q113" s="35">
        <v>172</v>
      </c>
      <c r="R113" s="29" t="s">
        <v>190</v>
      </c>
      <c r="S113" s="29" t="s">
        <v>362</v>
      </c>
      <c r="T113" s="29"/>
      <c r="W113" s="58"/>
      <c r="X113" s="58"/>
      <c r="Y113" s="58"/>
      <c r="Z113" s="58"/>
    </row>
    <row r="114" s="4" customFormat="1" ht="35.1" customHeight="1" spans="1:26">
      <c r="A114" s="33">
        <v>60</v>
      </c>
      <c r="B114" s="33"/>
      <c r="C114" s="39" t="s">
        <v>363</v>
      </c>
      <c r="D114" s="34" t="s">
        <v>200</v>
      </c>
      <c r="E114" s="35" t="s">
        <v>75</v>
      </c>
      <c r="F114" s="34" t="s">
        <v>98</v>
      </c>
      <c r="G114" s="34" t="s">
        <v>364</v>
      </c>
      <c r="H114" s="35">
        <v>10</v>
      </c>
      <c r="I114" s="35">
        <v>10</v>
      </c>
      <c r="J114" s="35">
        <v>10</v>
      </c>
      <c r="K114" s="35"/>
      <c r="L114" s="35"/>
      <c r="M114" s="26"/>
      <c r="N114" s="26"/>
      <c r="O114" s="26"/>
      <c r="P114" s="35">
        <v>47</v>
      </c>
      <c r="Q114" s="35">
        <v>191</v>
      </c>
      <c r="R114" s="29" t="s">
        <v>190</v>
      </c>
      <c r="S114" s="29" t="s">
        <v>365</v>
      </c>
      <c r="T114" s="29"/>
      <c r="W114" s="58"/>
      <c r="X114" s="58"/>
      <c r="Y114" s="58"/>
      <c r="Z114" s="58"/>
    </row>
    <row r="115" s="4" customFormat="1" ht="35.1" customHeight="1" spans="1:26">
      <c r="A115" s="33">
        <v>61</v>
      </c>
      <c r="B115" s="33"/>
      <c r="C115" s="39" t="s">
        <v>366</v>
      </c>
      <c r="D115" s="34" t="s">
        <v>188</v>
      </c>
      <c r="E115" s="35" t="s">
        <v>75</v>
      </c>
      <c r="F115" s="34" t="s">
        <v>98</v>
      </c>
      <c r="G115" s="34" t="s">
        <v>364</v>
      </c>
      <c r="H115" s="35">
        <v>30</v>
      </c>
      <c r="I115" s="35">
        <v>30</v>
      </c>
      <c r="J115" s="35">
        <v>30</v>
      </c>
      <c r="K115" s="35"/>
      <c r="L115" s="35"/>
      <c r="M115" s="26"/>
      <c r="N115" s="26"/>
      <c r="O115" s="26"/>
      <c r="P115" s="35">
        <v>42</v>
      </c>
      <c r="Q115" s="35">
        <v>145</v>
      </c>
      <c r="R115" s="29" t="s">
        <v>190</v>
      </c>
      <c r="S115" s="29" t="s">
        <v>367</v>
      </c>
      <c r="T115" s="29"/>
      <c r="W115" s="58"/>
      <c r="X115" s="58"/>
      <c r="Y115" s="58"/>
      <c r="Z115" s="58"/>
    </row>
    <row r="116" s="4" customFormat="1" ht="35.1" customHeight="1" spans="1:26">
      <c r="A116" s="33">
        <v>62</v>
      </c>
      <c r="B116" s="33"/>
      <c r="C116" s="31" t="s">
        <v>368</v>
      </c>
      <c r="D116" s="29" t="s">
        <v>200</v>
      </c>
      <c r="E116" s="35" t="s">
        <v>75</v>
      </c>
      <c r="F116" s="29" t="s">
        <v>98</v>
      </c>
      <c r="G116" s="29" t="s">
        <v>369</v>
      </c>
      <c r="H116" s="35">
        <v>10</v>
      </c>
      <c r="I116" s="35">
        <v>10</v>
      </c>
      <c r="J116" s="35">
        <v>10</v>
      </c>
      <c r="K116" s="35"/>
      <c r="L116" s="35"/>
      <c r="M116" s="26"/>
      <c r="N116" s="26"/>
      <c r="O116" s="26"/>
      <c r="P116" s="35">
        <v>20</v>
      </c>
      <c r="Q116" s="35">
        <v>64</v>
      </c>
      <c r="R116" s="29" t="s">
        <v>190</v>
      </c>
      <c r="S116" s="29" t="s">
        <v>359</v>
      </c>
      <c r="T116" s="29"/>
      <c r="W116" s="58"/>
      <c r="X116" s="58"/>
      <c r="Y116" s="58"/>
      <c r="Z116" s="58"/>
    </row>
    <row r="117" s="4" customFormat="1" ht="35.1" customHeight="1" spans="1:26">
      <c r="A117" s="33">
        <v>63</v>
      </c>
      <c r="B117" s="33"/>
      <c r="C117" s="31" t="s">
        <v>370</v>
      </c>
      <c r="D117" s="29" t="s">
        <v>220</v>
      </c>
      <c r="E117" s="35" t="s">
        <v>75</v>
      </c>
      <c r="F117" s="29" t="s">
        <v>98</v>
      </c>
      <c r="G117" s="29" t="s">
        <v>371</v>
      </c>
      <c r="H117" s="35">
        <v>20</v>
      </c>
      <c r="I117" s="35">
        <v>20</v>
      </c>
      <c r="J117" s="35">
        <v>20</v>
      </c>
      <c r="K117" s="35"/>
      <c r="L117" s="35"/>
      <c r="M117" s="26"/>
      <c r="N117" s="26"/>
      <c r="O117" s="26"/>
      <c r="P117" s="35">
        <v>20</v>
      </c>
      <c r="Q117" s="35">
        <v>66</v>
      </c>
      <c r="R117" s="29" t="s">
        <v>190</v>
      </c>
      <c r="S117" s="29" t="s">
        <v>202</v>
      </c>
      <c r="T117" s="29"/>
      <c r="W117" s="58"/>
      <c r="X117" s="58"/>
      <c r="Y117" s="58"/>
      <c r="Z117" s="58"/>
    </row>
    <row r="118" s="4" customFormat="1" ht="35.1" customHeight="1" spans="1:26">
      <c r="A118" s="33">
        <v>64</v>
      </c>
      <c r="B118" s="33"/>
      <c r="C118" s="31" t="s">
        <v>372</v>
      </c>
      <c r="D118" s="29" t="s">
        <v>200</v>
      </c>
      <c r="E118" s="35" t="s">
        <v>75</v>
      </c>
      <c r="F118" s="29" t="s">
        <v>98</v>
      </c>
      <c r="G118" s="29" t="s">
        <v>373</v>
      </c>
      <c r="H118" s="35">
        <v>10</v>
      </c>
      <c r="I118" s="35">
        <v>10</v>
      </c>
      <c r="J118" s="35">
        <v>10</v>
      </c>
      <c r="K118" s="35"/>
      <c r="L118" s="35"/>
      <c r="M118" s="26"/>
      <c r="N118" s="26"/>
      <c r="O118" s="26"/>
      <c r="P118" s="35">
        <v>15</v>
      </c>
      <c r="Q118" s="35">
        <v>46</v>
      </c>
      <c r="R118" s="29" t="s">
        <v>190</v>
      </c>
      <c r="S118" s="29" t="s">
        <v>374</v>
      </c>
      <c r="T118" s="29"/>
      <c r="W118" s="58"/>
      <c r="X118" s="58"/>
      <c r="Y118" s="58"/>
      <c r="Z118" s="58"/>
    </row>
    <row r="119" s="4" customFormat="1" ht="35.1" customHeight="1" spans="1:26">
      <c r="A119" s="33">
        <v>65</v>
      </c>
      <c r="B119" s="33"/>
      <c r="C119" s="31" t="s">
        <v>375</v>
      </c>
      <c r="D119" s="29" t="s">
        <v>309</v>
      </c>
      <c r="E119" s="35" t="s">
        <v>75</v>
      </c>
      <c r="F119" s="29" t="s">
        <v>98</v>
      </c>
      <c r="G119" s="29" t="s">
        <v>376</v>
      </c>
      <c r="H119" s="35">
        <v>15</v>
      </c>
      <c r="I119" s="35">
        <v>15</v>
      </c>
      <c r="J119" s="35">
        <v>15</v>
      </c>
      <c r="K119" s="35"/>
      <c r="L119" s="35"/>
      <c r="M119" s="26"/>
      <c r="N119" s="26"/>
      <c r="O119" s="26"/>
      <c r="P119" s="35">
        <v>52</v>
      </c>
      <c r="Q119" s="35">
        <v>157</v>
      </c>
      <c r="R119" s="29" t="s">
        <v>190</v>
      </c>
      <c r="S119" s="29" t="s">
        <v>377</v>
      </c>
      <c r="T119" s="29"/>
      <c r="W119" s="58"/>
      <c r="X119" s="58"/>
      <c r="Y119" s="58"/>
      <c r="Z119" s="58"/>
    </row>
    <row r="120" s="4" customFormat="1" ht="35.1" customHeight="1" spans="1:26">
      <c r="A120" s="33">
        <v>66</v>
      </c>
      <c r="B120" s="33"/>
      <c r="C120" s="31" t="s">
        <v>378</v>
      </c>
      <c r="D120" s="29" t="s">
        <v>317</v>
      </c>
      <c r="E120" s="35" t="s">
        <v>75</v>
      </c>
      <c r="F120" s="29" t="s">
        <v>101</v>
      </c>
      <c r="G120" s="29" t="s">
        <v>379</v>
      </c>
      <c r="H120" s="35">
        <v>35</v>
      </c>
      <c r="I120" s="35">
        <v>35</v>
      </c>
      <c r="J120" s="35">
        <v>35</v>
      </c>
      <c r="K120" s="35"/>
      <c r="L120" s="35"/>
      <c r="M120" s="26"/>
      <c r="N120" s="26"/>
      <c r="O120" s="26"/>
      <c r="P120" s="35">
        <v>142</v>
      </c>
      <c r="Q120" s="35">
        <v>516</v>
      </c>
      <c r="R120" s="29" t="s">
        <v>190</v>
      </c>
      <c r="S120" s="29" t="s">
        <v>380</v>
      </c>
      <c r="T120" s="29"/>
      <c r="W120" s="58"/>
      <c r="X120" s="58"/>
      <c r="Y120" s="58"/>
      <c r="Z120" s="58"/>
    </row>
    <row r="121" s="4" customFormat="1" ht="35.1" customHeight="1" spans="1:26">
      <c r="A121" s="33">
        <v>67</v>
      </c>
      <c r="B121" s="33"/>
      <c r="C121" s="39" t="s">
        <v>381</v>
      </c>
      <c r="D121" s="29" t="s">
        <v>278</v>
      </c>
      <c r="E121" s="35" t="s">
        <v>75</v>
      </c>
      <c r="F121" s="29" t="s">
        <v>101</v>
      </c>
      <c r="G121" s="29" t="s">
        <v>382</v>
      </c>
      <c r="H121" s="35">
        <v>25</v>
      </c>
      <c r="I121" s="35">
        <v>25</v>
      </c>
      <c r="J121" s="35">
        <v>25</v>
      </c>
      <c r="K121" s="51"/>
      <c r="L121" s="51"/>
      <c r="M121" s="26"/>
      <c r="N121" s="26"/>
      <c r="O121" s="26"/>
      <c r="P121" s="35">
        <v>120</v>
      </c>
      <c r="Q121" s="35">
        <v>420</v>
      </c>
      <c r="R121" s="29" t="s">
        <v>190</v>
      </c>
      <c r="S121" s="29" t="s">
        <v>383</v>
      </c>
      <c r="T121" s="29"/>
      <c r="W121" s="58"/>
      <c r="X121" s="58"/>
      <c r="Y121" s="58"/>
      <c r="Z121" s="58"/>
    </row>
    <row r="122" s="4" customFormat="1" ht="35.1" customHeight="1" spans="1:26">
      <c r="A122" s="33">
        <v>68</v>
      </c>
      <c r="B122" s="33"/>
      <c r="C122" s="39" t="s">
        <v>384</v>
      </c>
      <c r="D122" s="29" t="s">
        <v>213</v>
      </c>
      <c r="E122" s="35" t="s">
        <v>75</v>
      </c>
      <c r="F122" s="29" t="s">
        <v>101</v>
      </c>
      <c r="G122" s="29" t="s">
        <v>382</v>
      </c>
      <c r="H122" s="35">
        <v>40</v>
      </c>
      <c r="I122" s="35">
        <v>40</v>
      </c>
      <c r="J122" s="35">
        <v>40</v>
      </c>
      <c r="K122" s="51"/>
      <c r="L122" s="51"/>
      <c r="M122" s="26"/>
      <c r="N122" s="26"/>
      <c r="O122" s="26"/>
      <c r="P122" s="35">
        <v>120</v>
      </c>
      <c r="Q122" s="35">
        <v>420</v>
      </c>
      <c r="R122" s="29" t="s">
        <v>190</v>
      </c>
      <c r="S122" s="29" t="s">
        <v>383</v>
      </c>
      <c r="T122" s="29"/>
      <c r="W122" s="58"/>
      <c r="X122" s="58"/>
      <c r="Y122" s="58"/>
      <c r="Z122" s="58"/>
    </row>
    <row r="123" s="4" customFormat="1" ht="35.1" customHeight="1" spans="1:26">
      <c r="A123" s="33">
        <v>69</v>
      </c>
      <c r="B123" s="33"/>
      <c r="C123" s="39" t="s">
        <v>385</v>
      </c>
      <c r="D123" s="29" t="s">
        <v>309</v>
      </c>
      <c r="E123" s="35" t="s">
        <v>75</v>
      </c>
      <c r="F123" s="29" t="s">
        <v>101</v>
      </c>
      <c r="G123" s="29" t="s">
        <v>386</v>
      </c>
      <c r="H123" s="35">
        <v>15</v>
      </c>
      <c r="I123" s="35">
        <v>15</v>
      </c>
      <c r="J123" s="35">
        <v>15</v>
      </c>
      <c r="K123" s="51"/>
      <c r="L123" s="51"/>
      <c r="M123" s="26"/>
      <c r="N123" s="26"/>
      <c r="O123" s="26"/>
      <c r="P123" s="35">
        <v>3</v>
      </c>
      <c r="Q123" s="35">
        <v>14</v>
      </c>
      <c r="R123" s="29" t="s">
        <v>190</v>
      </c>
      <c r="S123" s="29" t="s">
        <v>387</v>
      </c>
      <c r="T123" s="29"/>
      <c r="W123" s="58"/>
      <c r="X123" s="58"/>
      <c r="Y123" s="58"/>
      <c r="Z123" s="58"/>
    </row>
    <row r="124" s="4" customFormat="1" ht="35.1" customHeight="1" spans="1:26">
      <c r="A124" s="33">
        <v>70</v>
      </c>
      <c r="B124" s="33"/>
      <c r="C124" s="39" t="s">
        <v>388</v>
      </c>
      <c r="D124" s="29" t="s">
        <v>220</v>
      </c>
      <c r="E124" s="35" t="s">
        <v>75</v>
      </c>
      <c r="F124" s="29" t="s">
        <v>101</v>
      </c>
      <c r="G124" s="62" t="s">
        <v>389</v>
      </c>
      <c r="H124" s="35">
        <v>20</v>
      </c>
      <c r="I124" s="35">
        <v>20</v>
      </c>
      <c r="J124" s="35">
        <v>20</v>
      </c>
      <c r="K124" s="51"/>
      <c r="L124" s="51"/>
      <c r="M124" s="26"/>
      <c r="N124" s="26"/>
      <c r="O124" s="26"/>
      <c r="P124" s="63">
        <v>60</v>
      </c>
      <c r="Q124" s="63">
        <v>224</v>
      </c>
      <c r="R124" s="29" t="s">
        <v>190</v>
      </c>
      <c r="S124" s="29" t="s">
        <v>390</v>
      </c>
      <c r="T124" s="29"/>
      <c r="W124" s="58"/>
      <c r="X124" s="58"/>
      <c r="Y124" s="58"/>
      <c r="Z124" s="58"/>
    </row>
    <row r="125" s="4" customFormat="1" ht="35.1" customHeight="1" spans="1:26">
      <c r="A125" s="33">
        <v>71</v>
      </c>
      <c r="B125" s="33"/>
      <c r="C125" s="39" t="s">
        <v>391</v>
      </c>
      <c r="D125" s="29" t="s">
        <v>188</v>
      </c>
      <c r="E125" s="35" t="s">
        <v>75</v>
      </c>
      <c r="F125" s="29" t="s">
        <v>101</v>
      </c>
      <c r="G125" s="62" t="s">
        <v>392</v>
      </c>
      <c r="H125" s="35">
        <v>30</v>
      </c>
      <c r="I125" s="35">
        <v>30</v>
      </c>
      <c r="J125" s="35">
        <v>30</v>
      </c>
      <c r="K125" s="51"/>
      <c r="L125" s="51"/>
      <c r="M125" s="26"/>
      <c r="N125" s="26"/>
      <c r="O125" s="26"/>
      <c r="P125" s="35">
        <v>30</v>
      </c>
      <c r="Q125" s="35">
        <v>95</v>
      </c>
      <c r="R125" s="29" t="s">
        <v>190</v>
      </c>
      <c r="S125" s="29" t="s">
        <v>285</v>
      </c>
      <c r="T125" s="29"/>
      <c r="W125" s="58"/>
      <c r="X125" s="58"/>
      <c r="Y125" s="58"/>
      <c r="Z125" s="58"/>
    </row>
    <row r="126" s="4" customFormat="1" ht="35.1" customHeight="1" spans="1:26">
      <c r="A126" s="33">
        <v>72</v>
      </c>
      <c r="B126" s="33"/>
      <c r="C126" s="39" t="s">
        <v>393</v>
      </c>
      <c r="D126" s="29" t="s">
        <v>394</v>
      </c>
      <c r="E126" s="35" t="s">
        <v>75</v>
      </c>
      <c r="F126" s="29" t="s">
        <v>101</v>
      </c>
      <c r="G126" s="62" t="s">
        <v>395</v>
      </c>
      <c r="H126" s="35">
        <v>66</v>
      </c>
      <c r="I126" s="35">
        <v>66</v>
      </c>
      <c r="J126" s="35">
        <v>66</v>
      </c>
      <c r="K126" s="51"/>
      <c r="L126" s="51"/>
      <c r="M126" s="26"/>
      <c r="N126" s="26"/>
      <c r="O126" s="26"/>
      <c r="P126" s="35">
        <v>129</v>
      </c>
      <c r="Q126" s="35">
        <v>460</v>
      </c>
      <c r="R126" s="29" t="s">
        <v>190</v>
      </c>
      <c r="S126" s="29" t="s">
        <v>396</v>
      </c>
      <c r="T126" s="29"/>
      <c r="W126" s="58"/>
      <c r="X126" s="58"/>
      <c r="Y126" s="58"/>
      <c r="Z126" s="58"/>
    </row>
    <row r="127" s="4" customFormat="1" ht="35.1" customHeight="1" spans="1:26">
      <c r="A127" s="33">
        <v>73</v>
      </c>
      <c r="B127" s="33"/>
      <c r="C127" s="39" t="s">
        <v>397</v>
      </c>
      <c r="D127" s="29" t="s">
        <v>398</v>
      </c>
      <c r="E127" s="35" t="s">
        <v>75</v>
      </c>
      <c r="F127" s="29" t="s">
        <v>101</v>
      </c>
      <c r="G127" s="29" t="s">
        <v>399</v>
      </c>
      <c r="H127" s="35">
        <v>18</v>
      </c>
      <c r="I127" s="35">
        <v>18</v>
      </c>
      <c r="J127" s="35">
        <v>18</v>
      </c>
      <c r="K127" s="35"/>
      <c r="L127" s="35"/>
      <c r="M127" s="26"/>
      <c r="N127" s="26"/>
      <c r="O127" s="26"/>
      <c r="P127" s="35">
        <v>18</v>
      </c>
      <c r="Q127" s="35">
        <v>54</v>
      </c>
      <c r="R127" s="29" t="s">
        <v>190</v>
      </c>
      <c r="S127" s="29" t="s">
        <v>400</v>
      </c>
      <c r="T127" s="29"/>
      <c r="W127" s="58"/>
      <c r="X127" s="58"/>
      <c r="Y127" s="58"/>
      <c r="Z127" s="58"/>
    </row>
    <row r="128" s="4" customFormat="1" ht="35.1" customHeight="1" spans="1:26">
      <c r="A128" s="33">
        <v>74</v>
      </c>
      <c r="B128" s="33"/>
      <c r="C128" s="39" t="s">
        <v>401</v>
      </c>
      <c r="D128" s="29" t="s">
        <v>278</v>
      </c>
      <c r="E128" s="35" t="s">
        <v>75</v>
      </c>
      <c r="F128" s="29" t="s">
        <v>101</v>
      </c>
      <c r="G128" s="29" t="s">
        <v>402</v>
      </c>
      <c r="H128" s="35">
        <v>25</v>
      </c>
      <c r="I128" s="35">
        <v>25</v>
      </c>
      <c r="J128" s="35">
        <v>25</v>
      </c>
      <c r="K128" s="35"/>
      <c r="L128" s="35"/>
      <c r="M128" s="26"/>
      <c r="N128" s="26"/>
      <c r="O128" s="26"/>
      <c r="P128" s="35">
        <v>25</v>
      </c>
      <c r="Q128" s="35">
        <v>75</v>
      </c>
      <c r="R128" s="29" t="s">
        <v>190</v>
      </c>
      <c r="S128" s="29" t="s">
        <v>276</v>
      </c>
      <c r="T128" s="29"/>
      <c r="W128" s="58"/>
      <c r="X128" s="58"/>
      <c r="Y128" s="58"/>
      <c r="Z128" s="58"/>
    </row>
    <row r="129" s="4" customFormat="1" ht="35.1" customHeight="1" spans="1:26">
      <c r="A129" s="33">
        <v>75</v>
      </c>
      <c r="B129" s="33"/>
      <c r="C129" s="39" t="s">
        <v>403</v>
      </c>
      <c r="D129" s="29" t="s">
        <v>220</v>
      </c>
      <c r="E129" s="35" t="s">
        <v>75</v>
      </c>
      <c r="F129" s="29" t="s">
        <v>107</v>
      </c>
      <c r="G129" s="29" t="s">
        <v>404</v>
      </c>
      <c r="H129" s="35">
        <v>20</v>
      </c>
      <c r="I129" s="35">
        <v>20</v>
      </c>
      <c r="J129" s="35">
        <v>20</v>
      </c>
      <c r="K129" s="35"/>
      <c r="L129" s="35"/>
      <c r="M129" s="26"/>
      <c r="N129" s="26"/>
      <c r="O129" s="26"/>
      <c r="P129" s="35">
        <v>117</v>
      </c>
      <c r="Q129" s="35">
        <v>395</v>
      </c>
      <c r="R129" s="29" t="s">
        <v>190</v>
      </c>
      <c r="S129" s="29" t="s">
        <v>405</v>
      </c>
      <c r="T129" s="29"/>
      <c r="W129" s="58"/>
      <c r="X129" s="58"/>
      <c r="Y129" s="58"/>
      <c r="Z129" s="58"/>
    </row>
    <row r="130" s="4" customFormat="1" ht="35.1" customHeight="1" spans="1:26">
      <c r="A130" s="33">
        <v>76</v>
      </c>
      <c r="B130" s="33"/>
      <c r="C130" s="39" t="s">
        <v>406</v>
      </c>
      <c r="D130" s="29" t="s">
        <v>317</v>
      </c>
      <c r="E130" s="35" t="s">
        <v>75</v>
      </c>
      <c r="F130" s="29" t="s">
        <v>107</v>
      </c>
      <c r="G130" s="29" t="s">
        <v>407</v>
      </c>
      <c r="H130" s="35">
        <v>35</v>
      </c>
      <c r="I130" s="35">
        <v>35</v>
      </c>
      <c r="J130" s="35">
        <v>35</v>
      </c>
      <c r="K130" s="35"/>
      <c r="L130" s="35"/>
      <c r="M130" s="26"/>
      <c r="N130" s="26"/>
      <c r="O130" s="26"/>
      <c r="P130" s="35">
        <v>15</v>
      </c>
      <c r="Q130" s="35">
        <v>47</v>
      </c>
      <c r="R130" s="29" t="s">
        <v>190</v>
      </c>
      <c r="S130" s="29" t="s">
        <v>408</v>
      </c>
      <c r="T130" s="29"/>
      <c r="W130" s="58"/>
      <c r="X130" s="58"/>
      <c r="Y130" s="58"/>
      <c r="Z130" s="58"/>
    </row>
    <row r="131" s="4" customFormat="1" ht="35.1" customHeight="1" spans="1:26">
      <c r="A131" s="33">
        <v>77</v>
      </c>
      <c r="B131" s="33"/>
      <c r="C131" s="39" t="s">
        <v>409</v>
      </c>
      <c r="D131" s="29" t="s">
        <v>317</v>
      </c>
      <c r="E131" s="35" t="s">
        <v>75</v>
      </c>
      <c r="F131" s="29" t="s">
        <v>107</v>
      </c>
      <c r="G131" s="29" t="s">
        <v>410</v>
      </c>
      <c r="H131" s="35">
        <v>35</v>
      </c>
      <c r="I131" s="35">
        <v>35</v>
      </c>
      <c r="J131" s="35">
        <v>35</v>
      </c>
      <c r="K131" s="35"/>
      <c r="L131" s="35"/>
      <c r="M131" s="26"/>
      <c r="N131" s="26"/>
      <c r="O131" s="26"/>
      <c r="P131" s="35">
        <v>79</v>
      </c>
      <c r="Q131" s="35">
        <v>282</v>
      </c>
      <c r="R131" s="29" t="s">
        <v>190</v>
      </c>
      <c r="S131" s="29" t="s">
        <v>411</v>
      </c>
      <c r="T131" s="29"/>
      <c r="W131" s="58"/>
      <c r="X131" s="58"/>
      <c r="Y131" s="58"/>
      <c r="Z131" s="58"/>
    </row>
    <row r="132" s="4" customFormat="1" ht="35.1" customHeight="1" spans="1:26">
      <c r="A132" s="33">
        <v>78</v>
      </c>
      <c r="B132" s="33"/>
      <c r="C132" s="39" t="s">
        <v>412</v>
      </c>
      <c r="D132" s="29" t="s">
        <v>413</v>
      </c>
      <c r="E132" s="35" t="s">
        <v>75</v>
      </c>
      <c r="F132" s="29" t="s">
        <v>107</v>
      </c>
      <c r="G132" s="29" t="s">
        <v>414</v>
      </c>
      <c r="H132" s="35">
        <v>75</v>
      </c>
      <c r="I132" s="35">
        <v>75</v>
      </c>
      <c r="J132" s="35">
        <v>75</v>
      </c>
      <c r="K132" s="35"/>
      <c r="L132" s="35"/>
      <c r="M132" s="26"/>
      <c r="N132" s="26"/>
      <c r="O132" s="26"/>
      <c r="P132" s="35">
        <v>10</v>
      </c>
      <c r="Q132" s="35">
        <v>36</v>
      </c>
      <c r="R132" s="29" t="s">
        <v>190</v>
      </c>
      <c r="S132" s="29" t="s">
        <v>415</v>
      </c>
      <c r="T132" s="29"/>
      <c r="W132" s="58"/>
      <c r="X132" s="58"/>
      <c r="Y132" s="58"/>
      <c r="Z132" s="58"/>
    </row>
    <row r="133" s="4" customFormat="1" ht="35.1" customHeight="1" spans="1:26">
      <c r="A133" s="33">
        <v>79</v>
      </c>
      <c r="B133" s="33"/>
      <c r="C133" s="39" t="s">
        <v>416</v>
      </c>
      <c r="D133" s="29" t="s">
        <v>417</v>
      </c>
      <c r="E133" s="35" t="s">
        <v>75</v>
      </c>
      <c r="F133" s="29" t="s">
        <v>107</v>
      </c>
      <c r="G133" s="29" t="s">
        <v>414</v>
      </c>
      <c r="H133" s="35">
        <v>60</v>
      </c>
      <c r="I133" s="35">
        <v>60</v>
      </c>
      <c r="J133" s="35">
        <v>60</v>
      </c>
      <c r="K133" s="35"/>
      <c r="L133" s="35"/>
      <c r="M133" s="26"/>
      <c r="N133" s="26"/>
      <c r="O133" s="26"/>
      <c r="P133" s="35">
        <v>10</v>
      </c>
      <c r="Q133" s="35">
        <v>24</v>
      </c>
      <c r="R133" s="29" t="s">
        <v>190</v>
      </c>
      <c r="S133" s="29" t="s">
        <v>418</v>
      </c>
      <c r="T133" s="29"/>
      <c r="W133" s="58"/>
      <c r="X133" s="58"/>
      <c r="Y133" s="58"/>
      <c r="Z133" s="58"/>
    </row>
    <row r="134" s="4" customFormat="1" ht="35.1" customHeight="1" spans="1:26">
      <c r="A134" s="33">
        <v>80</v>
      </c>
      <c r="B134" s="33"/>
      <c r="C134" s="39" t="s">
        <v>419</v>
      </c>
      <c r="D134" s="29" t="s">
        <v>420</v>
      </c>
      <c r="E134" s="35" t="s">
        <v>75</v>
      </c>
      <c r="F134" s="29" t="s">
        <v>107</v>
      </c>
      <c r="G134" s="29" t="s">
        <v>414</v>
      </c>
      <c r="H134" s="35">
        <v>25</v>
      </c>
      <c r="I134" s="35">
        <v>25</v>
      </c>
      <c r="J134" s="35">
        <v>25</v>
      </c>
      <c r="K134" s="35"/>
      <c r="L134" s="35"/>
      <c r="M134" s="26"/>
      <c r="N134" s="26"/>
      <c r="O134" s="26"/>
      <c r="P134" s="35">
        <v>4</v>
      </c>
      <c r="Q134" s="35">
        <v>8</v>
      </c>
      <c r="R134" s="29" t="s">
        <v>190</v>
      </c>
      <c r="S134" s="29" t="s">
        <v>421</v>
      </c>
      <c r="T134" s="29"/>
      <c r="W134" s="58"/>
      <c r="X134" s="58"/>
      <c r="Y134" s="58"/>
      <c r="Z134" s="58"/>
    </row>
    <row r="135" s="4" customFormat="1" ht="35.1" customHeight="1" spans="1:26">
      <c r="A135" s="33">
        <v>81</v>
      </c>
      <c r="B135" s="33"/>
      <c r="C135" s="39" t="s">
        <v>422</v>
      </c>
      <c r="D135" s="29" t="s">
        <v>420</v>
      </c>
      <c r="E135" s="35" t="s">
        <v>75</v>
      </c>
      <c r="F135" s="29" t="s">
        <v>107</v>
      </c>
      <c r="G135" s="29" t="s">
        <v>414</v>
      </c>
      <c r="H135" s="35">
        <v>25</v>
      </c>
      <c r="I135" s="35">
        <v>25</v>
      </c>
      <c r="J135" s="35">
        <v>25</v>
      </c>
      <c r="K135" s="35"/>
      <c r="L135" s="35"/>
      <c r="M135" s="26"/>
      <c r="N135" s="26"/>
      <c r="O135" s="26"/>
      <c r="P135" s="35">
        <v>7</v>
      </c>
      <c r="Q135" s="35">
        <v>29</v>
      </c>
      <c r="R135" s="29" t="s">
        <v>190</v>
      </c>
      <c r="S135" s="29" t="s">
        <v>423</v>
      </c>
      <c r="T135" s="29"/>
      <c r="W135" s="58"/>
      <c r="X135" s="58"/>
      <c r="Y135" s="58"/>
      <c r="Z135" s="58"/>
    </row>
    <row r="136" s="4" customFormat="1" ht="35.1" customHeight="1" spans="1:26">
      <c r="A136" s="33">
        <v>82</v>
      </c>
      <c r="B136" s="33"/>
      <c r="C136" s="39" t="s">
        <v>424</v>
      </c>
      <c r="D136" s="29" t="s">
        <v>200</v>
      </c>
      <c r="E136" s="35" t="s">
        <v>75</v>
      </c>
      <c r="F136" s="29" t="s">
        <v>107</v>
      </c>
      <c r="G136" s="29" t="s">
        <v>425</v>
      </c>
      <c r="H136" s="35">
        <v>10</v>
      </c>
      <c r="I136" s="35">
        <v>10</v>
      </c>
      <c r="J136" s="35">
        <v>10</v>
      </c>
      <c r="K136" s="35"/>
      <c r="L136" s="35"/>
      <c r="M136" s="26"/>
      <c r="N136" s="26"/>
      <c r="O136" s="26"/>
      <c r="P136" s="35">
        <v>40</v>
      </c>
      <c r="Q136" s="35">
        <v>181</v>
      </c>
      <c r="R136" s="29" t="s">
        <v>190</v>
      </c>
      <c r="S136" s="29" t="s">
        <v>426</v>
      </c>
      <c r="T136" s="29"/>
      <c r="W136" s="58"/>
      <c r="X136" s="58"/>
      <c r="Y136" s="58"/>
      <c r="Z136" s="58"/>
    </row>
    <row r="137" s="4" customFormat="1" ht="35.1" customHeight="1" spans="1:26">
      <c r="A137" s="33">
        <v>83</v>
      </c>
      <c r="B137" s="33"/>
      <c r="C137" s="39" t="s">
        <v>427</v>
      </c>
      <c r="D137" s="29" t="s">
        <v>428</v>
      </c>
      <c r="E137" s="35" t="s">
        <v>75</v>
      </c>
      <c r="F137" s="29" t="s">
        <v>107</v>
      </c>
      <c r="G137" s="29" t="s">
        <v>425</v>
      </c>
      <c r="H137" s="35">
        <v>12</v>
      </c>
      <c r="I137" s="35">
        <v>12</v>
      </c>
      <c r="J137" s="35">
        <v>12</v>
      </c>
      <c r="K137" s="35"/>
      <c r="L137" s="35"/>
      <c r="M137" s="26"/>
      <c r="N137" s="26"/>
      <c r="O137" s="26"/>
      <c r="P137" s="35">
        <v>40</v>
      </c>
      <c r="Q137" s="35">
        <v>181</v>
      </c>
      <c r="R137" s="29" t="s">
        <v>190</v>
      </c>
      <c r="S137" s="29" t="s">
        <v>426</v>
      </c>
      <c r="T137" s="29"/>
      <c r="W137" s="58"/>
      <c r="X137" s="58"/>
      <c r="Y137" s="58"/>
      <c r="Z137" s="58"/>
    </row>
    <row r="138" s="4" customFormat="1" ht="35.1" customHeight="1" spans="1:26">
      <c r="A138" s="33">
        <v>84</v>
      </c>
      <c r="B138" s="33"/>
      <c r="C138" s="39" t="s">
        <v>429</v>
      </c>
      <c r="D138" s="29" t="s">
        <v>309</v>
      </c>
      <c r="E138" s="35" t="s">
        <v>75</v>
      </c>
      <c r="F138" s="29" t="s">
        <v>107</v>
      </c>
      <c r="G138" s="29" t="s">
        <v>425</v>
      </c>
      <c r="H138" s="35">
        <v>15</v>
      </c>
      <c r="I138" s="35">
        <v>15</v>
      </c>
      <c r="J138" s="35">
        <v>15</v>
      </c>
      <c r="K138" s="35"/>
      <c r="L138" s="35"/>
      <c r="M138" s="26"/>
      <c r="N138" s="26"/>
      <c r="O138" s="26"/>
      <c r="P138" s="35">
        <v>60</v>
      </c>
      <c r="Q138" s="35">
        <v>291</v>
      </c>
      <c r="R138" s="29" t="s">
        <v>190</v>
      </c>
      <c r="S138" s="29" t="s">
        <v>430</v>
      </c>
      <c r="T138" s="29"/>
      <c r="W138" s="58"/>
      <c r="X138" s="58"/>
      <c r="Y138" s="58"/>
      <c r="Z138" s="58"/>
    </row>
    <row r="139" s="4" customFormat="1" ht="35.1" customHeight="1" spans="1:26">
      <c r="A139" s="33">
        <v>85</v>
      </c>
      <c r="B139" s="33"/>
      <c r="C139" s="39" t="s">
        <v>431</v>
      </c>
      <c r="D139" s="29" t="s">
        <v>200</v>
      </c>
      <c r="E139" s="35" t="s">
        <v>75</v>
      </c>
      <c r="F139" s="29" t="s">
        <v>107</v>
      </c>
      <c r="G139" s="29" t="s">
        <v>432</v>
      </c>
      <c r="H139" s="35">
        <v>10</v>
      </c>
      <c r="I139" s="35">
        <v>10</v>
      </c>
      <c r="J139" s="35">
        <v>10</v>
      </c>
      <c r="K139" s="35"/>
      <c r="L139" s="35"/>
      <c r="M139" s="26"/>
      <c r="N139" s="26"/>
      <c r="O139" s="26"/>
      <c r="P139" s="35">
        <v>8</v>
      </c>
      <c r="Q139" s="35">
        <v>40</v>
      </c>
      <c r="R139" s="29" t="s">
        <v>190</v>
      </c>
      <c r="S139" s="29" t="s">
        <v>433</v>
      </c>
      <c r="T139" s="29"/>
      <c r="W139" s="58"/>
      <c r="X139" s="58"/>
      <c r="Y139" s="58"/>
      <c r="Z139" s="58"/>
    </row>
    <row r="140" s="4" customFormat="1" ht="35.1" customHeight="1" spans="1:26">
      <c r="A140" s="33">
        <v>86</v>
      </c>
      <c r="B140" s="33"/>
      <c r="C140" s="39" t="s">
        <v>434</v>
      </c>
      <c r="D140" s="29" t="s">
        <v>200</v>
      </c>
      <c r="E140" s="35" t="s">
        <v>75</v>
      </c>
      <c r="F140" s="29" t="s">
        <v>107</v>
      </c>
      <c r="G140" s="29" t="s">
        <v>432</v>
      </c>
      <c r="H140" s="35">
        <v>10</v>
      </c>
      <c r="I140" s="35">
        <v>10</v>
      </c>
      <c r="J140" s="35">
        <v>10</v>
      </c>
      <c r="K140" s="35"/>
      <c r="L140" s="35"/>
      <c r="M140" s="26"/>
      <c r="N140" s="26"/>
      <c r="O140" s="26"/>
      <c r="P140" s="35">
        <v>70</v>
      </c>
      <c r="Q140" s="35">
        <v>282</v>
      </c>
      <c r="R140" s="29" t="s">
        <v>190</v>
      </c>
      <c r="S140" s="29" t="s">
        <v>435</v>
      </c>
      <c r="T140" s="29"/>
      <c r="W140" s="58"/>
      <c r="X140" s="58"/>
      <c r="Y140" s="58"/>
      <c r="Z140" s="58"/>
    </row>
    <row r="141" s="4" customFormat="1" ht="35.1" customHeight="1" spans="1:26">
      <c r="A141" s="33">
        <v>87</v>
      </c>
      <c r="B141" s="33"/>
      <c r="C141" s="39" t="s">
        <v>436</v>
      </c>
      <c r="D141" s="29" t="s">
        <v>220</v>
      </c>
      <c r="E141" s="35" t="s">
        <v>75</v>
      </c>
      <c r="F141" s="29" t="s">
        <v>107</v>
      </c>
      <c r="G141" s="29" t="s">
        <v>432</v>
      </c>
      <c r="H141" s="35">
        <v>20</v>
      </c>
      <c r="I141" s="35">
        <v>20</v>
      </c>
      <c r="J141" s="35">
        <v>20</v>
      </c>
      <c r="K141" s="35"/>
      <c r="L141" s="35"/>
      <c r="M141" s="26"/>
      <c r="N141" s="26"/>
      <c r="O141" s="26"/>
      <c r="P141" s="35">
        <v>72</v>
      </c>
      <c r="Q141" s="35">
        <v>290</v>
      </c>
      <c r="R141" s="29" t="s">
        <v>190</v>
      </c>
      <c r="S141" s="29" t="s">
        <v>437</v>
      </c>
      <c r="T141" s="29"/>
      <c r="W141" s="58"/>
      <c r="X141" s="58"/>
      <c r="Y141" s="58"/>
      <c r="Z141" s="58"/>
    </row>
    <row r="142" s="4" customFormat="1" ht="35.1" customHeight="1" spans="1:26">
      <c r="A142" s="33">
        <v>88</v>
      </c>
      <c r="B142" s="33"/>
      <c r="C142" s="39" t="s">
        <v>438</v>
      </c>
      <c r="D142" s="29" t="s">
        <v>439</v>
      </c>
      <c r="E142" s="35" t="s">
        <v>75</v>
      </c>
      <c r="F142" s="29" t="s">
        <v>107</v>
      </c>
      <c r="G142" s="29" t="s">
        <v>432</v>
      </c>
      <c r="H142" s="35">
        <v>300</v>
      </c>
      <c r="I142" s="35">
        <v>300</v>
      </c>
      <c r="J142" s="35">
        <v>300</v>
      </c>
      <c r="K142" s="35"/>
      <c r="L142" s="35"/>
      <c r="M142" s="26"/>
      <c r="N142" s="26"/>
      <c r="O142" s="26"/>
      <c r="P142" s="35">
        <v>70</v>
      </c>
      <c r="Q142" s="35">
        <v>221</v>
      </c>
      <c r="R142" s="29" t="s">
        <v>190</v>
      </c>
      <c r="S142" s="29" t="s">
        <v>440</v>
      </c>
      <c r="T142" s="29"/>
      <c r="W142" s="58"/>
      <c r="X142" s="58"/>
      <c r="Y142" s="58"/>
      <c r="Z142" s="58"/>
    </row>
    <row r="143" s="4" customFormat="1" ht="35.1" customHeight="1" spans="1:26">
      <c r="A143" s="33">
        <v>89</v>
      </c>
      <c r="B143" s="33"/>
      <c r="C143" s="39" t="s">
        <v>441</v>
      </c>
      <c r="D143" s="29" t="s">
        <v>196</v>
      </c>
      <c r="E143" s="35" t="s">
        <v>75</v>
      </c>
      <c r="F143" s="29" t="s">
        <v>107</v>
      </c>
      <c r="G143" s="29" t="s">
        <v>442</v>
      </c>
      <c r="H143" s="35">
        <v>60</v>
      </c>
      <c r="I143" s="35">
        <v>60</v>
      </c>
      <c r="J143" s="35">
        <v>60</v>
      </c>
      <c r="K143" s="35"/>
      <c r="L143" s="35"/>
      <c r="M143" s="26"/>
      <c r="N143" s="26"/>
      <c r="O143" s="26"/>
      <c r="P143" s="35">
        <v>60</v>
      </c>
      <c r="Q143" s="35">
        <v>177</v>
      </c>
      <c r="R143" s="29" t="s">
        <v>190</v>
      </c>
      <c r="S143" s="29" t="s">
        <v>443</v>
      </c>
      <c r="T143" s="29"/>
      <c r="W143" s="58"/>
      <c r="X143" s="58"/>
      <c r="Y143" s="58"/>
      <c r="Z143" s="58"/>
    </row>
    <row r="144" s="4" customFormat="1" ht="35.1" customHeight="1" spans="1:26">
      <c r="A144" s="33">
        <v>90</v>
      </c>
      <c r="B144" s="33"/>
      <c r="C144" s="39" t="s">
        <v>444</v>
      </c>
      <c r="D144" s="29" t="s">
        <v>445</v>
      </c>
      <c r="E144" s="35" t="s">
        <v>75</v>
      </c>
      <c r="F144" s="29" t="s">
        <v>107</v>
      </c>
      <c r="G144" s="29" t="s">
        <v>446</v>
      </c>
      <c r="H144" s="35">
        <v>38.5</v>
      </c>
      <c r="I144" s="35">
        <v>38.5</v>
      </c>
      <c r="J144" s="35">
        <v>38.5</v>
      </c>
      <c r="K144" s="35"/>
      <c r="L144" s="35"/>
      <c r="M144" s="26"/>
      <c r="N144" s="26"/>
      <c r="O144" s="26"/>
      <c r="P144" s="35">
        <v>94</v>
      </c>
      <c r="Q144" s="35">
        <v>328</v>
      </c>
      <c r="R144" s="29" t="s">
        <v>190</v>
      </c>
      <c r="S144" s="29" t="s">
        <v>447</v>
      </c>
      <c r="T144" s="29"/>
      <c r="W144" s="58"/>
      <c r="X144" s="58"/>
      <c r="Y144" s="58"/>
      <c r="Z144" s="58"/>
    </row>
    <row r="145" s="4" customFormat="1" ht="35.1" customHeight="1" spans="1:26">
      <c r="A145" s="33">
        <v>91</v>
      </c>
      <c r="B145" s="33"/>
      <c r="C145" s="39" t="s">
        <v>448</v>
      </c>
      <c r="D145" s="29" t="s">
        <v>317</v>
      </c>
      <c r="E145" s="35" t="s">
        <v>75</v>
      </c>
      <c r="F145" s="29" t="s">
        <v>107</v>
      </c>
      <c r="G145" s="29" t="s">
        <v>449</v>
      </c>
      <c r="H145" s="35">
        <v>35</v>
      </c>
      <c r="I145" s="35">
        <v>35</v>
      </c>
      <c r="J145" s="35">
        <v>35</v>
      </c>
      <c r="K145" s="35"/>
      <c r="L145" s="35"/>
      <c r="M145" s="26"/>
      <c r="N145" s="26"/>
      <c r="O145" s="26"/>
      <c r="P145" s="35">
        <v>43</v>
      </c>
      <c r="Q145" s="35">
        <v>151</v>
      </c>
      <c r="R145" s="29" t="s">
        <v>190</v>
      </c>
      <c r="S145" s="29" t="s">
        <v>450</v>
      </c>
      <c r="T145" s="29"/>
      <c r="W145" s="58"/>
      <c r="X145" s="58"/>
      <c r="Y145" s="58"/>
      <c r="Z145" s="58"/>
    </row>
    <row r="146" s="4" customFormat="1" ht="35.1" customHeight="1" spans="1:26">
      <c r="A146" s="33">
        <v>92</v>
      </c>
      <c r="B146" s="33"/>
      <c r="C146" s="39" t="s">
        <v>451</v>
      </c>
      <c r="D146" s="29" t="s">
        <v>439</v>
      </c>
      <c r="E146" s="35" t="s">
        <v>75</v>
      </c>
      <c r="F146" s="29" t="s">
        <v>107</v>
      </c>
      <c r="G146" s="29" t="s">
        <v>452</v>
      </c>
      <c r="H146" s="35">
        <v>300</v>
      </c>
      <c r="I146" s="35">
        <v>300</v>
      </c>
      <c r="J146" s="35">
        <v>300</v>
      </c>
      <c r="K146" s="35"/>
      <c r="L146" s="35"/>
      <c r="M146" s="26"/>
      <c r="N146" s="26"/>
      <c r="O146" s="26"/>
      <c r="P146" s="35">
        <v>70</v>
      </c>
      <c r="Q146" s="35">
        <v>214</v>
      </c>
      <c r="R146" s="29" t="s">
        <v>190</v>
      </c>
      <c r="S146" s="29" t="s">
        <v>453</v>
      </c>
      <c r="T146" s="29"/>
      <c r="W146" s="58"/>
      <c r="X146" s="58"/>
      <c r="Y146" s="58"/>
      <c r="Z146" s="58"/>
    </row>
    <row r="147" s="4" customFormat="1" ht="35.1" customHeight="1" spans="1:26">
      <c r="A147" s="33">
        <v>93</v>
      </c>
      <c r="B147" s="33"/>
      <c r="C147" s="39" t="s">
        <v>454</v>
      </c>
      <c r="D147" s="29" t="s">
        <v>455</v>
      </c>
      <c r="E147" s="35" t="s">
        <v>75</v>
      </c>
      <c r="F147" s="29" t="s">
        <v>109</v>
      </c>
      <c r="G147" s="29" t="s">
        <v>456</v>
      </c>
      <c r="H147" s="35">
        <v>50</v>
      </c>
      <c r="I147" s="35">
        <v>50</v>
      </c>
      <c r="J147" s="35">
        <v>50</v>
      </c>
      <c r="K147" s="35"/>
      <c r="L147" s="35"/>
      <c r="M147" s="26"/>
      <c r="N147" s="26"/>
      <c r="O147" s="26"/>
      <c r="P147" s="35">
        <v>120</v>
      </c>
      <c r="Q147" s="35">
        <v>425</v>
      </c>
      <c r="R147" s="29" t="s">
        <v>190</v>
      </c>
      <c r="S147" s="29" t="s">
        <v>457</v>
      </c>
      <c r="T147" s="29"/>
      <c r="W147" s="58"/>
      <c r="X147" s="58"/>
      <c r="Y147" s="58"/>
      <c r="Z147" s="58"/>
    </row>
    <row r="148" s="4" customFormat="1" ht="35.1" customHeight="1" spans="1:26">
      <c r="A148" s="33">
        <v>94</v>
      </c>
      <c r="B148" s="33"/>
      <c r="C148" s="39" t="s">
        <v>458</v>
      </c>
      <c r="D148" s="34" t="s">
        <v>459</v>
      </c>
      <c r="E148" s="35" t="s">
        <v>75</v>
      </c>
      <c r="F148" s="34" t="s">
        <v>109</v>
      </c>
      <c r="G148" s="34" t="s">
        <v>456</v>
      </c>
      <c r="H148" s="35">
        <v>3.5</v>
      </c>
      <c r="I148" s="35">
        <v>3.5</v>
      </c>
      <c r="J148" s="35">
        <v>3.5</v>
      </c>
      <c r="K148" s="35"/>
      <c r="L148" s="35"/>
      <c r="M148" s="26"/>
      <c r="N148" s="26"/>
      <c r="O148" s="26"/>
      <c r="P148" s="35">
        <v>35</v>
      </c>
      <c r="Q148" s="35">
        <v>145</v>
      </c>
      <c r="R148" s="29" t="s">
        <v>190</v>
      </c>
      <c r="S148" s="29" t="s">
        <v>460</v>
      </c>
      <c r="T148" s="29"/>
      <c r="W148" s="58"/>
      <c r="X148" s="58"/>
      <c r="Y148" s="58"/>
      <c r="Z148" s="58"/>
    </row>
    <row r="149" s="4" customFormat="1" ht="35.1" customHeight="1" spans="1:26">
      <c r="A149" s="33">
        <v>95</v>
      </c>
      <c r="B149" s="33"/>
      <c r="C149" s="39" t="s">
        <v>461</v>
      </c>
      <c r="D149" s="34" t="s">
        <v>462</v>
      </c>
      <c r="E149" s="35" t="s">
        <v>75</v>
      </c>
      <c r="F149" s="34" t="s">
        <v>109</v>
      </c>
      <c r="G149" s="34" t="s">
        <v>456</v>
      </c>
      <c r="H149" s="35">
        <v>155</v>
      </c>
      <c r="I149" s="35">
        <v>155</v>
      </c>
      <c r="J149" s="35">
        <v>155</v>
      </c>
      <c r="K149" s="35"/>
      <c r="L149" s="35"/>
      <c r="M149" s="26"/>
      <c r="N149" s="26"/>
      <c r="O149" s="26"/>
      <c r="P149" s="35">
        <v>120</v>
      </c>
      <c r="Q149" s="35">
        <v>125</v>
      </c>
      <c r="R149" s="29" t="s">
        <v>190</v>
      </c>
      <c r="S149" s="29" t="s">
        <v>463</v>
      </c>
      <c r="T149" s="29"/>
      <c r="W149" s="58"/>
      <c r="X149" s="58"/>
      <c r="Y149" s="58"/>
      <c r="Z149" s="58"/>
    </row>
    <row r="150" s="4" customFormat="1" ht="35.1" customHeight="1" spans="1:26">
      <c r="A150" s="33">
        <v>96</v>
      </c>
      <c r="B150" s="33"/>
      <c r="C150" s="39" t="s">
        <v>464</v>
      </c>
      <c r="D150" s="29" t="s">
        <v>309</v>
      </c>
      <c r="E150" s="35" t="s">
        <v>75</v>
      </c>
      <c r="F150" s="34" t="s">
        <v>109</v>
      </c>
      <c r="G150" s="34" t="s">
        <v>404</v>
      </c>
      <c r="H150" s="35">
        <v>15</v>
      </c>
      <c r="I150" s="35">
        <v>15</v>
      </c>
      <c r="J150" s="35">
        <v>15</v>
      </c>
      <c r="K150" s="35"/>
      <c r="L150" s="35"/>
      <c r="M150" s="26"/>
      <c r="N150" s="26"/>
      <c r="O150" s="26"/>
      <c r="P150" s="35">
        <v>25</v>
      </c>
      <c r="Q150" s="35">
        <v>115</v>
      </c>
      <c r="R150" s="29" t="s">
        <v>190</v>
      </c>
      <c r="S150" s="29" t="s">
        <v>465</v>
      </c>
      <c r="T150" s="29"/>
      <c r="W150" s="58"/>
      <c r="X150" s="58"/>
      <c r="Y150" s="58"/>
      <c r="Z150" s="58"/>
    </row>
    <row r="151" s="4" customFormat="1" ht="35.1" customHeight="1" spans="1:26">
      <c r="A151" s="33">
        <v>97</v>
      </c>
      <c r="B151" s="33"/>
      <c r="C151" s="39" t="s">
        <v>466</v>
      </c>
      <c r="D151" s="34" t="s">
        <v>200</v>
      </c>
      <c r="E151" s="35" t="s">
        <v>75</v>
      </c>
      <c r="F151" s="34" t="s">
        <v>109</v>
      </c>
      <c r="G151" s="34" t="s">
        <v>404</v>
      </c>
      <c r="H151" s="35">
        <v>10</v>
      </c>
      <c r="I151" s="35">
        <v>10</v>
      </c>
      <c r="J151" s="35">
        <v>10</v>
      </c>
      <c r="K151" s="35"/>
      <c r="L151" s="35"/>
      <c r="M151" s="26"/>
      <c r="N151" s="26"/>
      <c r="O151" s="26"/>
      <c r="P151" s="35">
        <v>35</v>
      </c>
      <c r="Q151" s="35">
        <v>115</v>
      </c>
      <c r="R151" s="29" t="s">
        <v>190</v>
      </c>
      <c r="S151" s="29" t="s">
        <v>467</v>
      </c>
      <c r="T151" s="29"/>
      <c r="W151" s="58"/>
      <c r="X151" s="58"/>
      <c r="Y151" s="58"/>
      <c r="Z151" s="58"/>
    </row>
    <row r="152" s="4" customFormat="1" ht="35.1" customHeight="1" spans="1:26">
      <c r="A152" s="33">
        <v>98</v>
      </c>
      <c r="B152" s="33"/>
      <c r="C152" s="39" t="s">
        <v>468</v>
      </c>
      <c r="D152" s="34" t="s">
        <v>469</v>
      </c>
      <c r="E152" s="35" t="s">
        <v>75</v>
      </c>
      <c r="F152" s="34" t="s">
        <v>109</v>
      </c>
      <c r="G152" s="34" t="s">
        <v>404</v>
      </c>
      <c r="H152" s="35">
        <v>70</v>
      </c>
      <c r="I152" s="35">
        <v>70</v>
      </c>
      <c r="J152" s="35">
        <v>70</v>
      </c>
      <c r="K152" s="35"/>
      <c r="L152" s="35"/>
      <c r="M152" s="26"/>
      <c r="N152" s="26"/>
      <c r="O152" s="26"/>
      <c r="P152" s="35">
        <v>151</v>
      </c>
      <c r="Q152" s="35">
        <v>393</v>
      </c>
      <c r="R152" s="29" t="s">
        <v>190</v>
      </c>
      <c r="S152" s="29" t="s">
        <v>470</v>
      </c>
      <c r="T152" s="29"/>
      <c r="W152" s="58"/>
      <c r="X152" s="58"/>
      <c r="Y152" s="58"/>
      <c r="Z152" s="58"/>
    </row>
    <row r="153" s="4" customFormat="1" ht="35.1" customHeight="1" spans="1:26">
      <c r="A153" s="33">
        <v>99</v>
      </c>
      <c r="B153" s="33"/>
      <c r="C153" s="39" t="s">
        <v>471</v>
      </c>
      <c r="D153" s="34" t="s">
        <v>439</v>
      </c>
      <c r="E153" s="35" t="s">
        <v>75</v>
      </c>
      <c r="F153" s="34" t="s">
        <v>112</v>
      </c>
      <c r="G153" s="34" t="s">
        <v>472</v>
      </c>
      <c r="H153" s="35">
        <v>300</v>
      </c>
      <c r="I153" s="35">
        <v>300</v>
      </c>
      <c r="J153" s="35">
        <v>300</v>
      </c>
      <c r="K153" s="35"/>
      <c r="L153" s="35"/>
      <c r="M153" s="26"/>
      <c r="N153" s="26"/>
      <c r="O153" s="26"/>
      <c r="P153" s="35">
        <v>70</v>
      </c>
      <c r="Q153" s="35">
        <v>210</v>
      </c>
      <c r="R153" s="29" t="s">
        <v>190</v>
      </c>
      <c r="S153" s="29" t="s">
        <v>473</v>
      </c>
      <c r="T153" s="29"/>
      <c r="W153" s="58"/>
      <c r="X153" s="58"/>
      <c r="Y153" s="58"/>
      <c r="Z153" s="58"/>
    </row>
    <row r="154" s="4" customFormat="1" ht="35.1" customHeight="1" spans="1:26">
      <c r="A154" s="33">
        <v>100</v>
      </c>
      <c r="B154" s="33"/>
      <c r="C154" s="39" t="s">
        <v>474</v>
      </c>
      <c r="D154" s="34" t="s">
        <v>309</v>
      </c>
      <c r="E154" s="35" t="s">
        <v>75</v>
      </c>
      <c r="F154" s="34" t="s">
        <v>115</v>
      </c>
      <c r="G154" s="34" t="s">
        <v>475</v>
      </c>
      <c r="H154" s="35">
        <v>15</v>
      </c>
      <c r="I154" s="35">
        <v>15</v>
      </c>
      <c r="J154" s="35">
        <v>15</v>
      </c>
      <c r="K154" s="35"/>
      <c r="L154" s="35"/>
      <c r="M154" s="26"/>
      <c r="N154" s="26"/>
      <c r="O154" s="26"/>
      <c r="P154" s="35">
        <v>42</v>
      </c>
      <c r="Q154" s="35">
        <v>158</v>
      </c>
      <c r="R154" s="29" t="s">
        <v>190</v>
      </c>
      <c r="S154" s="29" t="s">
        <v>476</v>
      </c>
      <c r="T154" s="29"/>
      <c r="W154" s="58"/>
      <c r="X154" s="58"/>
      <c r="Y154" s="58"/>
      <c r="Z154" s="58"/>
    </row>
    <row r="155" s="4" customFormat="1" ht="35.1" customHeight="1" spans="1:26">
      <c r="A155" s="33">
        <v>101</v>
      </c>
      <c r="B155" s="33"/>
      <c r="C155" s="39" t="s">
        <v>477</v>
      </c>
      <c r="D155" s="35" t="s">
        <v>317</v>
      </c>
      <c r="E155" s="35" t="s">
        <v>75</v>
      </c>
      <c r="F155" s="35" t="s">
        <v>115</v>
      </c>
      <c r="G155" s="35" t="s">
        <v>475</v>
      </c>
      <c r="H155" s="35">
        <v>35</v>
      </c>
      <c r="I155" s="35">
        <v>35</v>
      </c>
      <c r="J155" s="35">
        <v>35</v>
      </c>
      <c r="K155" s="63"/>
      <c r="L155" s="63"/>
      <c r="M155" s="26"/>
      <c r="N155" s="26"/>
      <c r="O155" s="26"/>
      <c r="P155" s="35">
        <v>43</v>
      </c>
      <c r="Q155" s="35">
        <v>162</v>
      </c>
      <c r="R155" s="29" t="s">
        <v>190</v>
      </c>
      <c r="S155" s="29" t="s">
        <v>478</v>
      </c>
      <c r="T155" s="29"/>
      <c r="W155" s="58"/>
      <c r="X155" s="58"/>
      <c r="Y155" s="58"/>
      <c r="Z155" s="58"/>
    </row>
    <row r="156" s="4" customFormat="1" ht="35.1" customHeight="1" spans="1:26">
      <c r="A156" s="33">
        <v>102</v>
      </c>
      <c r="B156" s="33"/>
      <c r="C156" s="39" t="s">
        <v>479</v>
      </c>
      <c r="D156" s="35" t="s">
        <v>480</v>
      </c>
      <c r="E156" s="35" t="s">
        <v>75</v>
      </c>
      <c r="F156" s="35" t="s">
        <v>115</v>
      </c>
      <c r="G156" s="35" t="s">
        <v>475</v>
      </c>
      <c r="H156" s="35">
        <v>45</v>
      </c>
      <c r="I156" s="35">
        <v>45</v>
      </c>
      <c r="J156" s="35">
        <v>45</v>
      </c>
      <c r="K156" s="35"/>
      <c r="L156" s="35"/>
      <c r="M156" s="26"/>
      <c r="N156" s="26"/>
      <c r="O156" s="26"/>
      <c r="P156" s="35">
        <v>50</v>
      </c>
      <c r="Q156" s="35">
        <v>198</v>
      </c>
      <c r="R156" s="29" t="s">
        <v>190</v>
      </c>
      <c r="S156" s="29" t="s">
        <v>481</v>
      </c>
      <c r="T156" s="29"/>
      <c r="W156" s="58"/>
      <c r="X156" s="58"/>
      <c r="Y156" s="58"/>
      <c r="Z156" s="58"/>
    </row>
    <row r="157" s="4" customFormat="1" ht="35.1" customHeight="1" spans="1:26">
      <c r="A157" s="33">
        <v>103</v>
      </c>
      <c r="B157" s="33"/>
      <c r="C157" s="39" t="s">
        <v>482</v>
      </c>
      <c r="D157" s="35" t="s">
        <v>309</v>
      </c>
      <c r="E157" s="35" t="s">
        <v>75</v>
      </c>
      <c r="F157" s="35" t="s">
        <v>115</v>
      </c>
      <c r="G157" s="35" t="s">
        <v>475</v>
      </c>
      <c r="H157" s="35">
        <v>15</v>
      </c>
      <c r="I157" s="35">
        <v>15</v>
      </c>
      <c r="J157" s="35">
        <v>15</v>
      </c>
      <c r="K157" s="35"/>
      <c r="L157" s="35"/>
      <c r="M157" s="26"/>
      <c r="N157" s="26"/>
      <c r="O157" s="26"/>
      <c r="P157" s="35">
        <v>38</v>
      </c>
      <c r="Q157" s="35">
        <v>142</v>
      </c>
      <c r="R157" s="29" t="s">
        <v>190</v>
      </c>
      <c r="S157" s="29" t="s">
        <v>483</v>
      </c>
      <c r="T157" s="29"/>
      <c r="W157" s="58"/>
      <c r="X157" s="58"/>
      <c r="Y157" s="58"/>
      <c r="Z157" s="58"/>
    </row>
    <row r="158" s="4" customFormat="1" ht="35.1" customHeight="1" spans="1:26">
      <c r="A158" s="33">
        <v>104</v>
      </c>
      <c r="B158" s="33"/>
      <c r="C158" s="39" t="s">
        <v>484</v>
      </c>
      <c r="D158" s="34" t="s">
        <v>317</v>
      </c>
      <c r="E158" s="35" t="s">
        <v>75</v>
      </c>
      <c r="F158" s="34" t="s">
        <v>115</v>
      </c>
      <c r="G158" s="34" t="s">
        <v>485</v>
      </c>
      <c r="H158" s="35">
        <v>35</v>
      </c>
      <c r="I158" s="35">
        <v>35</v>
      </c>
      <c r="J158" s="35">
        <v>35</v>
      </c>
      <c r="K158" s="35"/>
      <c r="L158" s="35"/>
      <c r="M158" s="26"/>
      <c r="N158" s="26"/>
      <c r="O158" s="26"/>
      <c r="P158" s="35">
        <v>72</v>
      </c>
      <c r="Q158" s="35">
        <v>288</v>
      </c>
      <c r="R158" s="29" t="s">
        <v>190</v>
      </c>
      <c r="S158" s="29" t="s">
        <v>486</v>
      </c>
      <c r="T158" s="29"/>
      <c r="W158" s="58"/>
      <c r="X158" s="58"/>
      <c r="Y158" s="58"/>
      <c r="Z158" s="58"/>
    </row>
    <row r="159" s="4" customFormat="1" ht="35.1" customHeight="1" spans="1:26">
      <c r="A159" s="33">
        <v>105</v>
      </c>
      <c r="B159" s="33"/>
      <c r="C159" s="39" t="s">
        <v>487</v>
      </c>
      <c r="D159" s="34" t="s">
        <v>309</v>
      </c>
      <c r="E159" s="35" t="s">
        <v>75</v>
      </c>
      <c r="F159" s="34" t="s">
        <v>115</v>
      </c>
      <c r="G159" s="34" t="s">
        <v>485</v>
      </c>
      <c r="H159" s="35">
        <v>15</v>
      </c>
      <c r="I159" s="35">
        <v>15</v>
      </c>
      <c r="J159" s="35">
        <v>15</v>
      </c>
      <c r="K159" s="35"/>
      <c r="L159" s="35"/>
      <c r="M159" s="26"/>
      <c r="N159" s="26"/>
      <c r="O159" s="26"/>
      <c r="P159" s="35">
        <v>59</v>
      </c>
      <c r="Q159" s="35">
        <v>218</v>
      </c>
      <c r="R159" s="29" t="s">
        <v>190</v>
      </c>
      <c r="S159" s="29" t="s">
        <v>488</v>
      </c>
      <c r="T159" s="29"/>
      <c r="W159" s="58"/>
      <c r="X159" s="58"/>
      <c r="Y159" s="58"/>
      <c r="Z159" s="58"/>
    </row>
    <row r="160" s="4" customFormat="1" ht="35.1" customHeight="1" spans="1:26">
      <c r="A160" s="33">
        <v>106</v>
      </c>
      <c r="B160" s="33"/>
      <c r="C160" s="39" t="s">
        <v>489</v>
      </c>
      <c r="D160" s="34" t="s">
        <v>490</v>
      </c>
      <c r="E160" s="35" t="s">
        <v>75</v>
      </c>
      <c r="F160" s="34" t="s">
        <v>115</v>
      </c>
      <c r="G160" s="34" t="s">
        <v>491</v>
      </c>
      <c r="H160" s="35">
        <v>30</v>
      </c>
      <c r="I160" s="35">
        <v>30</v>
      </c>
      <c r="J160" s="35">
        <v>30</v>
      </c>
      <c r="K160" s="35"/>
      <c r="L160" s="35"/>
      <c r="M160" s="26"/>
      <c r="N160" s="26"/>
      <c r="O160" s="26"/>
      <c r="P160" s="35">
        <v>40</v>
      </c>
      <c r="Q160" s="35">
        <v>190</v>
      </c>
      <c r="R160" s="29" t="s">
        <v>190</v>
      </c>
      <c r="S160" s="29" t="s">
        <v>492</v>
      </c>
      <c r="T160" s="29"/>
      <c r="W160" s="58"/>
      <c r="X160" s="58"/>
      <c r="Y160" s="58"/>
      <c r="Z160" s="58"/>
    </row>
    <row r="161" s="4" customFormat="1" ht="35.1" customHeight="1" spans="1:26">
      <c r="A161" s="33">
        <v>107</v>
      </c>
      <c r="B161" s="33"/>
      <c r="C161" s="39" t="s">
        <v>493</v>
      </c>
      <c r="D161" s="34" t="s">
        <v>494</v>
      </c>
      <c r="E161" s="35" t="s">
        <v>75</v>
      </c>
      <c r="F161" s="34" t="s">
        <v>115</v>
      </c>
      <c r="G161" s="34" t="s">
        <v>491</v>
      </c>
      <c r="H161" s="35">
        <v>26</v>
      </c>
      <c r="I161" s="35">
        <v>26</v>
      </c>
      <c r="J161" s="35">
        <v>26</v>
      </c>
      <c r="K161" s="35"/>
      <c r="L161" s="35"/>
      <c r="M161" s="26"/>
      <c r="N161" s="26"/>
      <c r="O161" s="26"/>
      <c r="P161" s="35">
        <v>30</v>
      </c>
      <c r="Q161" s="35">
        <v>146</v>
      </c>
      <c r="R161" s="29" t="s">
        <v>190</v>
      </c>
      <c r="S161" s="29" t="s">
        <v>495</v>
      </c>
      <c r="T161" s="29"/>
      <c r="W161" s="58"/>
      <c r="X161" s="58"/>
      <c r="Y161" s="58"/>
      <c r="Z161" s="58"/>
    </row>
    <row r="162" s="4" customFormat="1" ht="35.1" customHeight="1" spans="1:26">
      <c r="A162" s="33">
        <v>108</v>
      </c>
      <c r="B162" s="33"/>
      <c r="C162" s="39" t="s">
        <v>496</v>
      </c>
      <c r="D162" s="34" t="s">
        <v>196</v>
      </c>
      <c r="E162" s="35" t="s">
        <v>75</v>
      </c>
      <c r="F162" s="34" t="s">
        <v>115</v>
      </c>
      <c r="G162" s="34" t="s">
        <v>491</v>
      </c>
      <c r="H162" s="35">
        <v>60</v>
      </c>
      <c r="I162" s="35">
        <v>60</v>
      </c>
      <c r="J162" s="35">
        <v>60</v>
      </c>
      <c r="K162" s="35"/>
      <c r="L162" s="35"/>
      <c r="M162" s="26"/>
      <c r="N162" s="26"/>
      <c r="O162" s="26"/>
      <c r="P162" s="35">
        <v>80</v>
      </c>
      <c r="Q162" s="35">
        <v>330</v>
      </c>
      <c r="R162" s="29" t="s">
        <v>190</v>
      </c>
      <c r="S162" s="29" t="s">
        <v>497</v>
      </c>
      <c r="T162" s="29"/>
      <c r="W162" s="58"/>
      <c r="X162" s="58"/>
      <c r="Y162" s="58"/>
      <c r="Z162" s="58"/>
    </row>
    <row r="163" s="4" customFormat="1" ht="35.1" customHeight="1" spans="1:26">
      <c r="A163" s="33">
        <v>109</v>
      </c>
      <c r="B163" s="33"/>
      <c r="C163" s="39" t="s">
        <v>498</v>
      </c>
      <c r="D163" s="34" t="s">
        <v>188</v>
      </c>
      <c r="E163" s="35" t="s">
        <v>75</v>
      </c>
      <c r="F163" s="62" t="s">
        <v>115</v>
      </c>
      <c r="G163" s="34" t="s">
        <v>499</v>
      </c>
      <c r="H163" s="35">
        <v>30</v>
      </c>
      <c r="I163" s="35">
        <v>30</v>
      </c>
      <c r="J163" s="35">
        <v>30</v>
      </c>
      <c r="K163" s="35"/>
      <c r="L163" s="63"/>
      <c r="M163" s="26"/>
      <c r="N163" s="26"/>
      <c r="O163" s="26"/>
      <c r="P163" s="35">
        <v>22</v>
      </c>
      <c r="Q163" s="35">
        <v>98</v>
      </c>
      <c r="R163" s="29" t="s">
        <v>190</v>
      </c>
      <c r="S163" s="29" t="s">
        <v>500</v>
      </c>
      <c r="T163" s="29"/>
      <c r="W163" s="58"/>
      <c r="X163" s="58"/>
      <c r="Y163" s="58"/>
      <c r="Z163" s="58"/>
    </row>
    <row r="164" s="4" customFormat="1" ht="35.1" customHeight="1" spans="1:26">
      <c r="A164" s="33">
        <v>110</v>
      </c>
      <c r="B164" s="33"/>
      <c r="C164" s="39" t="s">
        <v>501</v>
      </c>
      <c r="D164" s="34" t="s">
        <v>317</v>
      </c>
      <c r="E164" s="35" t="s">
        <v>75</v>
      </c>
      <c r="F164" s="34" t="s">
        <v>115</v>
      </c>
      <c r="G164" s="34" t="s">
        <v>502</v>
      </c>
      <c r="H164" s="35">
        <v>35</v>
      </c>
      <c r="I164" s="35">
        <v>35</v>
      </c>
      <c r="J164" s="35">
        <v>35</v>
      </c>
      <c r="K164" s="35"/>
      <c r="L164" s="35"/>
      <c r="M164" s="26"/>
      <c r="N164" s="26"/>
      <c r="O164" s="26"/>
      <c r="P164" s="35">
        <v>87</v>
      </c>
      <c r="Q164" s="35">
        <v>293</v>
      </c>
      <c r="R164" s="29" t="s">
        <v>190</v>
      </c>
      <c r="S164" s="29" t="s">
        <v>503</v>
      </c>
      <c r="T164" s="29"/>
      <c r="W164" s="58"/>
      <c r="X164" s="58"/>
      <c r="Y164" s="58"/>
      <c r="Z164" s="58"/>
    </row>
    <row r="165" s="4" customFormat="1" ht="35.1" customHeight="1" spans="1:26">
      <c r="A165" s="33">
        <v>111</v>
      </c>
      <c r="B165" s="33"/>
      <c r="C165" s="39" t="s">
        <v>504</v>
      </c>
      <c r="D165" s="35" t="s">
        <v>317</v>
      </c>
      <c r="E165" s="35" t="s">
        <v>75</v>
      </c>
      <c r="F165" s="35" t="s">
        <v>115</v>
      </c>
      <c r="G165" s="35" t="s">
        <v>505</v>
      </c>
      <c r="H165" s="35">
        <v>35</v>
      </c>
      <c r="I165" s="35">
        <v>35</v>
      </c>
      <c r="J165" s="35">
        <v>35</v>
      </c>
      <c r="K165" s="63"/>
      <c r="L165" s="63"/>
      <c r="M165" s="26"/>
      <c r="N165" s="26"/>
      <c r="O165" s="26"/>
      <c r="P165" s="35">
        <v>50</v>
      </c>
      <c r="Q165" s="35">
        <v>130</v>
      </c>
      <c r="R165" s="29" t="s">
        <v>190</v>
      </c>
      <c r="S165" s="29" t="s">
        <v>506</v>
      </c>
      <c r="T165" s="29"/>
      <c r="W165" s="58"/>
      <c r="X165" s="58"/>
      <c r="Y165" s="58"/>
      <c r="Z165" s="58"/>
    </row>
    <row r="166" s="4" customFormat="1" ht="35.1" customHeight="1" spans="1:26">
      <c r="A166" s="33">
        <v>112</v>
      </c>
      <c r="B166" s="33"/>
      <c r="C166" s="39" t="s">
        <v>507</v>
      </c>
      <c r="D166" s="35" t="s">
        <v>213</v>
      </c>
      <c r="E166" s="35" t="s">
        <v>75</v>
      </c>
      <c r="F166" s="35" t="s">
        <v>115</v>
      </c>
      <c r="G166" s="35" t="s">
        <v>505</v>
      </c>
      <c r="H166" s="35">
        <v>40</v>
      </c>
      <c r="I166" s="35">
        <v>40</v>
      </c>
      <c r="J166" s="35">
        <v>40</v>
      </c>
      <c r="K166" s="35"/>
      <c r="L166" s="35"/>
      <c r="M166" s="26"/>
      <c r="N166" s="26"/>
      <c r="O166" s="26"/>
      <c r="P166" s="35">
        <v>55</v>
      </c>
      <c r="Q166" s="35">
        <v>150</v>
      </c>
      <c r="R166" s="29" t="s">
        <v>190</v>
      </c>
      <c r="S166" s="29" t="s">
        <v>508</v>
      </c>
      <c r="T166" s="29"/>
      <c r="W166" s="58"/>
      <c r="X166" s="58"/>
      <c r="Y166" s="58"/>
      <c r="Z166" s="58"/>
    </row>
    <row r="167" s="4" customFormat="1" ht="35.1" customHeight="1" spans="1:26">
      <c r="A167" s="33">
        <v>113</v>
      </c>
      <c r="B167" s="33"/>
      <c r="C167" s="39" t="s">
        <v>509</v>
      </c>
      <c r="D167" s="35" t="s">
        <v>213</v>
      </c>
      <c r="E167" s="35" t="s">
        <v>75</v>
      </c>
      <c r="F167" s="35" t="s">
        <v>115</v>
      </c>
      <c r="G167" s="35" t="s">
        <v>510</v>
      </c>
      <c r="H167" s="35">
        <v>40</v>
      </c>
      <c r="I167" s="35">
        <v>40</v>
      </c>
      <c r="J167" s="35">
        <v>40</v>
      </c>
      <c r="K167" s="35"/>
      <c r="L167" s="35"/>
      <c r="M167" s="26"/>
      <c r="N167" s="26"/>
      <c r="O167" s="26"/>
      <c r="P167" s="35">
        <v>55</v>
      </c>
      <c r="Q167" s="35">
        <v>150</v>
      </c>
      <c r="R167" s="29" t="s">
        <v>190</v>
      </c>
      <c r="S167" s="29" t="s">
        <v>508</v>
      </c>
      <c r="T167" s="29"/>
      <c r="W167" s="58"/>
      <c r="X167" s="58"/>
      <c r="Y167" s="58"/>
      <c r="Z167" s="58"/>
    </row>
    <row r="168" s="4" customFormat="1" ht="35.1" customHeight="1" spans="1:26">
      <c r="A168" s="33">
        <v>114</v>
      </c>
      <c r="B168" s="33"/>
      <c r="C168" s="39" t="s">
        <v>511</v>
      </c>
      <c r="D168" s="34" t="s">
        <v>309</v>
      </c>
      <c r="E168" s="35" t="s">
        <v>75</v>
      </c>
      <c r="F168" s="34" t="s">
        <v>115</v>
      </c>
      <c r="G168" s="34" t="s">
        <v>512</v>
      </c>
      <c r="H168" s="35">
        <v>15</v>
      </c>
      <c r="I168" s="35">
        <v>15</v>
      </c>
      <c r="J168" s="35">
        <v>15</v>
      </c>
      <c r="K168" s="35"/>
      <c r="L168" s="35"/>
      <c r="M168" s="26"/>
      <c r="N168" s="26"/>
      <c r="O168" s="26"/>
      <c r="P168" s="35">
        <v>20</v>
      </c>
      <c r="Q168" s="35">
        <v>75</v>
      </c>
      <c r="R168" s="29" t="s">
        <v>190</v>
      </c>
      <c r="S168" s="29" t="s">
        <v>513</v>
      </c>
      <c r="T168" s="29"/>
      <c r="W168" s="58"/>
      <c r="X168" s="58"/>
      <c r="Y168" s="58"/>
      <c r="Z168" s="58"/>
    </row>
    <row r="169" s="4" customFormat="1" ht="35.1" customHeight="1" spans="1:26">
      <c r="A169" s="33">
        <v>115</v>
      </c>
      <c r="B169" s="33"/>
      <c r="C169" s="39" t="s">
        <v>514</v>
      </c>
      <c r="D169" s="34" t="s">
        <v>309</v>
      </c>
      <c r="E169" s="35" t="s">
        <v>75</v>
      </c>
      <c r="F169" s="34" t="s">
        <v>115</v>
      </c>
      <c r="G169" s="34" t="s">
        <v>512</v>
      </c>
      <c r="H169" s="35">
        <v>15</v>
      </c>
      <c r="I169" s="35">
        <v>15</v>
      </c>
      <c r="J169" s="35">
        <v>15</v>
      </c>
      <c r="K169" s="35"/>
      <c r="L169" s="35"/>
      <c r="M169" s="26"/>
      <c r="N169" s="26"/>
      <c r="O169" s="26"/>
      <c r="P169" s="35">
        <v>20</v>
      </c>
      <c r="Q169" s="35">
        <v>65</v>
      </c>
      <c r="R169" s="29" t="s">
        <v>190</v>
      </c>
      <c r="S169" s="29" t="s">
        <v>515</v>
      </c>
      <c r="T169" s="29"/>
      <c r="W169" s="58"/>
      <c r="X169" s="58"/>
      <c r="Y169" s="58"/>
      <c r="Z169" s="58"/>
    </row>
    <row r="170" s="4" customFormat="1" ht="35.1" customHeight="1" spans="1:26">
      <c r="A170" s="33">
        <v>116</v>
      </c>
      <c r="B170" s="33"/>
      <c r="C170" s="39" t="s">
        <v>516</v>
      </c>
      <c r="D170" s="34" t="s">
        <v>188</v>
      </c>
      <c r="E170" s="35" t="s">
        <v>75</v>
      </c>
      <c r="F170" s="34" t="s">
        <v>115</v>
      </c>
      <c r="G170" s="34" t="s">
        <v>512</v>
      </c>
      <c r="H170" s="35">
        <v>30</v>
      </c>
      <c r="I170" s="35">
        <v>30</v>
      </c>
      <c r="J170" s="35">
        <v>30</v>
      </c>
      <c r="K170" s="35"/>
      <c r="L170" s="35"/>
      <c r="M170" s="26"/>
      <c r="N170" s="26"/>
      <c r="O170" s="26"/>
      <c r="P170" s="35">
        <v>22</v>
      </c>
      <c r="Q170" s="35">
        <v>98</v>
      </c>
      <c r="R170" s="29" t="s">
        <v>190</v>
      </c>
      <c r="S170" s="29" t="s">
        <v>500</v>
      </c>
      <c r="T170" s="29"/>
      <c r="W170" s="58"/>
      <c r="X170" s="58"/>
      <c r="Y170" s="58"/>
      <c r="Z170" s="58"/>
    </row>
    <row r="171" s="4" customFormat="1" ht="35.1" customHeight="1" spans="1:26">
      <c r="A171" s="33">
        <v>117</v>
      </c>
      <c r="B171" s="33"/>
      <c r="C171" s="39" t="s">
        <v>517</v>
      </c>
      <c r="D171" s="34" t="s">
        <v>220</v>
      </c>
      <c r="E171" s="35" t="s">
        <v>75</v>
      </c>
      <c r="F171" s="34" t="s">
        <v>115</v>
      </c>
      <c r="G171" s="34" t="s">
        <v>518</v>
      </c>
      <c r="H171" s="35">
        <v>20</v>
      </c>
      <c r="I171" s="35">
        <v>20</v>
      </c>
      <c r="J171" s="35">
        <v>20</v>
      </c>
      <c r="K171" s="35"/>
      <c r="L171" s="35"/>
      <c r="M171" s="26"/>
      <c r="N171" s="26"/>
      <c r="O171" s="26"/>
      <c r="P171" s="35">
        <v>34</v>
      </c>
      <c r="Q171" s="35">
        <v>123</v>
      </c>
      <c r="R171" s="29" t="s">
        <v>190</v>
      </c>
      <c r="S171" s="29" t="s">
        <v>519</v>
      </c>
      <c r="T171" s="29"/>
      <c r="W171" s="58"/>
      <c r="X171" s="58"/>
      <c r="Y171" s="58"/>
      <c r="Z171" s="58"/>
    </row>
    <row r="172" s="4" customFormat="1" ht="35.1" customHeight="1" spans="1:26">
      <c r="A172" s="33">
        <v>118</v>
      </c>
      <c r="B172" s="33"/>
      <c r="C172" s="39" t="s">
        <v>520</v>
      </c>
      <c r="D172" s="34" t="s">
        <v>309</v>
      </c>
      <c r="E172" s="35" t="s">
        <v>75</v>
      </c>
      <c r="F172" s="34" t="s">
        <v>118</v>
      </c>
      <c r="G172" s="34" t="s">
        <v>521</v>
      </c>
      <c r="H172" s="35">
        <v>15</v>
      </c>
      <c r="I172" s="35">
        <v>15</v>
      </c>
      <c r="J172" s="35">
        <v>15</v>
      </c>
      <c r="K172" s="35"/>
      <c r="L172" s="35"/>
      <c r="M172" s="26"/>
      <c r="N172" s="26"/>
      <c r="O172" s="26"/>
      <c r="P172" s="35">
        <v>20</v>
      </c>
      <c r="Q172" s="35">
        <v>71</v>
      </c>
      <c r="R172" s="29" t="s">
        <v>190</v>
      </c>
      <c r="S172" s="29" t="s">
        <v>522</v>
      </c>
      <c r="T172" s="29"/>
      <c r="W172" s="58"/>
      <c r="X172" s="58"/>
      <c r="Y172" s="58"/>
      <c r="Z172" s="58"/>
    </row>
    <row r="173" s="4" customFormat="1" ht="35.1" customHeight="1" spans="1:26">
      <c r="A173" s="33">
        <v>119</v>
      </c>
      <c r="B173" s="33"/>
      <c r="C173" s="31" t="s">
        <v>523</v>
      </c>
      <c r="D173" s="29" t="s">
        <v>220</v>
      </c>
      <c r="E173" s="35" t="s">
        <v>75</v>
      </c>
      <c r="F173" s="29" t="s">
        <v>118</v>
      </c>
      <c r="G173" s="29" t="s">
        <v>524</v>
      </c>
      <c r="H173" s="35">
        <v>20</v>
      </c>
      <c r="I173" s="35">
        <v>20</v>
      </c>
      <c r="J173" s="35">
        <v>20</v>
      </c>
      <c r="K173" s="35"/>
      <c r="L173" s="35"/>
      <c r="M173" s="26"/>
      <c r="N173" s="26"/>
      <c r="O173" s="26"/>
      <c r="P173" s="35">
        <v>25</v>
      </c>
      <c r="Q173" s="35">
        <v>76</v>
      </c>
      <c r="R173" s="29" t="s">
        <v>190</v>
      </c>
      <c r="S173" s="29" t="s">
        <v>525</v>
      </c>
      <c r="T173" s="29"/>
      <c r="W173" s="58"/>
      <c r="X173" s="58"/>
      <c r="Y173" s="58"/>
      <c r="Z173" s="58"/>
    </row>
    <row r="174" s="4" customFormat="1" ht="35.1" customHeight="1" spans="1:26">
      <c r="A174" s="33">
        <v>120</v>
      </c>
      <c r="B174" s="33"/>
      <c r="C174" s="31" t="s">
        <v>526</v>
      </c>
      <c r="D174" s="29" t="s">
        <v>196</v>
      </c>
      <c r="E174" s="35" t="s">
        <v>75</v>
      </c>
      <c r="F174" s="29" t="s">
        <v>118</v>
      </c>
      <c r="G174" s="29" t="s">
        <v>527</v>
      </c>
      <c r="H174" s="35">
        <v>60</v>
      </c>
      <c r="I174" s="35">
        <v>60</v>
      </c>
      <c r="J174" s="35">
        <v>60</v>
      </c>
      <c r="K174" s="35"/>
      <c r="L174" s="35"/>
      <c r="M174" s="26"/>
      <c r="N174" s="26"/>
      <c r="O174" s="26"/>
      <c r="P174" s="35">
        <v>70</v>
      </c>
      <c r="Q174" s="35">
        <v>224</v>
      </c>
      <c r="R174" s="29" t="s">
        <v>190</v>
      </c>
      <c r="S174" s="29" t="s">
        <v>528</v>
      </c>
      <c r="T174" s="29"/>
      <c r="W174" s="58"/>
      <c r="X174" s="58"/>
      <c r="Y174" s="58"/>
      <c r="Z174" s="58"/>
    </row>
    <row r="175" s="4" customFormat="1" ht="35.1" customHeight="1" spans="1:26">
      <c r="A175" s="33">
        <v>121</v>
      </c>
      <c r="B175" s="33"/>
      <c r="C175" s="39" t="s">
        <v>529</v>
      </c>
      <c r="D175" s="29" t="s">
        <v>188</v>
      </c>
      <c r="E175" s="35" t="s">
        <v>75</v>
      </c>
      <c r="F175" s="29" t="s">
        <v>118</v>
      </c>
      <c r="G175" s="29" t="s">
        <v>530</v>
      </c>
      <c r="H175" s="35">
        <v>30</v>
      </c>
      <c r="I175" s="35">
        <v>30</v>
      </c>
      <c r="J175" s="35">
        <v>30</v>
      </c>
      <c r="K175" s="35"/>
      <c r="L175" s="35"/>
      <c r="M175" s="26"/>
      <c r="N175" s="26"/>
      <c r="O175" s="26"/>
      <c r="P175" s="35">
        <v>40</v>
      </c>
      <c r="Q175" s="35">
        <v>144</v>
      </c>
      <c r="R175" s="29" t="s">
        <v>190</v>
      </c>
      <c r="S175" s="29" t="s">
        <v>531</v>
      </c>
      <c r="T175" s="29"/>
      <c r="W175" s="58"/>
      <c r="X175" s="58"/>
      <c r="Y175" s="58"/>
      <c r="Z175" s="58"/>
    </row>
    <row r="176" s="4" customFormat="1" ht="35.1" customHeight="1" spans="1:26">
      <c r="A176" s="33">
        <v>122</v>
      </c>
      <c r="B176" s="33"/>
      <c r="C176" s="64" t="s">
        <v>532</v>
      </c>
      <c r="D176" s="45" t="s">
        <v>200</v>
      </c>
      <c r="E176" s="35" t="s">
        <v>75</v>
      </c>
      <c r="F176" s="29" t="s">
        <v>118</v>
      </c>
      <c r="G176" s="29" t="s">
        <v>533</v>
      </c>
      <c r="H176" s="35">
        <v>10</v>
      </c>
      <c r="I176" s="35">
        <v>10</v>
      </c>
      <c r="J176" s="35">
        <v>10</v>
      </c>
      <c r="K176" s="35"/>
      <c r="L176" s="35"/>
      <c r="M176" s="26"/>
      <c r="N176" s="26"/>
      <c r="O176" s="26"/>
      <c r="P176" s="35">
        <v>20</v>
      </c>
      <c r="Q176" s="35">
        <v>56</v>
      </c>
      <c r="R176" s="29" t="s">
        <v>190</v>
      </c>
      <c r="S176" s="29" t="s">
        <v>534</v>
      </c>
      <c r="T176" s="29"/>
      <c r="W176" s="58"/>
      <c r="X176" s="58"/>
      <c r="Y176" s="58"/>
      <c r="Z176" s="58"/>
    </row>
    <row r="177" s="4" customFormat="1" ht="35.1" customHeight="1" spans="1:26">
      <c r="A177" s="33">
        <v>123</v>
      </c>
      <c r="B177" s="33"/>
      <c r="C177" s="64" t="s">
        <v>535</v>
      </c>
      <c r="D177" s="45" t="s">
        <v>220</v>
      </c>
      <c r="E177" s="35" t="s">
        <v>75</v>
      </c>
      <c r="F177" s="29" t="s">
        <v>118</v>
      </c>
      <c r="G177" s="29" t="s">
        <v>536</v>
      </c>
      <c r="H177" s="35">
        <v>20</v>
      </c>
      <c r="I177" s="35">
        <v>20</v>
      </c>
      <c r="J177" s="35">
        <v>20</v>
      </c>
      <c r="K177" s="35"/>
      <c r="L177" s="35"/>
      <c r="M177" s="26"/>
      <c r="N177" s="26"/>
      <c r="O177" s="26"/>
      <c r="P177" s="40">
        <v>34</v>
      </c>
      <c r="Q177" s="35">
        <v>108</v>
      </c>
      <c r="R177" s="29" t="s">
        <v>190</v>
      </c>
      <c r="S177" s="29" t="s">
        <v>537</v>
      </c>
      <c r="T177" s="29"/>
      <c r="W177" s="58"/>
      <c r="X177" s="58"/>
      <c r="Y177" s="58"/>
      <c r="Z177" s="58"/>
    </row>
    <row r="178" s="4" customFormat="1" ht="35.1" customHeight="1" spans="1:26">
      <c r="A178" s="33">
        <v>124</v>
      </c>
      <c r="B178" s="33"/>
      <c r="C178" s="65" t="s">
        <v>538</v>
      </c>
      <c r="D178" s="45" t="s">
        <v>188</v>
      </c>
      <c r="E178" s="35" t="s">
        <v>75</v>
      </c>
      <c r="F178" s="29" t="s">
        <v>118</v>
      </c>
      <c r="G178" s="29" t="s">
        <v>539</v>
      </c>
      <c r="H178" s="35">
        <v>30</v>
      </c>
      <c r="I178" s="35">
        <v>30</v>
      </c>
      <c r="J178" s="35">
        <v>30</v>
      </c>
      <c r="K178" s="35"/>
      <c r="L178" s="35"/>
      <c r="M178" s="26"/>
      <c r="N178" s="26"/>
      <c r="O178" s="26"/>
      <c r="P178" s="35">
        <v>30</v>
      </c>
      <c r="Q178" s="35">
        <v>96</v>
      </c>
      <c r="R178" s="29" t="s">
        <v>190</v>
      </c>
      <c r="S178" s="29" t="s">
        <v>290</v>
      </c>
      <c r="T178" s="29"/>
      <c r="W178" s="58"/>
      <c r="X178" s="58"/>
      <c r="Y178" s="58"/>
      <c r="Z178" s="58"/>
    </row>
    <row r="179" s="4" customFormat="1" ht="35.1" customHeight="1" spans="1:26">
      <c r="A179" s="33">
        <v>125</v>
      </c>
      <c r="B179" s="33"/>
      <c r="C179" s="64" t="s">
        <v>540</v>
      </c>
      <c r="D179" s="45" t="s">
        <v>278</v>
      </c>
      <c r="E179" s="35" t="s">
        <v>75</v>
      </c>
      <c r="F179" s="29" t="s">
        <v>118</v>
      </c>
      <c r="G179" s="29" t="s">
        <v>541</v>
      </c>
      <c r="H179" s="35">
        <v>25</v>
      </c>
      <c r="I179" s="35">
        <v>25</v>
      </c>
      <c r="J179" s="35">
        <v>25</v>
      </c>
      <c r="K179" s="35"/>
      <c r="L179" s="35"/>
      <c r="M179" s="26"/>
      <c r="N179" s="26"/>
      <c r="O179" s="26"/>
      <c r="P179" s="35">
        <v>25</v>
      </c>
      <c r="Q179" s="35">
        <v>81</v>
      </c>
      <c r="R179" s="29" t="s">
        <v>190</v>
      </c>
      <c r="S179" s="29" t="s">
        <v>542</v>
      </c>
      <c r="T179" s="29"/>
      <c r="W179" s="58"/>
      <c r="X179" s="58"/>
      <c r="Y179" s="58"/>
      <c r="Z179" s="58"/>
    </row>
    <row r="180" s="4" customFormat="1" ht="35.1" customHeight="1" spans="1:26">
      <c r="A180" s="33">
        <v>126</v>
      </c>
      <c r="B180" s="33"/>
      <c r="C180" s="64" t="s">
        <v>543</v>
      </c>
      <c r="D180" s="45" t="s">
        <v>188</v>
      </c>
      <c r="E180" s="35" t="s">
        <v>75</v>
      </c>
      <c r="F180" s="29" t="s">
        <v>118</v>
      </c>
      <c r="G180" s="29" t="s">
        <v>544</v>
      </c>
      <c r="H180" s="35">
        <v>30</v>
      </c>
      <c r="I180" s="35">
        <v>30</v>
      </c>
      <c r="J180" s="35">
        <v>30</v>
      </c>
      <c r="K180" s="35"/>
      <c r="L180" s="35"/>
      <c r="M180" s="26"/>
      <c r="N180" s="26"/>
      <c r="O180" s="26"/>
      <c r="P180" s="35">
        <v>30</v>
      </c>
      <c r="Q180" s="35">
        <v>101</v>
      </c>
      <c r="R180" s="29" t="s">
        <v>190</v>
      </c>
      <c r="S180" s="29" t="s">
        <v>545</v>
      </c>
      <c r="T180" s="29"/>
      <c r="W180" s="58"/>
      <c r="X180" s="58"/>
      <c r="Y180" s="58"/>
      <c r="Z180" s="58"/>
    </row>
    <row r="181" s="4" customFormat="1" ht="35.1" customHeight="1" spans="1:26">
      <c r="A181" s="33">
        <v>127</v>
      </c>
      <c r="B181" s="33"/>
      <c r="C181" s="64" t="s">
        <v>546</v>
      </c>
      <c r="D181" s="45" t="s">
        <v>188</v>
      </c>
      <c r="E181" s="35" t="s">
        <v>75</v>
      </c>
      <c r="F181" s="29" t="s">
        <v>120</v>
      </c>
      <c r="G181" s="29" t="s">
        <v>547</v>
      </c>
      <c r="H181" s="35">
        <v>30</v>
      </c>
      <c r="I181" s="35">
        <v>30</v>
      </c>
      <c r="J181" s="35">
        <v>30</v>
      </c>
      <c r="K181" s="35"/>
      <c r="L181" s="35"/>
      <c r="M181" s="26"/>
      <c r="N181" s="26"/>
      <c r="O181" s="26"/>
      <c r="P181" s="35">
        <v>35</v>
      </c>
      <c r="Q181" s="35">
        <v>105</v>
      </c>
      <c r="R181" s="29" t="s">
        <v>190</v>
      </c>
      <c r="S181" s="29" t="s">
        <v>548</v>
      </c>
      <c r="T181" s="29"/>
      <c r="W181" s="58"/>
      <c r="X181" s="58"/>
      <c r="Y181" s="58"/>
      <c r="Z181" s="58"/>
    </row>
    <row r="182" s="4" customFormat="1" ht="35.1" customHeight="1" spans="1:26">
      <c r="A182" s="33">
        <v>128</v>
      </c>
      <c r="B182" s="33"/>
      <c r="C182" s="65" t="s">
        <v>549</v>
      </c>
      <c r="D182" s="45" t="s">
        <v>220</v>
      </c>
      <c r="E182" s="35" t="s">
        <v>75</v>
      </c>
      <c r="F182" s="29" t="s">
        <v>120</v>
      </c>
      <c r="G182" s="29" t="s">
        <v>550</v>
      </c>
      <c r="H182" s="35">
        <v>20</v>
      </c>
      <c r="I182" s="35">
        <v>20</v>
      </c>
      <c r="J182" s="35">
        <v>20</v>
      </c>
      <c r="K182" s="51"/>
      <c r="L182" s="51"/>
      <c r="M182" s="26"/>
      <c r="N182" s="26"/>
      <c r="O182" s="26"/>
      <c r="P182" s="35">
        <v>20</v>
      </c>
      <c r="Q182" s="63">
        <v>60</v>
      </c>
      <c r="R182" s="29" t="s">
        <v>190</v>
      </c>
      <c r="S182" s="29" t="s">
        <v>551</v>
      </c>
      <c r="T182" s="29"/>
      <c r="W182" s="58"/>
      <c r="X182" s="58"/>
      <c r="Y182" s="58"/>
      <c r="Z182" s="58"/>
    </row>
    <row r="183" s="4" customFormat="1" ht="35.1" customHeight="1" spans="1:26">
      <c r="A183" s="33">
        <v>129</v>
      </c>
      <c r="B183" s="33"/>
      <c r="C183" s="65" t="s">
        <v>552</v>
      </c>
      <c r="D183" s="45" t="s">
        <v>309</v>
      </c>
      <c r="E183" s="35" t="s">
        <v>75</v>
      </c>
      <c r="F183" s="29" t="s">
        <v>120</v>
      </c>
      <c r="G183" s="29" t="s">
        <v>553</v>
      </c>
      <c r="H183" s="35">
        <v>15</v>
      </c>
      <c r="I183" s="35">
        <v>15</v>
      </c>
      <c r="J183" s="35">
        <v>15</v>
      </c>
      <c r="K183" s="51"/>
      <c r="L183" s="51"/>
      <c r="M183" s="26"/>
      <c r="N183" s="26"/>
      <c r="O183" s="26"/>
      <c r="P183" s="35">
        <v>35</v>
      </c>
      <c r="Q183" s="63">
        <v>105</v>
      </c>
      <c r="R183" s="29" t="s">
        <v>190</v>
      </c>
      <c r="S183" s="29" t="s">
        <v>548</v>
      </c>
      <c r="T183" s="29"/>
      <c r="W183" s="58"/>
      <c r="X183" s="58"/>
      <c r="Y183" s="58"/>
      <c r="Z183" s="58"/>
    </row>
    <row r="184" s="4" customFormat="1" ht="35.1" customHeight="1" spans="1:26">
      <c r="A184" s="33">
        <v>130</v>
      </c>
      <c r="B184" s="33"/>
      <c r="C184" s="65" t="s">
        <v>554</v>
      </c>
      <c r="D184" s="45" t="s">
        <v>188</v>
      </c>
      <c r="E184" s="35" t="s">
        <v>75</v>
      </c>
      <c r="F184" s="29" t="s">
        <v>120</v>
      </c>
      <c r="G184" s="29" t="s">
        <v>555</v>
      </c>
      <c r="H184" s="35">
        <v>30</v>
      </c>
      <c r="I184" s="35">
        <v>30</v>
      </c>
      <c r="J184" s="35">
        <v>30</v>
      </c>
      <c r="K184" s="51"/>
      <c r="L184" s="51"/>
      <c r="M184" s="26"/>
      <c r="N184" s="26"/>
      <c r="O184" s="26"/>
      <c r="P184" s="35">
        <v>30</v>
      </c>
      <c r="Q184" s="63">
        <v>90</v>
      </c>
      <c r="R184" s="29" t="s">
        <v>190</v>
      </c>
      <c r="S184" s="29" t="s">
        <v>556</v>
      </c>
      <c r="T184" s="29"/>
      <c r="W184" s="58"/>
      <c r="X184" s="58"/>
      <c r="Y184" s="58"/>
      <c r="Z184" s="58"/>
    </row>
    <row r="185" s="4" customFormat="1" ht="35.1" customHeight="1" spans="1:26">
      <c r="A185" s="33">
        <v>131</v>
      </c>
      <c r="B185" s="33"/>
      <c r="C185" s="65" t="s">
        <v>557</v>
      </c>
      <c r="D185" s="45" t="s">
        <v>213</v>
      </c>
      <c r="E185" s="35" t="s">
        <v>75</v>
      </c>
      <c r="F185" s="29" t="s">
        <v>120</v>
      </c>
      <c r="G185" s="29" t="s">
        <v>558</v>
      </c>
      <c r="H185" s="35">
        <v>40</v>
      </c>
      <c r="I185" s="35">
        <v>40</v>
      </c>
      <c r="J185" s="35">
        <v>40</v>
      </c>
      <c r="K185" s="51"/>
      <c r="L185" s="51"/>
      <c r="M185" s="26"/>
      <c r="N185" s="26"/>
      <c r="O185" s="26"/>
      <c r="P185" s="35">
        <v>40</v>
      </c>
      <c r="Q185" s="63">
        <v>120</v>
      </c>
      <c r="R185" s="29" t="s">
        <v>190</v>
      </c>
      <c r="S185" s="29" t="s">
        <v>559</v>
      </c>
      <c r="T185" s="29"/>
      <c r="W185" s="58"/>
      <c r="X185" s="58"/>
      <c r="Y185" s="58"/>
      <c r="Z185" s="58"/>
    </row>
    <row r="186" s="4" customFormat="1" ht="35.1" customHeight="1" spans="1:26">
      <c r="A186" s="33">
        <v>132</v>
      </c>
      <c r="B186" s="33"/>
      <c r="C186" s="65" t="s">
        <v>560</v>
      </c>
      <c r="D186" s="45" t="s">
        <v>188</v>
      </c>
      <c r="E186" s="35" t="s">
        <v>75</v>
      </c>
      <c r="F186" s="29" t="s">
        <v>120</v>
      </c>
      <c r="G186" s="29" t="s">
        <v>561</v>
      </c>
      <c r="H186" s="35">
        <v>30</v>
      </c>
      <c r="I186" s="35">
        <v>30</v>
      </c>
      <c r="J186" s="35">
        <v>30</v>
      </c>
      <c r="K186" s="51"/>
      <c r="L186" s="51"/>
      <c r="M186" s="26"/>
      <c r="N186" s="26"/>
      <c r="O186" s="26"/>
      <c r="P186" s="35">
        <v>30</v>
      </c>
      <c r="Q186" s="63">
        <v>95</v>
      </c>
      <c r="R186" s="29" t="s">
        <v>190</v>
      </c>
      <c r="S186" s="29" t="s">
        <v>285</v>
      </c>
      <c r="T186" s="29"/>
      <c r="W186" s="58"/>
      <c r="X186" s="58"/>
      <c r="Y186" s="58"/>
      <c r="Z186" s="58"/>
    </row>
    <row r="187" s="4" customFormat="1" ht="35.1" customHeight="1" spans="1:26">
      <c r="A187" s="33">
        <v>133</v>
      </c>
      <c r="B187" s="33"/>
      <c r="C187" s="65" t="s">
        <v>562</v>
      </c>
      <c r="D187" s="45" t="s">
        <v>188</v>
      </c>
      <c r="E187" s="35" t="s">
        <v>75</v>
      </c>
      <c r="F187" s="29" t="s">
        <v>123</v>
      </c>
      <c r="G187" s="29" t="s">
        <v>563</v>
      </c>
      <c r="H187" s="35">
        <v>30</v>
      </c>
      <c r="I187" s="35">
        <v>30</v>
      </c>
      <c r="J187" s="35">
        <v>30</v>
      </c>
      <c r="K187" s="51"/>
      <c r="L187" s="51"/>
      <c r="M187" s="26"/>
      <c r="N187" s="26"/>
      <c r="O187" s="26"/>
      <c r="P187" s="35">
        <v>30</v>
      </c>
      <c r="Q187" s="63">
        <v>90</v>
      </c>
      <c r="R187" s="29" t="s">
        <v>190</v>
      </c>
      <c r="S187" s="29" t="s">
        <v>556</v>
      </c>
      <c r="T187" s="29"/>
      <c r="W187" s="58"/>
      <c r="X187" s="58"/>
      <c r="Y187" s="58"/>
      <c r="Z187" s="58"/>
    </row>
    <row r="188" s="4" customFormat="1" ht="35.1" customHeight="1" spans="1:26">
      <c r="A188" s="33">
        <v>134</v>
      </c>
      <c r="B188" s="33"/>
      <c r="C188" s="65" t="s">
        <v>564</v>
      </c>
      <c r="D188" s="45" t="s">
        <v>278</v>
      </c>
      <c r="E188" s="35" t="s">
        <v>75</v>
      </c>
      <c r="F188" s="66" t="s">
        <v>123</v>
      </c>
      <c r="G188" s="66" t="s">
        <v>563</v>
      </c>
      <c r="H188" s="35">
        <v>25</v>
      </c>
      <c r="I188" s="35">
        <v>25</v>
      </c>
      <c r="J188" s="35">
        <v>25</v>
      </c>
      <c r="K188" s="35"/>
      <c r="L188" s="35"/>
      <c r="M188" s="26"/>
      <c r="N188" s="26"/>
      <c r="O188" s="26"/>
      <c r="P188" s="35">
        <v>30</v>
      </c>
      <c r="Q188" s="35">
        <v>90</v>
      </c>
      <c r="R188" s="29" t="s">
        <v>190</v>
      </c>
      <c r="S188" s="29" t="s">
        <v>556</v>
      </c>
      <c r="T188" s="29"/>
      <c r="W188" s="58"/>
      <c r="X188" s="58"/>
      <c r="Y188" s="58"/>
      <c r="Z188" s="58"/>
    </row>
    <row r="189" s="4" customFormat="1" ht="35.1" customHeight="1" spans="1:26">
      <c r="A189" s="33">
        <v>135</v>
      </c>
      <c r="B189" s="33"/>
      <c r="C189" s="65" t="s">
        <v>565</v>
      </c>
      <c r="D189" s="45" t="s">
        <v>566</v>
      </c>
      <c r="E189" s="35" t="s">
        <v>75</v>
      </c>
      <c r="F189" s="66" t="s">
        <v>123</v>
      </c>
      <c r="G189" s="66" t="s">
        <v>567</v>
      </c>
      <c r="H189" s="35">
        <v>16</v>
      </c>
      <c r="I189" s="35">
        <v>16</v>
      </c>
      <c r="J189" s="35">
        <v>16</v>
      </c>
      <c r="K189" s="35"/>
      <c r="L189" s="35"/>
      <c r="M189" s="26"/>
      <c r="N189" s="26"/>
      <c r="O189" s="26"/>
      <c r="P189" s="35">
        <v>20</v>
      </c>
      <c r="Q189" s="35">
        <v>62</v>
      </c>
      <c r="R189" s="29" t="s">
        <v>190</v>
      </c>
      <c r="S189" s="29" t="s">
        <v>568</v>
      </c>
      <c r="T189" s="29"/>
      <c r="W189" s="58"/>
      <c r="X189" s="58"/>
      <c r="Y189" s="58"/>
      <c r="Z189" s="58"/>
    </row>
    <row r="190" s="4" customFormat="1" ht="35.1" customHeight="1" spans="1:26">
      <c r="A190" s="33">
        <v>136</v>
      </c>
      <c r="B190" s="33"/>
      <c r="C190" s="65" t="s">
        <v>569</v>
      </c>
      <c r="D190" s="45" t="s">
        <v>224</v>
      </c>
      <c r="E190" s="35" t="s">
        <v>75</v>
      </c>
      <c r="F190" s="66" t="s">
        <v>123</v>
      </c>
      <c r="G190" s="66" t="s">
        <v>570</v>
      </c>
      <c r="H190" s="35">
        <v>50</v>
      </c>
      <c r="I190" s="35">
        <v>50</v>
      </c>
      <c r="J190" s="35">
        <v>50</v>
      </c>
      <c r="K190" s="35"/>
      <c r="L190" s="35"/>
      <c r="M190" s="26"/>
      <c r="N190" s="26"/>
      <c r="O190" s="26"/>
      <c r="P190" s="35">
        <v>30</v>
      </c>
      <c r="Q190" s="35">
        <v>118</v>
      </c>
      <c r="R190" s="29" t="s">
        <v>190</v>
      </c>
      <c r="S190" s="29" t="s">
        <v>571</v>
      </c>
      <c r="T190" s="29"/>
      <c r="W190" s="58"/>
      <c r="X190" s="58"/>
      <c r="Y190" s="58"/>
      <c r="Z190" s="58"/>
    </row>
    <row r="191" s="4" customFormat="1" ht="35.1" customHeight="1" spans="1:26">
      <c r="A191" s="33">
        <v>137</v>
      </c>
      <c r="B191" s="33"/>
      <c r="C191" s="65" t="s">
        <v>572</v>
      </c>
      <c r="D191" s="45" t="s">
        <v>188</v>
      </c>
      <c r="E191" s="35" t="s">
        <v>75</v>
      </c>
      <c r="F191" s="29" t="s">
        <v>123</v>
      </c>
      <c r="G191" s="29" t="s">
        <v>570</v>
      </c>
      <c r="H191" s="35">
        <v>30</v>
      </c>
      <c r="I191" s="35">
        <v>30</v>
      </c>
      <c r="J191" s="35">
        <v>30</v>
      </c>
      <c r="K191" s="35"/>
      <c r="L191" s="35"/>
      <c r="M191" s="26"/>
      <c r="N191" s="26"/>
      <c r="O191" s="26"/>
      <c r="P191" s="35">
        <v>48</v>
      </c>
      <c r="Q191" s="35">
        <v>194</v>
      </c>
      <c r="R191" s="29" t="s">
        <v>190</v>
      </c>
      <c r="S191" s="29" t="s">
        <v>573</v>
      </c>
      <c r="T191" s="29"/>
      <c r="W191" s="58"/>
      <c r="X191" s="58"/>
      <c r="Y191" s="58"/>
      <c r="Z191" s="58"/>
    </row>
    <row r="192" s="4" customFormat="1" ht="35.1" customHeight="1" spans="1:26">
      <c r="A192" s="33">
        <v>138</v>
      </c>
      <c r="B192" s="33"/>
      <c r="C192" s="65" t="s">
        <v>574</v>
      </c>
      <c r="D192" s="45" t="s">
        <v>309</v>
      </c>
      <c r="E192" s="35" t="s">
        <v>75</v>
      </c>
      <c r="F192" s="29" t="s">
        <v>123</v>
      </c>
      <c r="G192" s="29" t="s">
        <v>575</v>
      </c>
      <c r="H192" s="35">
        <v>15</v>
      </c>
      <c r="I192" s="35">
        <v>15</v>
      </c>
      <c r="J192" s="35">
        <v>15</v>
      </c>
      <c r="K192" s="35"/>
      <c r="L192" s="35"/>
      <c r="M192" s="26"/>
      <c r="N192" s="26"/>
      <c r="O192" s="26"/>
      <c r="P192" s="35">
        <v>20</v>
      </c>
      <c r="Q192" s="35">
        <v>62</v>
      </c>
      <c r="R192" s="29" t="s">
        <v>190</v>
      </c>
      <c r="S192" s="29" t="s">
        <v>568</v>
      </c>
      <c r="T192" s="29"/>
      <c r="W192" s="58"/>
      <c r="X192" s="58"/>
      <c r="Y192" s="58"/>
      <c r="Z192" s="58"/>
    </row>
    <row r="193" s="4" customFormat="1" ht="35.1" customHeight="1" spans="1:26">
      <c r="A193" s="33">
        <v>139</v>
      </c>
      <c r="B193" s="33"/>
      <c r="C193" s="65" t="s">
        <v>576</v>
      </c>
      <c r="D193" s="45" t="s">
        <v>220</v>
      </c>
      <c r="E193" s="35" t="s">
        <v>75</v>
      </c>
      <c r="F193" s="66" t="s">
        <v>123</v>
      </c>
      <c r="G193" s="66" t="s">
        <v>318</v>
      </c>
      <c r="H193" s="35">
        <v>20</v>
      </c>
      <c r="I193" s="35">
        <v>20</v>
      </c>
      <c r="J193" s="35">
        <v>20</v>
      </c>
      <c r="K193" s="35"/>
      <c r="L193" s="35"/>
      <c r="M193" s="26"/>
      <c r="N193" s="26"/>
      <c r="O193" s="26"/>
      <c r="P193" s="35">
        <v>45</v>
      </c>
      <c r="Q193" s="35">
        <v>128</v>
      </c>
      <c r="R193" s="29" t="s">
        <v>190</v>
      </c>
      <c r="S193" s="29" t="s">
        <v>577</v>
      </c>
      <c r="T193" s="29"/>
      <c r="W193" s="58"/>
      <c r="X193" s="58"/>
      <c r="Y193" s="58"/>
      <c r="Z193" s="58"/>
    </row>
    <row r="194" s="4" customFormat="1" ht="35.1" customHeight="1" spans="1:26">
      <c r="A194" s="33">
        <v>140</v>
      </c>
      <c r="B194" s="33"/>
      <c r="C194" s="65" t="s">
        <v>578</v>
      </c>
      <c r="D194" s="45" t="s">
        <v>579</v>
      </c>
      <c r="E194" s="35" t="s">
        <v>75</v>
      </c>
      <c r="F194" s="29" t="s">
        <v>123</v>
      </c>
      <c r="G194" s="29" t="s">
        <v>580</v>
      </c>
      <c r="H194" s="35">
        <v>28</v>
      </c>
      <c r="I194" s="35">
        <v>28</v>
      </c>
      <c r="J194" s="35">
        <v>28</v>
      </c>
      <c r="K194" s="35"/>
      <c r="L194" s="35"/>
      <c r="M194" s="26"/>
      <c r="N194" s="26"/>
      <c r="O194" s="26"/>
      <c r="P194" s="35">
        <v>30</v>
      </c>
      <c r="Q194" s="35">
        <v>94</v>
      </c>
      <c r="R194" s="29" t="s">
        <v>190</v>
      </c>
      <c r="S194" s="29" t="s">
        <v>232</v>
      </c>
      <c r="T194" s="29"/>
      <c r="W194" s="58"/>
      <c r="X194" s="58"/>
      <c r="Y194" s="58"/>
      <c r="Z194" s="58"/>
    </row>
    <row r="195" s="4" customFormat="1" ht="35.1" customHeight="1" spans="1:26">
      <c r="A195" s="33">
        <v>141</v>
      </c>
      <c r="B195" s="33"/>
      <c r="C195" s="64" t="s">
        <v>581</v>
      </c>
      <c r="D195" s="45" t="s">
        <v>188</v>
      </c>
      <c r="E195" s="35" t="s">
        <v>75</v>
      </c>
      <c r="F195" s="29" t="s">
        <v>123</v>
      </c>
      <c r="G195" s="29" t="s">
        <v>582</v>
      </c>
      <c r="H195" s="35">
        <v>30</v>
      </c>
      <c r="I195" s="35">
        <v>30</v>
      </c>
      <c r="J195" s="35">
        <v>30</v>
      </c>
      <c r="K195" s="35"/>
      <c r="L195" s="35"/>
      <c r="M195" s="26"/>
      <c r="N195" s="26"/>
      <c r="O195" s="26"/>
      <c r="P195" s="35">
        <v>31</v>
      </c>
      <c r="Q195" s="35">
        <v>97</v>
      </c>
      <c r="R195" s="29" t="s">
        <v>190</v>
      </c>
      <c r="S195" s="29" t="s">
        <v>583</v>
      </c>
      <c r="T195" s="29"/>
      <c r="W195" s="58"/>
      <c r="X195" s="58"/>
      <c r="Y195" s="58"/>
      <c r="Z195" s="58"/>
    </row>
    <row r="196" s="4" customFormat="1" ht="35.1" customHeight="1" spans="1:26">
      <c r="A196" s="33">
        <v>142</v>
      </c>
      <c r="B196" s="33"/>
      <c r="C196" s="64" t="s">
        <v>584</v>
      </c>
      <c r="D196" s="45" t="s">
        <v>220</v>
      </c>
      <c r="E196" s="35" t="s">
        <v>75</v>
      </c>
      <c r="F196" s="29" t="s">
        <v>123</v>
      </c>
      <c r="G196" s="29" t="s">
        <v>582</v>
      </c>
      <c r="H196" s="35">
        <v>20</v>
      </c>
      <c r="I196" s="35">
        <v>20</v>
      </c>
      <c r="J196" s="35">
        <v>20</v>
      </c>
      <c r="K196" s="35"/>
      <c r="L196" s="35"/>
      <c r="M196" s="26"/>
      <c r="N196" s="26"/>
      <c r="O196" s="26"/>
      <c r="P196" s="35">
        <v>45</v>
      </c>
      <c r="Q196" s="35">
        <v>128</v>
      </c>
      <c r="R196" s="29" t="s">
        <v>190</v>
      </c>
      <c r="S196" s="29" t="s">
        <v>577</v>
      </c>
      <c r="T196" s="29"/>
      <c r="W196" s="58"/>
      <c r="X196" s="58"/>
      <c r="Y196" s="58"/>
      <c r="Z196" s="58"/>
    </row>
    <row r="197" s="4" customFormat="1" ht="35.1" customHeight="1" spans="1:26">
      <c r="A197" s="33">
        <v>143</v>
      </c>
      <c r="B197" s="33"/>
      <c r="C197" s="65" t="s">
        <v>585</v>
      </c>
      <c r="D197" s="45" t="s">
        <v>309</v>
      </c>
      <c r="E197" s="35" t="s">
        <v>75</v>
      </c>
      <c r="F197" s="29" t="s">
        <v>123</v>
      </c>
      <c r="G197" s="29" t="s">
        <v>586</v>
      </c>
      <c r="H197" s="35">
        <v>15</v>
      </c>
      <c r="I197" s="35">
        <v>15</v>
      </c>
      <c r="J197" s="35">
        <v>15</v>
      </c>
      <c r="K197" s="35"/>
      <c r="L197" s="35"/>
      <c r="M197" s="26"/>
      <c r="N197" s="26"/>
      <c r="O197" s="26"/>
      <c r="P197" s="35">
        <v>25</v>
      </c>
      <c r="Q197" s="35">
        <v>76</v>
      </c>
      <c r="R197" s="29" t="s">
        <v>190</v>
      </c>
      <c r="S197" s="29" t="s">
        <v>525</v>
      </c>
      <c r="T197" s="29"/>
      <c r="W197" s="58"/>
      <c r="X197" s="58"/>
      <c r="Y197" s="58"/>
      <c r="Z197" s="58"/>
    </row>
    <row r="198" s="4" customFormat="1" ht="35.1" customHeight="1" spans="1:26">
      <c r="A198" s="33">
        <v>144</v>
      </c>
      <c r="B198" s="33"/>
      <c r="C198" s="64" t="s">
        <v>587</v>
      </c>
      <c r="D198" s="45" t="s">
        <v>188</v>
      </c>
      <c r="E198" s="35" t="s">
        <v>75</v>
      </c>
      <c r="F198" s="29" t="s">
        <v>123</v>
      </c>
      <c r="G198" s="29" t="s">
        <v>586</v>
      </c>
      <c r="H198" s="35">
        <v>30</v>
      </c>
      <c r="I198" s="35">
        <v>30</v>
      </c>
      <c r="J198" s="35">
        <v>30</v>
      </c>
      <c r="K198" s="35"/>
      <c r="L198" s="35"/>
      <c r="M198" s="26"/>
      <c r="N198" s="26"/>
      <c r="O198" s="26"/>
      <c r="P198" s="35">
        <v>20</v>
      </c>
      <c r="Q198" s="35">
        <v>67</v>
      </c>
      <c r="R198" s="29" t="s">
        <v>190</v>
      </c>
      <c r="S198" s="29" t="s">
        <v>588</v>
      </c>
      <c r="T198" s="29"/>
      <c r="W198" s="58"/>
      <c r="X198" s="58"/>
      <c r="Y198" s="58"/>
      <c r="Z198" s="58"/>
    </row>
    <row r="199" s="4" customFormat="1" ht="35.1" customHeight="1" spans="1:26">
      <c r="A199" s="33">
        <v>145</v>
      </c>
      <c r="B199" s="33"/>
      <c r="C199" s="65" t="s">
        <v>589</v>
      </c>
      <c r="D199" s="45" t="s">
        <v>220</v>
      </c>
      <c r="E199" s="35" t="s">
        <v>75</v>
      </c>
      <c r="F199" s="29" t="s">
        <v>123</v>
      </c>
      <c r="G199" s="29" t="s">
        <v>590</v>
      </c>
      <c r="H199" s="35">
        <v>20</v>
      </c>
      <c r="I199" s="35">
        <v>20</v>
      </c>
      <c r="J199" s="35">
        <v>20</v>
      </c>
      <c r="K199" s="35"/>
      <c r="L199" s="35"/>
      <c r="M199" s="26"/>
      <c r="N199" s="26"/>
      <c r="O199" s="26"/>
      <c r="P199" s="35">
        <v>21</v>
      </c>
      <c r="Q199" s="35">
        <v>64</v>
      </c>
      <c r="R199" s="29" t="s">
        <v>190</v>
      </c>
      <c r="S199" s="29" t="s">
        <v>591</v>
      </c>
      <c r="T199" s="29"/>
      <c r="W199" s="58"/>
      <c r="X199" s="58"/>
      <c r="Y199" s="58"/>
      <c r="Z199" s="58"/>
    </row>
    <row r="200" s="4" customFormat="1" ht="35.1" customHeight="1" spans="1:26">
      <c r="A200" s="33">
        <v>146</v>
      </c>
      <c r="B200" s="33"/>
      <c r="C200" s="64" t="s">
        <v>592</v>
      </c>
      <c r="D200" s="45" t="s">
        <v>428</v>
      </c>
      <c r="E200" s="35" t="s">
        <v>75</v>
      </c>
      <c r="F200" s="29" t="s">
        <v>125</v>
      </c>
      <c r="G200" s="29" t="s">
        <v>593</v>
      </c>
      <c r="H200" s="35">
        <v>12</v>
      </c>
      <c r="I200" s="35">
        <v>12</v>
      </c>
      <c r="J200" s="35">
        <v>12</v>
      </c>
      <c r="K200" s="35"/>
      <c r="L200" s="35"/>
      <c r="M200" s="26"/>
      <c r="N200" s="26"/>
      <c r="O200" s="26"/>
      <c r="P200" s="35">
        <v>36</v>
      </c>
      <c r="Q200" s="35">
        <v>128</v>
      </c>
      <c r="R200" s="29" t="s">
        <v>190</v>
      </c>
      <c r="S200" s="29" t="s">
        <v>594</v>
      </c>
      <c r="T200" s="29"/>
      <c r="W200" s="58"/>
      <c r="X200" s="58"/>
      <c r="Y200" s="58"/>
      <c r="Z200" s="58"/>
    </row>
    <row r="201" s="4" customFormat="1" ht="35.1" customHeight="1" spans="1:26">
      <c r="A201" s="33">
        <v>147</v>
      </c>
      <c r="B201" s="33"/>
      <c r="C201" s="65" t="s">
        <v>595</v>
      </c>
      <c r="D201" s="45" t="s">
        <v>596</v>
      </c>
      <c r="E201" s="35" t="s">
        <v>75</v>
      </c>
      <c r="F201" s="29" t="s">
        <v>125</v>
      </c>
      <c r="G201" s="29" t="s">
        <v>597</v>
      </c>
      <c r="H201" s="35">
        <v>175</v>
      </c>
      <c r="I201" s="35">
        <v>175</v>
      </c>
      <c r="J201" s="35">
        <v>175</v>
      </c>
      <c r="K201" s="35"/>
      <c r="L201" s="35"/>
      <c r="M201" s="26"/>
      <c r="N201" s="26"/>
      <c r="O201" s="26"/>
      <c r="P201" s="35">
        <v>30</v>
      </c>
      <c r="Q201" s="35">
        <v>152</v>
      </c>
      <c r="R201" s="29" t="s">
        <v>190</v>
      </c>
      <c r="S201" s="29" t="s">
        <v>598</v>
      </c>
      <c r="T201" s="29"/>
      <c r="W201" s="58"/>
      <c r="X201" s="58"/>
      <c r="Y201" s="58"/>
      <c r="Z201" s="58"/>
    </row>
    <row r="202" s="4" customFormat="1" ht="35.1" customHeight="1" spans="1:26">
      <c r="A202" s="33">
        <v>148</v>
      </c>
      <c r="B202" s="33"/>
      <c r="C202" s="65" t="s">
        <v>599</v>
      </c>
      <c r="D202" s="67" t="s">
        <v>278</v>
      </c>
      <c r="E202" s="35" t="s">
        <v>75</v>
      </c>
      <c r="F202" s="29" t="s">
        <v>125</v>
      </c>
      <c r="G202" s="29" t="s">
        <v>597</v>
      </c>
      <c r="H202" s="35">
        <v>25</v>
      </c>
      <c r="I202" s="35">
        <v>25</v>
      </c>
      <c r="J202" s="35">
        <v>25</v>
      </c>
      <c r="K202" s="35"/>
      <c r="L202" s="35"/>
      <c r="M202" s="26"/>
      <c r="N202" s="26"/>
      <c r="O202" s="26"/>
      <c r="P202" s="35">
        <v>24</v>
      </c>
      <c r="Q202" s="35">
        <v>105</v>
      </c>
      <c r="R202" s="29" t="s">
        <v>190</v>
      </c>
      <c r="S202" s="29" t="s">
        <v>600</v>
      </c>
      <c r="T202" s="29"/>
      <c r="W202" s="58"/>
      <c r="X202" s="58"/>
      <c r="Y202" s="58"/>
      <c r="Z202" s="58"/>
    </row>
    <row r="203" s="4" customFormat="1" ht="35.1" customHeight="1" spans="1:26">
      <c r="A203" s="33">
        <v>149</v>
      </c>
      <c r="B203" s="33"/>
      <c r="C203" s="65" t="s">
        <v>601</v>
      </c>
      <c r="D203" s="67" t="s">
        <v>602</v>
      </c>
      <c r="E203" s="35" t="s">
        <v>75</v>
      </c>
      <c r="F203" s="29" t="s">
        <v>125</v>
      </c>
      <c r="G203" s="29" t="s">
        <v>597</v>
      </c>
      <c r="H203" s="35">
        <v>100</v>
      </c>
      <c r="I203" s="35">
        <v>100</v>
      </c>
      <c r="J203" s="35">
        <v>100</v>
      </c>
      <c r="K203" s="35"/>
      <c r="L203" s="35"/>
      <c r="M203" s="26"/>
      <c r="N203" s="26"/>
      <c r="O203" s="26"/>
      <c r="P203" s="35">
        <v>20</v>
      </c>
      <c r="Q203" s="35">
        <v>62</v>
      </c>
      <c r="R203" s="29" t="s">
        <v>190</v>
      </c>
      <c r="S203" s="29" t="s">
        <v>568</v>
      </c>
      <c r="T203" s="29"/>
      <c r="W203" s="58"/>
      <c r="X203" s="58"/>
      <c r="Y203" s="58"/>
      <c r="Z203" s="58"/>
    </row>
    <row r="204" s="4" customFormat="1" ht="35.1" customHeight="1" spans="1:26">
      <c r="A204" s="33">
        <v>150</v>
      </c>
      <c r="B204" s="33"/>
      <c r="C204" s="65" t="s">
        <v>603</v>
      </c>
      <c r="D204" s="67" t="s">
        <v>604</v>
      </c>
      <c r="E204" s="35" t="s">
        <v>75</v>
      </c>
      <c r="F204" s="29" t="s">
        <v>125</v>
      </c>
      <c r="G204" s="29" t="s">
        <v>597</v>
      </c>
      <c r="H204" s="35">
        <v>150</v>
      </c>
      <c r="I204" s="35">
        <v>150</v>
      </c>
      <c r="J204" s="35">
        <v>150</v>
      </c>
      <c r="K204" s="35"/>
      <c r="L204" s="35"/>
      <c r="M204" s="26"/>
      <c r="N204" s="26"/>
      <c r="O204" s="26"/>
      <c r="P204" s="35">
        <v>45</v>
      </c>
      <c r="Q204" s="35">
        <v>115</v>
      </c>
      <c r="R204" s="29" t="s">
        <v>190</v>
      </c>
      <c r="S204" s="29" t="s">
        <v>605</v>
      </c>
      <c r="T204" s="29"/>
      <c r="W204" s="58"/>
      <c r="X204" s="58"/>
      <c r="Y204" s="58"/>
      <c r="Z204" s="58"/>
    </row>
    <row r="205" s="4" customFormat="1" ht="35.1" customHeight="1" spans="1:26">
      <c r="A205" s="33">
        <v>151</v>
      </c>
      <c r="B205" s="33"/>
      <c r="C205" s="65" t="s">
        <v>606</v>
      </c>
      <c r="D205" s="67" t="s">
        <v>455</v>
      </c>
      <c r="E205" s="35" t="s">
        <v>75</v>
      </c>
      <c r="F205" s="29" t="s">
        <v>125</v>
      </c>
      <c r="G205" s="29" t="s">
        <v>597</v>
      </c>
      <c r="H205" s="35">
        <v>50</v>
      </c>
      <c r="I205" s="35">
        <v>50</v>
      </c>
      <c r="J205" s="35">
        <v>50</v>
      </c>
      <c r="K205" s="35"/>
      <c r="L205" s="35"/>
      <c r="M205" s="26"/>
      <c r="N205" s="26"/>
      <c r="O205" s="26"/>
      <c r="P205" s="35">
        <v>20</v>
      </c>
      <c r="Q205" s="35">
        <v>60</v>
      </c>
      <c r="R205" s="29" t="s">
        <v>190</v>
      </c>
      <c r="S205" s="29" t="s">
        <v>551</v>
      </c>
      <c r="T205" s="29"/>
      <c r="W205" s="58"/>
      <c r="X205" s="58"/>
      <c r="Y205" s="58"/>
      <c r="Z205" s="58"/>
    </row>
    <row r="206" s="4" customFormat="1" ht="35.1" customHeight="1" spans="1:26">
      <c r="A206" s="33">
        <v>152</v>
      </c>
      <c r="B206" s="33"/>
      <c r="C206" s="65" t="s">
        <v>607</v>
      </c>
      <c r="D206" s="67" t="s">
        <v>602</v>
      </c>
      <c r="E206" s="35" t="s">
        <v>75</v>
      </c>
      <c r="F206" s="29" t="s">
        <v>125</v>
      </c>
      <c r="G206" s="29" t="s">
        <v>597</v>
      </c>
      <c r="H206" s="35">
        <v>100</v>
      </c>
      <c r="I206" s="35">
        <v>100</v>
      </c>
      <c r="J206" s="35">
        <v>100</v>
      </c>
      <c r="K206" s="35"/>
      <c r="L206" s="35"/>
      <c r="M206" s="26"/>
      <c r="N206" s="26"/>
      <c r="O206" s="26"/>
      <c r="P206" s="35">
        <v>20</v>
      </c>
      <c r="Q206" s="35">
        <v>57</v>
      </c>
      <c r="R206" s="29" t="s">
        <v>190</v>
      </c>
      <c r="S206" s="29" t="s">
        <v>608</v>
      </c>
      <c r="T206" s="29"/>
      <c r="W206" s="58"/>
      <c r="X206" s="58"/>
      <c r="Y206" s="58"/>
      <c r="Z206" s="58"/>
    </row>
    <row r="207" s="4" customFormat="1" ht="35.1" customHeight="1" spans="1:26">
      <c r="A207" s="33">
        <v>153</v>
      </c>
      <c r="B207" s="33"/>
      <c r="C207" s="65" t="s">
        <v>609</v>
      </c>
      <c r="D207" s="67" t="s">
        <v>200</v>
      </c>
      <c r="E207" s="35" t="s">
        <v>75</v>
      </c>
      <c r="F207" s="29" t="s">
        <v>125</v>
      </c>
      <c r="G207" s="29" t="s">
        <v>610</v>
      </c>
      <c r="H207" s="35">
        <v>10</v>
      </c>
      <c r="I207" s="35">
        <v>10</v>
      </c>
      <c r="J207" s="35">
        <v>10</v>
      </c>
      <c r="K207" s="35"/>
      <c r="L207" s="35"/>
      <c r="M207" s="26"/>
      <c r="N207" s="26"/>
      <c r="O207" s="26"/>
      <c r="P207" s="35">
        <v>20</v>
      </c>
      <c r="Q207" s="35">
        <v>60</v>
      </c>
      <c r="R207" s="29" t="s">
        <v>190</v>
      </c>
      <c r="S207" s="29" t="s">
        <v>551</v>
      </c>
      <c r="T207" s="29"/>
      <c r="W207" s="58"/>
      <c r="X207" s="58"/>
      <c r="Y207" s="58"/>
      <c r="Z207" s="58"/>
    </row>
    <row r="208" s="4" customFormat="1" ht="35.1" customHeight="1" spans="1:26">
      <c r="A208" s="33">
        <v>154</v>
      </c>
      <c r="B208" s="33"/>
      <c r="C208" s="65" t="s">
        <v>611</v>
      </c>
      <c r="D208" s="67" t="s">
        <v>188</v>
      </c>
      <c r="E208" s="35" t="s">
        <v>75</v>
      </c>
      <c r="F208" s="29" t="s">
        <v>125</v>
      </c>
      <c r="G208" s="29" t="s">
        <v>612</v>
      </c>
      <c r="H208" s="35">
        <v>30</v>
      </c>
      <c r="I208" s="35">
        <v>30</v>
      </c>
      <c r="J208" s="35">
        <v>30</v>
      </c>
      <c r="K208" s="35"/>
      <c r="L208" s="35"/>
      <c r="M208" s="26"/>
      <c r="N208" s="26"/>
      <c r="O208" s="26"/>
      <c r="P208" s="35">
        <v>31</v>
      </c>
      <c r="Q208" s="35">
        <v>140</v>
      </c>
      <c r="R208" s="29" t="s">
        <v>190</v>
      </c>
      <c r="S208" s="29" t="s">
        <v>613</v>
      </c>
      <c r="T208" s="29"/>
      <c r="W208" s="58"/>
      <c r="X208" s="58"/>
      <c r="Y208" s="58"/>
      <c r="Z208" s="58"/>
    </row>
    <row r="209" s="4" customFormat="1" ht="35.1" customHeight="1" spans="1:26">
      <c r="A209" s="33">
        <v>155</v>
      </c>
      <c r="B209" s="33"/>
      <c r="C209" s="65" t="s">
        <v>614</v>
      </c>
      <c r="D209" s="45" t="s">
        <v>309</v>
      </c>
      <c r="E209" s="35" t="s">
        <v>75</v>
      </c>
      <c r="F209" s="29" t="s">
        <v>125</v>
      </c>
      <c r="G209" s="29" t="s">
        <v>615</v>
      </c>
      <c r="H209" s="35">
        <v>15</v>
      </c>
      <c r="I209" s="35">
        <v>15</v>
      </c>
      <c r="J209" s="35">
        <v>15</v>
      </c>
      <c r="K209" s="35"/>
      <c r="L209" s="35"/>
      <c r="M209" s="26"/>
      <c r="N209" s="26"/>
      <c r="O209" s="26"/>
      <c r="P209" s="35">
        <v>5</v>
      </c>
      <c r="Q209" s="35">
        <v>18</v>
      </c>
      <c r="R209" s="29" t="s">
        <v>190</v>
      </c>
      <c r="S209" s="29" t="s">
        <v>616</v>
      </c>
      <c r="T209" s="29"/>
      <c r="W209" s="58"/>
      <c r="X209" s="58"/>
      <c r="Y209" s="58"/>
      <c r="Z209" s="58"/>
    </row>
    <row r="210" s="4" customFormat="1" ht="35.1" customHeight="1" spans="1:26">
      <c r="A210" s="33">
        <v>156</v>
      </c>
      <c r="B210" s="33"/>
      <c r="C210" s="65" t="s">
        <v>617</v>
      </c>
      <c r="D210" s="67" t="s">
        <v>200</v>
      </c>
      <c r="E210" s="35" t="s">
        <v>75</v>
      </c>
      <c r="F210" s="29" t="s">
        <v>125</v>
      </c>
      <c r="G210" s="29" t="s">
        <v>615</v>
      </c>
      <c r="H210" s="35">
        <v>10</v>
      </c>
      <c r="I210" s="35">
        <v>10</v>
      </c>
      <c r="J210" s="35">
        <v>10</v>
      </c>
      <c r="K210" s="35"/>
      <c r="L210" s="35"/>
      <c r="M210" s="26"/>
      <c r="N210" s="26"/>
      <c r="O210" s="26"/>
      <c r="P210" s="35">
        <v>10</v>
      </c>
      <c r="Q210" s="35">
        <v>45</v>
      </c>
      <c r="R210" s="29" t="s">
        <v>190</v>
      </c>
      <c r="S210" s="29" t="s">
        <v>618</v>
      </c>
      <c r="T210" s="29"/>
      <c r="W210" s="58"/>
      <c r="X210" s="58"/>
      <c r="Y210" s="58"/>
      <c r="Z210" s="58"/>
    </row>
    <row r="211" s="4" customFormat="1" ht="35.1" customHeight="1" spans="1:26">
      <c r="A211" s="33">
        <v>157</v>
      </c>
      <c r="B211" s="33"/>
      <c r="C211" s="65" t="s">
        <v>619</v>
      </c>
      <c r="D211" s="67" t="s">
        <v>220</v>
      </c>
      <c r="E211" s="35" t="s">
        <v>75</v>
      </c>
      <c r="F211" s="29" t="s">
        <v>125</v>
      </c>
      <c r="G211" s="29" t="s">
        <v>615</v>
      </c>
      <c r="H211" s="35">
        <v>20</v>
      </c>
      <c r="I211" s="35">
        <v>20</v>
      </c>
      <c r="J211" s="35">
        <v>20</v>
      </c>
      <c r="K211" s="35"/>
      <c r="L211" s="35"/>
      <c r="M211" s="26"/>
      <c r="N211" s="26"/>
      <c r="O211" s="26"/>
      <c r="P211" s="35">
        <v>8</v>
      </c>
      <c r="Q211" s="35">
        <v>36</v>
      </c>
      <c r="R211" s="29" t="s">
        <v>190</v>
      </c>
      <c r="S211" s="29" t="s">
        <v>620</v>
      </c>
      <c r="T211" s="29"/>
      <c r="W211" s="58"/>
      <c r="X211" s="58"/>
      <c r="Y211" s="58"/>
      <c r="Z211" s="58"/>
    </row>
    <row r="212" s="4" customFormat="1" ht="35.1" customHeight="1" spans="1:26">
      <c r="A212" s="33">
        <v>158</v>
      </c>
      <c r="B212" s="33"/>
      <c r="C212" s="65" t="s">
        <v>621</v>
      </c>
      <c r="D212" s="67" t="s">
        <v>200</v>
      </c>
      <c r="E212" s="35" t="s">
        <v>75</v>
      </c>
      <c r="F212" s="29" t="s">
        <v>125</v>
      </c>
      <c r="G212" s="29" t="s">
        <v>615</v>
      </c>
      <c r="H212" s="35">
        <v>10</v>
      </c>
      <c r="I212" s="35">
        <v>10</v>
      </c>
      <c r="J212" s="35">
        <v>10</v>
      </c>
      <c r="K212" s="35"/>
      <c r="L212" s="35"/>
      <c r="M212" s="26"/>
      <c r="N212" s="26"/>
      <c r="O212" s="26"/>
      <c r="P212" s="35">
        <v>5</v>
      </c>
      <c r="Q212" s="35">
        <v>16</v>
      </c>
      <c r="R212" s="29" t="s">
        <v>190</v>
      </c>
      <c r="S212" s="29" t="s">
        <v>622</v>
      </c>
      <c r="T212" s="29"/>
      <c r="W212" s="58"/>
      <c r="X212" s="58"/>
      <c r="Y212" s="58"/>
      <c r="Z212" s="58"/>
    </row>
    <row r="213" s="4" customFormat="1" ht="35.1" customHeight="1" spans="1:26">
      <c r="A213" s="33">
        <v>159</v>
      </c>
      <c r="B213" s="33"/>
      <c r="C213" s="39" t="s">
        <v>623</v>
      </c>
      <c r="D213" s="34" t="s">
        <v>220</v>
      </c>
      <c r="E213" s="35" t="s">
        <v>75</v>
      </c>
      <c r="F213" s="29" t="s">
        <v>125</v>
      </c>
      <c r="G213" s="29" t="s">
        <v>615</v>
      </c>
      <c r="H213" s="35">
        <v>20</v>
      </c>
      <c r="I213" s="35">
        <v>20</v>
      </c>
      <c r="J213" s="35">
        <v>20</v>
      </c>
      <c r="K213" s="35"/>
      <c r="L213" s="35"/>
      <c r="M213" s="26"/>
      <c r="N213" s="26"/>
      <c r="O213" s="26"/>
      <c r="P213" s="35">
        <v>10</v>
      </c>
      <c r="Q213" s="35">
        <v>45</v>
      </c>
      <c r="R213" s="29" t="s">
        <v>190</v>
      </c>
      <c r="S213" s="29" t="s">
        <v>618</v>
      </c>
      <c r="T213" s="29"/>
      <c r="W213" s="58"/>
      <c r="X213" s="58"/>
      <c r="Y213" s="58"/>
      <c r="Z213" s="58"/>
    </row>
    <row r="214" s="4" customFormat="1" ht="35.1" customHeight="1" spans="1:26">
      <c r="A214" s="33">
        <v>160</v>
      </c>
      <c r="B214" s="33"/>
      <c r="C214" s="39" t="s">
        <v>624</v>
      </c>
      <c r="D214" s="34" t="s">
        <v>428</v>
      </c>
      <c r="E214" s="35" t="s">
        <v>75</v>
      </c>
      <c r="F214" s="29" t="s">
        <v>125</v>
      </c>
      <c r="G214" s="29" t="s">
        <v>615</v>
      </c>
      <c r="H214" s="35">
        <v>12</v>
      </c>
      <c r="I214" s="35">
        <v>12</v>
      </c>
      <c r="J214" s="35">
        <v>12</v>
      </c>
      <c r="K214" s="35"/>
      <c r="L214" s="35"/>
      <c r="M214" s="26"/>
      <c r="N214" s="26"/>
      <c r="O214" s="26"/>
      <c r="P214" s="35">
        <v>10</v>
      </c>
      <c r="Q214" s="35">
        <v>45</v>
      </c>
      <c r="R214" s="29" t="s">
        <v>190</v>
      </c>
      <c r="S214" s="29" t="s">
        <v>618</v>
      </c>
      <c r="T214" s="29"/>
      <c r="W214" s="58"/>
      <c r="X214" s="58"/>
      <c r="Y214" s="58"/>
      <c r="Z214" s="58"/>
    </row>
    <row r="215" s="4" customFormat="1" ht="35.1" customHeight="1" spans="1:26">
      <c r="A215" s="33">
        <v>161</v>
      </c>
      <c r="B215" s="33"/>
      <c r="C215" s="39" t="s">
        <v>625</v>
      </c>
      <c r="D215" s="34" t="s">
        <v>321</v>
      </c>
      <c r="E215" s="35" t="s">
        <v>75</v>
      </c>
      <c r="F215" s="29" t="s">
        <v>125</v>
      </c>
      <c r="G215" s="29" t="s">
        <v>615</v>
      </c>
      <c r="H215" s="35">
        <v>5</v>
      </c>
      <c r="I215" s="35">
        <v>5</v>
      </c>
      <c r="J215" s="35">
        <v>5</v>
      </c>
      <c r="K215" s="35"/>
      <c r="L215" s="35"/>
      <c r="M215" s="26"/>
      <c r="N215" s="26"/>
      <c r="O215" s="26"/>
      <c r="P215" s="35">
        <v>6</v>
      </c>
      <c r="Q215" s="35">
        <v>30</v>
      </c>
      <c r="R215" s="29" t="s">
        <v>190</v>
      </c>
      <c r="S215" s="29" t="s">
        <v>626</v>
      </c>
      <c r="T215" s="29"/>
      <c r="W215" s="58"/>
      <c r="X215" s="58"/>
      <c r="Y215" s="58"/>
      <c r="Z215" s="58"/>
    </row>
    <row r="216" s="4" customFormat="1" ht="35.1" customHeight="1" spans="1:26">
      <c r="A216" s="33">
        <v>162</v>
      </c>
      <c r="B216" s="33"/>
      <c r="C216" s="39" t="s">
        <v>627</v>
      </c>
      <c r="D216" s="34" t="s">
        <v>200</v>
      </c>
      <c r="E216" s="35" t="s">
        <v>75</v>
      </c>
      <c r="F216" s="29" t="s">
        <v>125</v>
      </c>
      <c r="G216" s="29" t="s">
        <v>615</v>
      </c>
      <c r="H216" s="35">
        <v>10</v>
      </c>
      <c r="I216" s="35">
        <v>10</v>
      </c>
      <c r="J216" s="35">
        <v>10</v>
      </c>
      <c r="K216" s="35"/>
      <c r="L216" s="35"/>
      <c r="M216" s="26"/>
      <c r="N216" s="26"/>
      <c r="O216" s="26"/>
      <c r="P216" s="35">
        <v>10</v>
      </c>
      <c r="Q216" s="35">
        <v>50</v>
      </c>
      <c r="R216" s="29" t="s">
        <v>190</v>
      </c>
      <c r="S216" s="29" t="s">
        <v>628</v>
      </c>
      <c r="T216" s="29"/>
      <c r="W216" s="58"/>
      <c r="X216" s="58"/>
      <c r="Y216" s="58"/>
      <c r="Z216" s="58"/>
    </row>
    <row r="217" s="4" customFormat="1" ht="35.1" customHeight="1" spans="1:26">
      <c r="A217" s="33">
        <v>163</v>
      </c>
      <c r="B217" s="33"/>
      <c r="C217" s="39" t="s">
        <v>629</v>
      </c>
      <c r="D217" s="34" t="s">
        <v>321</v>
      </c>
      <c r="E217" s="35" t="s">
        <v>75</v>
      </c>
      <c r="F217" s="29" t="s">
        <v>125</v>
      </c>
      <c r="G217" s="29" t="s">
        <v>615</v>
      </c>
      <c r="H217" s="35">
        <v>5</v>
      </c>
      <c r="I217" s="35">
        <v>5</v>
      </c>
      <c r="J217" s="35">
        <v>5</v>
      </c>
      <c r="K217" s="35"/>
      <c r="L217" s="35"/>
      <c r="M217" s="26"/>
      <c r="N217" s="26"/>
      <c r="O217" s="26"/>
      <c r="P217" s="35">
        <v>2</v>
      </c>
      <c r="Q217" s="35">
        <v>3</v>
      </c>
      <c r="R217" s="29" t="s">
        <v>190</v>
      </c>
      <c r="S217" s="29" t="s">
        <v>630</v>
      </c>
      <c r="T217" s="29"/>
      <c r="W217" s="58"/>
      <c r="X217" s="58"/>
      <c r="Y217" s="58"/>
      <c r="Z217" s="58"/>
    </row>
    <row r="218" s="4" customFormat="1" ht="35.1" customHeight="1" spans="1:26">
      <c r="A218" s="33">
        <v>164</v>
      </c>
      <c r="B218" s="33"/>
      <c r="C218" s="39" t="s">
        <v>631</v>
      </c>
      <c r="D218" s="34" t="s">
        <v>309</v>
      </c>
      <c r="E218" s="35" t="s">
        <v>75</v>
      </c>
      <c r="F218" s="29" t="s">
        <v>125</v>
      </c>
      <c r="G218" s="29" t="s">
        <v>615</v>
      </c>
      <c r="H218" s="35">
        <v>15</v>
      </c>
      <c r="I218" s="35">
        <v>15</v>
      </c>
      <c r="J218" s="35">
        <v>15</v>
      </c>
      <c r="K218" s="35"/>
      <c r="L218" s="35"/>
      <c r="M218" s="26"/>
      <c r="N218" s="26"/>
      <c r="O218" s="26"/>
      <c r="P218" s="35">
        <v>5</v>
      </c>
      <c r="Q218" s="35">
        <v>24</v>
      </c>
      <c r="R218" s="29" t="s">
        <v>190</v>
      </c>
      <c r="S218" s="29" t="s">
        <v>632</v>
      </c>
      <c r="T218" s="29"/>
      <c r="W218" s="58"/>
      <c r="X218" s="58"/>
      <c r="Y218" s="58"/>
      <c r="Z218" s="58"/>
    </row>
    <row r="219" s="4" customFormat="1" ht="35.1" customHeight="1" spans="1:26">
      <c r="A219" s="33">
        <v>165</v>
      </c>
      <c r="B219" s="33"/>
      <c r="C219" s="39" t="s">
        <v>633</v>
      </c>
      <c r="D219" s="34" t="s">
        <v>213</v>
      </c>
      <c r="E219" s="35" t="s">
        <v>75</v>
      </c>
      <c r="F219" s="29" t="s">
        <v>125</v>
      </c>
      <c r="G219" s="29" t="s">
        <v>634</v>
      </c>
      <c r="H219" s="35">
        <v>40</v>
      </c>
      <c r="I219" s="35">
        <v>40</v>
      </c>
      <c r="J219" s="35">
        <v>40</v>
      </c>
      <c r="K219" s="35"/>
      <c r="L219" s="35"/>
      <c r="M219" s="26"/>
      <c r="N219" s="26"/>
      <c r="O219" s="26"/>
      <c r="P219" s="35">
        <v>100</v>
      </c>
      <c r="Q219" s="35">
        <v>485</v>
      </c>
      <c r="R219" s="29" t="s">
        <v>190</v>
      </c>
      <c r="S219" s="29" t="s">
        <v>635</v>
      </c>
      <c r="T219" s="29"/>
      <c r="W219" s="58"/>
      <c r="X219" s="58"/>
      <c r="Y219" s="58"/>
      <c r="Z219" s="58"/>
    </row>
    <row r="220" s="4" customFormat="1" ht="35.1" customHeight="1" spans="1:26">
      <c r="A220" s="33">
        <v>166</v>
      </c>
      <c r="B220" s="33"/>
      <c r="C220" s="39" t="s">
        <v>636</v>
      </c>
      <c r="D220" s="34" t="s">
        <v>309</v>
      </c>
      <c r="E220" s="35" t="s">
        <v>75</v>
      </c>
      <c r="F220" s="29" t="s">
        <v>125</v>
      </c>
      <c r="G220" s="29" t="s">
        <v>634</v>
      </c>
      <c r="H220" s="35">
        <v>15</v>
      </c>
      <c r="I220" s="35">
        <v>15</v>
      </c>
      <c r="J220" s="35">
        <v>15</v>
      </c>
      <c r="K220" s="35"/>
      <c r="L220" s="35"/>
      <c r="M220" s="26"/>
      <c r="N220" s="26"/>
      <c r="O220" s="26"/>
      <c r="P220" s="35">
        <v>26</v>
      </c>
      <c r="Q220" s="35">
        <v>98</v>
      </c>
      <c r="R220" s="29" t="s">
        <v>190</v>
      </c>
      <c r="S220" s="29" t="s">
        <v>637</v>
      </c>
      <c r="T220" s="29"/>
      <c r="W220" s="58"/>
      <c r="X220" s="58"/>
      <c r="Y220" s="58"/>
      <c r="Z220" s="58"/>
    </row>
    <row r="221" s="4" customFormat="1" ht="35.1" customHeight="1" spans="1:26">
      <c r="A221" s="33">
        <v>167</v>
      </c>
      <c r="B221" s="33"/>
      <c r="C221" s="39" t="s">
        <v>638</v>
      </c>
      <c r="D221" s="34" t="s">
        <v>188</v>
      </c>
      <c r="E221" s="35" t="s">
        <v>75</v>
      </c>
      <c r="F221" s="29" t="s">
        <v>131</v>
      </c>
      <c r="G221" s="29" t="s">
        <v>639</v>
      </c>
      <c r="H221" s="35">
        <v>30</v>
      </c>
      <c r="I221" s="35">
        <v>30</v>
      </c>
      <c r="J221" s="35">
        <v>30</v>
      </c>
      <c r="K221" s="35"/>
      <c r="L221" s="35"/>
      <c r="M221" s="26"/>
      <c r="N221" s="26"/>
      <c r="O221" s="26"/>
      <c r="P221" s="35">
        <v>30</v>
      </c>
      <c r="Q221" s="35">
        <v>96</v>
      </c>
      <c r="R221" s="29" t="s">
        <v>190</v>
      </c>
      <c r="S221" s="29" t="s">
        <v>290</v>
      </c>
      <c r="T221" s="29"/>
      <c r="W221" s="58"/>
      <c r="X221" s="58"/>
      <c r="Y221" s="58"/>
      <c r="Z221" s="58"/>
    </row>
    <row r="222" s="4" customFormat="1" ht="35.1" customHeight="1" spans="1:26">
      <c r="A222" s="33">
        <v>168</v>
      </c>
      <c r="B222" s="33"/>
      <c r="C222" s="39" t="s">
        <v>640</v>
      </c>
      <c r="D222" s="29" t="s">
        <v>188</v>
      </c>
      <c r="E222" s="35" t="s">
        <v>75</v>
      </c>
      <c r="F222" s="29" t="s">
        <v>131</v>
      </c>
      <c r="G222" s="29" t="s">
        <v>639</v>
      </c>
      <c r="H222" s="35">
        <v>30</v>
      </c>
      <c r="I222" s="35">
        <v>30</v>
      </c>
      <c r="J222" s="35">
        <v>30</v>
      </c>
      <c r="K222" s="35"/>
      <c r="L222" s="35"/>
      <c r="M222" s="26"/>
      <c r="N222" s="26"/>
      <c r="O222" s="26"/>
      <c r="P222" s="35">
        <v>32</v>
      </c>
      <c r="Q222" s="35">
        <v>106</v>
      </c>
      <c r="R222" s="29" t="s">
        <v>190</v>
      </c>
      <c r="S222" s="29" t="s">
        <v>641</v>
      </c>
      <c r="T222" s="29"/>
      <c r="W222" s="58"/>
      <c r="X222" s="58"/>
      <c r="Y222" s="58"/>
      <c r="Z222" s="58"/>
    </row>
    <row r="223" s="4" customFormat="1" ht="35.1" customHeight="1" spans="1:26">
      <c r="A223" s="33">
        <v>169</v>
      </c>
      <c r="B223" s="33"/>
      <c r="C223" s="39" t="s">
        <v>642</v>
      </c>
      <c r="D223" s="29" t="s">
        <v>224</v>
      </c>
      <c r="E223" s="35" t="s">
        <v>75</v>
      </c>
      <c r="F223" s="29" t="s">
        <v>131</v>
      </c>
      <c r="G223" s="29" t="s">
        <v>639</v>
      </c>
      <c r="H223" s="35">
        <v>50</v>
      </c>
      <c r="I223" s="35">
        <v>50</v>
      </c>
      <c r="J223" s="35">
        <v>50</v>
      </c>
      <c r="K223" s="35"/>
      <c r="L223" s="35"/>
      <c r="M223" s="26"/>
      <c r="N223" s="26"/>
      <c r="O223" s="26"/>
      <c r="P223" s="35">
        <v>58</v>
      </c>
      <c r="Q223" s="35">
        <v>169</v>
      </c>
      <c r="R223" s="29" t="s">
        <v>190</v>
      </c>
      <c r="S223" s="29" t="s">
        <v>643</v>
      </c>
      <c r="T223" s="29"/>
      <c r="W223" s="58"/>
      <c r="X223" s="58"/>
      <c r="Y223" s="58"/>
      <c r="Z223" s="58"/>
    </row>
    <row r="224" s="4" customFormat="1" ht="35.1" customHeight="1" spans="1:26">
      <c r="A224" s="33">
        <v>170</v>
      </c>
      <c r="B224" s="33"/>
      <c r="C224" s="39" t="s">
        <v>644</v>
      </c>
      <c r="D224" s="29" t="s">
        <v>309</v>
      </c>
      <c r="E224" s="35" t="s">
        <v>75</v>
      </c>
      <c r="F224" s="29" t="s">
        <v>131</v>
      </c>
      <c r="G224" s="29" t="s">
        <v>645</v>
      </c>
      <c r="H224" s="35">
        <v>15</v>
      </c>
      <c r="I224" s="35">
        <v>15</v>
      </c>
      <c r="J224" s="35">
        <v>15</v>
      </c>
      <c r="K224" s="35"/>
      <c r="L224" s="35"/>
      <c r="M224" s="26"/>
      <c r="N224" s="26"/>
      <c r="O224" s="26"/>
      <c r="P224" s="35">
        <v>140</v>
      </c>
      <c r="Q224" s="35">
        <v>420</v>
      </c>
      <c r="R224" s="29" t="s">
        <v>190</v>
      </c>
      <c r="S224" s="29" t="s">
        <v>646</v>
      </c>
      <c r="T224" s="29"/>
      <c r="W224" s="58"/>
      <c r="X224" s="58"/>
      <c r="Y224" s="58"/>
      <c r="Z224" s="58"/>
    </row>
    <row r="225" s="4" customFormat="1" ht="35.1" customHeight="1" spans="1:26">
      <c r="A225" s="33">
        <v>171</v>
      </c>
      <c r="B225" s="33"/>
      <c r="C225" s="39" t="s">
        <v>647</v>
      </c>
      <c r="D225" s="29" t="s">
        <v>188</v>
      </c>
      <c r="E225" s="35" t="s">
        <v>75</v>
      </c>
      <c r="F225" s="29" t="s">
        <v>131</v>
      </c>
      <c r="G225" s="29" t="s">
        <v>645</v>
      </c>
      <c r="H225" s="35">
        <v>30</v>
      </c>
      <c r="I225" s="35">
        <v>30</v>
      </c>
      <c r="J225" s="35">
        <v>30</v>
      </c>
      <c r="K225" s="35"/>
      <c r="L225" s="35"/>
      <c r="M225" s="26"/>
      <c r="N225" s="26"/>
      <c r="O225" s="26"/>
      <c r="P225" s="35">
        <v>30</v>
      </c>
      <c r="Q225" s="35">
        <v>109</v>
      </c>
      <c r="R225" s="29" t="s">
        <v>190</v>
      </c>
      <c r="S225" s="29" t="s">
        <v>648</v>
      </c>
      <c r="T225" s="29"/>
      <c r="W225" s="58"/>
      <c r="X225" s="58"/>
      <c r="Y225" s="58"/>
      <c r="Z225" s="58"/>
    </row>
    <row r="226" s="4" customFormat="1" ht="35.1" customHeight="1" spans="1:26">
      <c r="A226" s="33">
        <v>172</v>
      </c>
      <c r="B226" s="33"/>
      <c r="C226" s="39" t="s">
        <v>649</v>
      </c>
      <c r="D226" s="29" t="s">
        <v>213</v>
      </c>
      <c r="E226" s="35" t="s">
        <v>75</v>
      </c>
      <c r="F226" s="29" t="s">
        <v>131</v>
      </c>
      <c r="G226" s="29" t="s">
        <v>645</v>
      </c>
      <c r="H226" s="35">
        <v>40</v>
      </c>
      <c r="I226" s="35">
        <v>40</v>
      </c>
      <c r="J226" s="35">
        <v>40</v>
      </c>
      <c r="K226" s="35"/>
      <c r="L226" s="35"/>
      <c r="M226" s="26"/>
      <c r="N226" s="26"/>
      <c r="O226" s="26"/>
      <c r="P226" s="35">
        <v>28</v>
      </c>
      <c r="Q226" s="35">
        <v>98</v>
      </c>
      <c r="R226" s="29" t="s">
        <v>190</v>
      </c>
      <c r="S226" s="29" t="s">
        <v>650</v>
      </c>
      <c r="T226" s="29"/>
      <c r="W226" s="58"/>
      <c r="X226" s="58"/>
      <c r="Y226" s="58"/>
      <c r="Z226" s="58"/>
    </row>
    <row r="227" s="4" customFormat="1" ht="35.1" customHeight="1" spans="1:26">
      <c r="A227" s="33">
        <v>173</v>
      </c>
      <c r="B227" s="33"/>
      <c r="C227" s="39" t="s">
        <v>651</v>
      </c>
      <c r="D227" s="29" t="s">
        <v>309</v>
      </c>
      <c r="E227" s="35" t="s">
        <v>75</v>
      </c>
      <c r="F227" s="29" t="s">
        <v>131</v>
      </c>
      <c r="G227" s="29" t="s">
        <v>645</v>
      </c>
      <c r="H227" s="35">
        <v>15</v>
      </c>
      <c r="I227" s="35">
        <v>15</v>
      </c>
      <c r="J227" s="35">
        <v>15</v>
      </c>
      <c r="K227" s="35"/>
      <c r="L227" s="35"/>
      <c r="M227" s="26"/>
      <c r="N227" s="26"/>
      <c r="O227" s="26"/>
      <c r="P227" s="35">
        <v>22</v>
      </c>
      <c r="Q227" s="35">
        <v>76</v>
      </c>
      <c r="R227" s="29" t="s">
        <v>190</v>
      </c>
      <c r="S227" s="29" t="s">
        <v>652</v>
      </c>
      <c r="T227" s="29"/>
      <c r="W227" s="58"/>
      <c r="X227" s="58"/>
      <c r="Y227" s="58"/>
      <c r="Z227" s="58"/>
    </row>
    <row r="228" s="4" customFormat="1" ht="35.1" customHeight="1" spans="1:26">
      <c r="A228" s="33">
        <v>174</v>
      </c>
      <c r="B228" s="33"/>
      <c r="C228" s="39" t="s">
        <v>653</v>
      </c>
      <c r="D228" s="29" t="s">
        <v>200</v>
      </c>
      <c r="E228" s="35" t="s">
        <v>75</v>
      </c>
      <c r="F228" s="29" t="s">
        <v>131</v>
      </c>
      <c r="G228" s="29" t="s">
        <v>645</v>
      </c>
      <c r="H228" s="35">
        <v>10</v>
      </c>
      <c r="I228" s="35">
        <v>10</v>
      </c>
      <c r="J228" s="35">
        <v>10</v>
      </c>
      <c r="K228" s="35"/>
      <c r="L228" s="35"/>
      <c r="M228" s="26"/>
      <c r="N228" s="26"/>
      <c r="O228" s="26"/>
      <c r="P228" s="35">
        <v>20</v>
      </c>
      <c r="Q228" s="35">
        <v>64</v>
      </c>
      <c r="R228" s="29" t="s">
        <v>190</v>
      </c>
      <c r="S228" s="29" t="s">
        <v>359</v>
      </c>
      <c r="T228" s="29"/>
      <c r="W228" s="58"/>
      <c r="X228" s="58"/>
      <c r="Y228" s="58"/>
      <c r="Z228" s="58"/>
    </row>
    <row r="229" s="4" customFormat="1" ht="35.1" customHeight="1" spans="1:26">
      <c r="A229" s="33">
        <v>175</v>
      </c>
      <c r="B229" s="33"/>
      <c r="C229" s="39" t="s">
        <v>654</v>
      </c>
      <c r="D229" s="29" t="s">
        <v>188</v>
      </c>
      <c r="E229" s="35" t="s">
        <v>75</v>
      </c>
      <c r="F229" s="29" t="s">
        <v>131</v>
      </c>
      <c r="G229" s="29" t="s">
        <v>655</v>
      </c>
      <c r="H229" s="35">
        <v>30</v>
      </c>
      <c r="I229" s="35">
        <v>30</v>
      </c>
      <c r="J229" s="35">
        <v>30</v>
      </c>
      <c r="K229" s="35"/>
      <c r="L229" s="35"/>
      <c r="M229" s="26"/>
      <c r="N229" s="26"/>
      <c r="O229" s="26"/>
      <c r="P229" s="35">
        <v>143</v>
      </c>
      <c r="Q229" s="35">
        <v>513</v>
      </c>
      <c r="R229" s="29" t="s">
        <v>190</v>
      </c>
      <c r="S229" s="29" t="s">
        <v>656</v>
      </c>
      <c r="T229" s="29"/>
      <c r="W229" s="58"/>
      <c r="X229" s="58"/>
      <c r="Y229" s="58"/>
      <c r="Z229" s="58"/>
    </row>
    <row r="230" s="4" customFormat="1" ht="35.1" customHeight="1" spans="1:26">
      <c r="A230" s="33">
        <v>176</v>
      </c>
      <c r="B230" s="33"/>
      <c r="C230" s="39" t="s">
        <v>657</v>
      </c>
      <c r="D230" s="34" t="s">
        <v>224</v>
      </c>
      <c r="E230" s="35" t="s">
        <v>75</v>
      </c>
      <c r="F230" s="29" t="s">
        <v>131</v>
      </c>
      <c r="G230" s="29" t="s">
        <v>658</v>
      </c>
      <c r="H230" s="35">
        <v>50</v>
      </c>
      <c r="I230" s="35">
        <v>50</v>
      </c>
      <c r="J230" s="35">
        <v>50</v>
      </c>
      <c r="K230" s="35"/>
      <c r="L230" s="35"/>
      <c r="M230" s="26"/>
      <c r="N230" s="26"/>
      <c r="O230" s="26"/>
      <c r="P230" s="35">
        <v>68</v>
      </c>
      <c r="Q230" s="35">
        <v>172</v>
      </c>
      <c r="R230" s="29" t="s">
        <v>190</v>
      </c>
      <c r="S230" s="29" t="s">
        <v>659</v>
      </c>
      <c r="T230" s="29"/>
      <c r="W230" s="58"/>
      <c r="X230" s="58"/>
      <c r="Y230" s="58"/>
      <c r="Z230" s="58"/>
    </row>
    <row r="231" s="4" customFormat="1" ht="35.1" customHeight="1" spans="1:26">
      <c r="A231" s="33">
        <v>177</v>
      </c>
      <c r="B231" s="33"/>
      <c r="C231" s="39" t="s">
        <v>660</v>
      </c>
      <c r="D231" s="34" t="s">
        <v>224</v>
      </c>
      <c r="E231" s="35" t="s">
        <v>75</v>
      </c>
      <c r="F231" s="29" t="s">
        <v>131</v>
      </c>
      <c r="G231" s="29" t="s">
        <v>661</v>
      </c>
      <c r="H231" s="35">
        <v>50</v>
      </c>
      <c r="I231" s="35">
        <v>50</v>
      </c>
      <c r="J231" s="35">
        <v>50</v>
      </c>
      <c r="K231" s="35"/>
      <c r="L231" s="35"/>
      <c r="M231" s="26"/>
      <c r="N231" s="26"/>
      <c r="O231" s="26"/>
      <c r="P231" s="35">
        <v>107</v>
      </c>
      <c r="Q231" s="35">
        <v>430</v>
      </c>
      <c r="R231" s="29" t="s">
        <v>190</v>
      </c>
      <c r="S231" s="29" t="s">
        <v>662</v>
      </c>
      <c r="T231" s="29"/>
      <c r="W231" s="58"/>
      <c r="X231" s="58"/>
      <c r="Y231" s="58"/>
      <c r="Z231" s="58"/>
    </row>
    <row r="232" s="4" customFormat="1" ht="35.1" customHeight="1" spans="1:26">
      <c r="A232" s="33">
        <v>178</v>
      </c>
      <c r="B232" s="33"/>
      <c r="C232" s="39" t="s">
        <v>663</v>
      </c>
      <c r="D232" s="34" t="s">
        <v>188</v>
      </c>
      <c r="E232" s="35" t="s">
        <v>75</v>
      </c>
      <c r="F232" s="34" t="s">
        <v>131</v>
      </c>
      <c r="G232" s="34" t="s">
        <v>664</v>
      </c>
      <c r="H232" s="35">
        <v>30</v>
      </c>
      <c r="I232" s="35">
        <v>30</v>
      </c>
      <c r="J232" s="35">
        <v>30</v>
      </c>
      <c r="K232" s="35"/>
      <c r="L232" s="35"/>
      <c r="M232" s="26"/>
      <c r="N232" s="26"/>
      <c r="O232" s="26"/>
      <c r="P232" s="35">
        <v>37</v>
      </c>
      <c r="Q232" s="35">
        <v>109</v>
      </c>
      <c r="R232" s="29" t="s">
        <v>190</v>
      </c>
      <c r="S232" s="29" t="s">
        <v>665</v>
      </c>
      <c r="T232" s="29"/>
      <c r="W232" s="58"/>
      <c r="X232" s="58"/>
      <c r="Y232" s="58"/>
      <c r="Z232" s="58"/>
    </row>
    <row r="233" s="4" customFormat="1" ht="35.1" customHeight="1" spans="1:26">
      <c r="A233" s="33">
        <v>179</v>
      </c>
      <c r="B233" s="33"/>
      <c r="C233" s="39" t="s">
        <v>666</v>
      </c>
      <c r="D233" s="29" t="s">
        <v>220</v>
      </c>
      <c r="E233" s="35" t="s">
        <v>75</v>
      </c>
      <c r="F233" s="29" t="s">
        <v>131</v>
      </c>
      <c r="G233" s="29" t="s">
        <v>667</v>
      </c>
      <c r="H233" s="35">
        <v>20</v>
      </c>
      <c r="I233" s="35">
        <v>20</v>
      </c>
      <c r="J233" s="35">
        <v>20</v>
      </c>
      <c r="K233" s="35"/>
      <c r="L233" s="35"/>
      <c r="M233" s="26"/>
      <c r="N233" s="26"/>
      <c r="O233" s="26"/>
      <c r="P233" s="35">
        <v>31</v>
      </c>
      <c r="Q233" s="35">
        <v>99</v>
      </c>
      <c r="R233" s="29" t="s">
        <v>190</v>
      </c>
      <c r="S233" s="29" t="s">
        <v>668</v>
      </c>
      <c r="T233" s="29"/>
      <c r="W233" s="58"/>
      <c r="X233" s="58"/>
      <c r="Y233" s="58"/>
      <c r="Z233" s="58"/>
    </row>
    <row r="234" s="4" customFormat="1" ht="35.1" customHeight="1" spans="1:26">
      <c r="A234" s="33">
        <v>180</v>
      </c>
      <c r="B234" s="33"/>
      <c r="C234" s="39" t="s">
        <v>669</v>
      </c>
      <c r="D234" s="34" t="s">
        <v>602</v>
      </c>
      <c r="E234" s="35" t="s">
        <v>75</v>
      </c>
      <c r="F234" s="29" t="s">
        <v>131</v>
      </c>
      <c r="G234" s="34" t="s">
        <v>667</v>
      </c>
      <c r="H234" s="35">
        <v>100</v>
      </c>
      <c r="I234" s="35">
        <v>100</v>
      </c>
      <c r="J234" s="35">
        <v>100</v>
      </c>
      <c r="K234" s="35"/>
      <c r="L234" s="35"/>
      <c r="M234" s="26"/>
      <c r="N234" s="26"/>
      <c r="O234" s="26"/>
      <c r="P234" s="35">
        <v>130</v>
      </c>
      <c r="Q234" s="35">
        <v>350</v>
      </c>
      <c r="R234" s="29" t="s">
        <v>190</v>
      </c>
      <c r="S234" s="29" t="s">
        <v>670</v>
      </c>
      <c r="T234" s="29"/>
      <c r="W234" s="58"/>
      <c r="X234" s="58"/>
      <c r="Y234" s="58"/>
      <c r="Z234" s="58"/>
    </row>
    <row r="235" s="4" customFormat="1" ht="35.1" customHeight="1" spans="1:26">
      <c r="A235" s="33">
        <v>181</v>
      </c>
      <c r="B235" s="33"/>
      <c r="C235" s="31" t="s">
        <v>671</v>
      </c>
      <c r="D235" s="29" t="s">
        <v>188</v>
      </c>
      <c r="E235" s="35" t="s">
        <v>75</v>
      </c>
      <c r="F235" s="29" t="s">
        <v>131</v>
      </c>
      <c r="G235" s="29" t="s">
        <v>672</v>
      </c>
      <c r="H235" s="35">
        <v>30</v>
      </c>
      <c r="I235" s="35">
        <v>30</v>
      </c>
      <c r="J235" s="35">
        <v>30</v>
      </c>
      <c r="K235" s="35"/>
      <c r="L235" s="35"/>
      <c r="M235" s="26"/>
      <c r="N235" s="26"/>
      <c r="O235" s="26"/>
      <c r="P235" s="35">
        <v>30</v>
      </c>
      <c r="Q235" s="35">
        <v>96</v>
      </c>
      <c r="R235" s="29" t="s">
        <v>190</v>
      </c>
      <c r="S235" s="29" t="s">
        <v>290</v>
      </c>
      <c r="T235" s="29"/>
      <c r="W235" s="58"/>
      <c r="X235" s="58"/>
      <c r="Y235" s="58"/>
      <c r="Z235" s="58"/>
    </row>
    <row r="236" s="4" customFormat="1" ht="35.1" customHeight="1" spans="1:26">
      <c r="A236" s="33">
        <v>182</v>
      </c>
      <c r="B236" s="33"/>
      <c r="C236" s="31" t="s">
        <v>673</v>
      </c>
      <c r="D236" s="29" t="s">
        <v>278</v>
      </c>
      <c r="E236" s="35" t="s">
        <v>75</v>
      </c>
      <c r="F236" s="29" t="s">
        <v>131</v>
      </c>
      <c r="G236" s="29" t="s">
        <v>674</v>
      </c>
      <c r="H236" s="35">
        <v>25</v>
      </c>
      <c r="I236" s="35">
        <v>25</v>
      </c>
      <c r="J236" s="35">
        <v>25</v>
      </c>
      <c r="K236" s="35"/>
      <c r="L236" s="35"/>
      <c r="M236" s="26"/>
      <c r="N236" s="26"/>
      <c r="O236" s="26"/>
      <c r="P236" s="35">
        <v>25</v>
      </c>
      <c r="Q236" s="35">
        <v>88</v>
      </c>
      <c r="R236" s="29" t="s">
        <v>190</v>
      </c>
      <c r="S236" s="29" t="s">
        <v>675</v>
      </c>
      <c r="T236" s="29"/>
      <c r="W236" s="58"/>
      <c r="X236" s="58"/>
      <c r="Y236" s="58"/>
      <c r="Z236" s="58"/>
    </row>
    <row r="237" s="4" customFormat="1" ht="35.1" customHeight="1" spans="1:26">
      <c r="A237" s="33">
        <v>183</v>
      </c>
      <c r="B237" s="33"/>
      <c r="C237" s="39" t="s">
        <v>676</v>
      </c>
      <c r="D237" s="29" t="s">
        <v>278</v>
      </c>
      <c r="E237" s="35" t="s">
        <v>75</v>
      </c>
      <c r="F237" s="29" t="s">
        <v>131</v>
      </c>
      <c r="G237" s="29" t="s">
        <v>674</v>
      </c>
      <c r="H237" s="35">
        <v>25</v>
      </c>
      <c r="I237" s="35">
        <v>25</v>
      </c>
      <c r="J237" s="35">
        <v>25</v>
      </c>
      <c r="K237" s="35"/>
      <c r="L237" s="35"/>
      <c r="M237" s="26"/>
      <c r="N237" s="26"/>
      <c r="O237" s="26"/>
      <c r="P237" s="35">
        <v>28</v>
      </c>
      <c r="Q237" s="35">
        <v>93</v>
      </c>
      <c r="R237" s="29" t="s">
        <v>190</v>
      </c>
      <c r="S237" s="29" t="s">
        <v>677</v>
      </c>
      <c r="T237" s="29"/>
      <c r="W237" s="58"/>
      <c r="X237" s="58"/>
      <c r="Y237" s="58"/>
      <c r="Z237" s="58"/>
    </row>
    <row r="238" s="4" customFormat="1" ht="35.1" customHeight="1" spans="1:26">
      <c r="A238" s="33">
        <v>184</v>
      </c>
      <c r="B238" s="33"/>
      <c r="C238" s="31" t="s">
        <v>678</v>
      </c>
      <c r="D238" s="29" t="s">
        <v>309</v>
      </c>
      <c r="E238" s="35" t="s">
        <v>75</v>
      </c>
      <c r="F238" s="29" t="s">
        <v>131</v>
      </c>
      <c r="G238" s="29" t="s">
        <v>674</v>
      </c>
      <c r="H238" s="35">
        <v>15</v>
      </c>
      <c r="I238" s="35">
        <v>15</v>
      </c>
      <c r="J238" s="35">
        <v>15</v>
      </c>
      <c r="K238" s="35"/>
      <c r="L238" s="35"/>
      <c r="M238" s="26"/>
      <c r="N238" s="26"/>
      <c r="O238" s="26"/>
      <c r="P238" s="35">
        <v>20</v>
      </c>
      <c r="Q238" s="35">
        <v>67</v>
      </c>
      <c r="R238" s="29" t="s">
        <v>190</v>
      </c>
      <c r="S238" s="29" t="s">
        <v>588</v>
      </c>
      <c r="T238" s="29"/>
      <c r="W238" s="58"/>
      <c r="X238" s="58"/>
      <c r="Y238" s="58"/>
      <c r="Z238" s="58"/>
    </row>
    <row r="239" s="4" customFormat="1" ht="35.1" customHeight="1" spans="1:26">
      <c r="A239" s="33">
        <v>185</v>
      </c>
      <c r="B239" s="33"/>
      <c r="C239" s="31" t="s">
        <v>679</v>
      </c>
      <c r="D239" s="29" t="s">
        <v>220</v>
      </c>
      <c r="E239" s="35" t="s">
        <v>75</v>
      </c>
      <c r="F239" s="29" t="s">
        <v>131</v>
      </c>
      <c r="G239" s="29" t="s">
        <v>674</v>
      </c>
      <c r="H239" s="35">
        <v>20</v>
      </c>
      <c r="I239" s="35">
        <v>20</v>
      </c>
      <c r="J239" s="35">
        <v>20</v>
      </c>
      <c r="K239" s="35"/>
      <c r="L239" s="35"/>
      <c r="M239" s="26"/>
      <c r="N239" s="26"/>
      <c r="O239" s="26"/>
      <c r="P239" s="35">
        <v>25</v>
      </c>
      <c r="Q239" s="35">
        <v>84</v>
      </c>
      <c r="R239" s="29" t="s">
        <v>190</v>
      </c>
      <c r="S239" s="29" t="s">
        <v>680</v>
      </c>
      <c r="T239" s="29"/>
      <c r="W239" s="58"/>
      <c r="X239" s="58"/>
      <c r="Y239" s="58"/>
      <c r="Z239" s="58"/>
    </row>
    <row r="240" s="4" customFormat="1" ht="35.1" customHeight="1" spans="1:26">
      <c r="A240" s="33">
        <v>186</v>
      </c>
      <c r="B240" s="33"/>
      <c r="C240" s="31" t="s">
        <v>681</v>
      </c>
      <c r="D240" s="29" t="s">
        <v>480</v>
      </c>
      <c r="E240" s="35" t="s">
        <v>75</v>
      </c>
      <c r="F240" s="29" t="s">
        <v>131</v>
      </c>
      <c r="G240" s="29" t="s">
        <v>682</v>
      </c>
      <c r="H240" s="35">
        <v>45</v>
      </c>
      <c r="I240" s="35">
        <v>45</v>
      </c>
      <c r="J240" s="35">
        <v>45</v>
      </c>
      <c r="K240" s="35"/>
      <c r="L240" s="35"/>
      <c r="M240" s="26"/>
      <c r="N240" s="26"/>
      <c r="O240" s="26"/>
      <c r="P240" s="35">
        <v>45</v>
      </c>
      <c r="Q240" s="35">
        <v>142</v>
      </c>
      <c r="R240" s="29" t="s">
        <v>190</v>
      </c>
      <c r="S240" s="29" t="s">
        <v>683</v>
      </c>
      <c r="T240" s="29"/>
      <c r="W240" s="58"/>
      <c r="X240" s="58"/>
      <c r="Y240" s="58"/>
      <c r="Z240" s="58"/>
    </row>
    <row r="241" s="4" customFormat="1" ht="35.1" customHeight="1" spans="1:26">
      <c r="A241" s="33">
        <v>187</v>
      </c>
      <c r="B241" s="33"/>
      <c r="C241" s="31" t="s">
        <v>684</v>
      </c>
      <c r="D241" s="29" t="s">
        <v>200</v>
      </c>
      <c r="E241" s="35" t="s">
        <v>75</v>
      </c>
      <c r="F241" s="29" t="s">
        <v>133</v>
      </c>
      <c r="G241" s="29" t="s">
        <v>685</v>
      </c>
      <c r="H241" s="35">
        <v>10</v>
      </c>
      <c r="I241" s="35">
        <v>10</v>
      </c>
      <c r="J241" s="35">
        <v>10</v>
      </c>
      <c r="K241" s="35"/>
      <c r="L241" s="35"/>
      <c r="M241" s="26"/>
      <c r="N241" s="26"/>
      <c r="O241" s="26"/>
      <c r="P241" s="35">
        <v>10</v>
      </c>
      <c r="Q241" s="35">
        <v>30</v>
      </c>
      <c r="R241" s="29" t="s">
        <v>190</v>
      </c>
      <c r="S241" s="29" t="s">
        <v>303</v>
      </c>
      <c r="T241" s="29"/>
      <c r="W241" s="58"/>
      <c r="X241" s="58"/>
      <c r="Y241" s="58"/>
      <c r="Z241" s="58"/>
    </row>
    <row r="242" s="4" customFormat="1" ht="35.1" customHeight="1" spans="1:26">
      <c r="A242" s="33">
        <v>188</v>
      </c>
      <c r="B242" s="33"/>
      <c r="C242" s="31" t="s">
        <v>686</v>
      </c>
      <c r="D242" s="29" t="s">
        <v>200</v>
      </c>
      <c r="E242" s="35" t="s">
        <v>75</v>
      </c>
      <c r="F242" s="29" t="s">
        <v>133</v>
      </c>
      <c r="G242" s="29" t="s">
        <v>685</v>
      </c>
      <c r="H242" s="35">
        <v>10</v>
      </c>
      <c r="I242" s="35">
        <v>10</v>
      </c>
      <c r="J242" s="35">
        <v>10</v>
      </c>
      <c r="K242" s="35"/>
      <c r="L242" s="35"/>
      <c r="M242" s="26"/>
      <c r="N242" s="26"/>
      <c r="O242" s="26"/>
      <c r="P242" s="35">
        <v>10</v>
      </c>
      <c r="Q242" s="35">
        <v>30</v>
      </c>
      <c r="R242" s="29" t="s">
        <v>190</v>
      </c>
      <c r="S242" s="29" t="s">
        <v>303</v>
      </c>
      <c r="T242" s="29"/>
      <c r="W242" s="58"/>
      <c r="X242" s="58"/>
      <c r="Y242" s="58"/>
      <c r="Z242" s="58"/>
    </row>
    <row r="243" s="4" customFormat="1" ht="35.1" customHeight="1" spans="1:26">
      <c r="A243" s="33">
        <v>189</v>
      </c>
      <c r="B243" s="33"/>
      <c r="C243" s="31" t="s">
        <v>687</v>
      </c>
      <c r="D243" s="29" t="s">
        <v>321</v>
      </c>
      <c r="E243" s="35" t="s">
        <v>75</v>
      </c>
      <c r="F243" s="29" t="s">
        <v>133</v>
      </c>
      <c r="G243" s="29" t="s">
        <v>685</v>
      </c>
      <c r="H243" s="35">
        <v>5</v>
      </c>
      <c r="I243" s="35">
        <v>5</v>
      </c>
      <c r="J243" s="35">
        <v>5</v>
      </c>
      <c r="K243" s="35"/>
      <c r="L243" s="35"/>
      <c r="M243" s="26"/>
      <c r="N243" s="26"/>
      <c r="O243" s="26"/>
      <c r="P243" s="35">
        <v>5</v>
      </c>
      <c r="Q243" s="35">
        <v>15</v>
      </c>
      <c r="R243" s="29" t="s">
        <v>190</v>
      </c>
      <c r="S243" s="29" t="s">
        <v>688</v>
      </c>
      <c r="T243" s="29"/>
      <c r="W243" s="58"/>
      <c r="X243" s="58"/>
      <c r="Y243" s="58"/>
      <c r="Z243" s="58"/>
    </row>
    <row r="244" s="4" customFormat="1" ht="35.1" customHeight="1" spans="1:26">
      <c r="A244" s="33">
        <v>190</v>
      </c>
      <c r="B244" s="33"/>
      <c r="C244" s="39" t="s">
        <v>689</v>
      </c>
      <c r="D244" s="29" t="s">
        <v>200</v>
      </c>
      <c r="E244" s="35" t="s">
        <v>75</v>
      </c>
      <c r="F244" s="29" t="s">
        <v>133</v>
      </c>
      <c r="G244" s="29" t="s">
        <v>685</v>
      </c>
      <c r="H244" s="35">
        <v>10</v>
      </c>
      <c r="I244" s="35">
        <v>10</v>
      </c>
      <c r="J244" s="35">
        <v>10</v>
      </c>
      <c r="K244" s="35"/>
      <c r="L244" s="35"/>
      <c r="M244" s="26"/>
      <c r="N244" s="26"/>
      <c r="O244" s="26"/>
      <c r="P244" s="35">
        <v>10</v>
      </c>
      <c r="Q244" s="35">
        <v>30</v>
      </c>
      <c r="R244" s="29" t="s">
        <v>190</v>
      </c>
      <c r="S244" s="29" t="s">
        <v>303</v>
      </c>
      <c r="T244" s="29"/>
      <c r="W244" s="58"/>
      <c r="X244" s="58"/>
      <c r="Y244" s="58"/>
      <c r="Z244" s="58"/>
    </row>
    <row r="245" s="4" customFormat="1" ht="35.1" customHeight="1" spans="1:26">
      <c r="A245" s="33">
        <v>191</v>
      </c>
      <c r="B245" s="33"/>
      <c r="C245" s="39" t="s">
        <v>690</v>
      </c>
      <c r="D245" s="29" t="s">
        <v>188</v>
      </c>
      <c r="E245" s="35" t="s">
        <v>75</v>
      </c>
      <c r="F245" s="29" t="s">
        <v>133</v>
      </c>
      <c r="G245" s="29" t="s">
        <v>691</v>
      </c>
      <c r="H245" s="35">
        <v>30</v>
      </c>
      <c r="I245" s="35">
        <v>30</v>
      </c>
      <c r="J245" s="35">
        <v>30</v>
      </c>
      <c r="K245" s="35"/>
      <c r="L245" s="35"/>
      <c r="M245" s="26"/>
      <c r="N245" s="26"/>
      <c r="O245" s="26"/>
      <c r="P245" s="35">
        <v>161</v>
      </c>
      <c r="Q245" s="35">
        <v>543</v>
      </c>
      <c r="R245" s="29" t="s">
        <v>190</v>
      </c>
      <c r="S245" s="29" t="s">
        <v>692</v>
      </c>
      <c r="T245" s="29"/>
      <c r="W245" s="58"/>
      <c r="X245" s="58"/>
      <c r="Y245" s="58"/>
      <c r="Z245" s="58"/>
    </row>
    <row r="246" s="4" customFormat="1" ht="35.1" customHeight="1" spans="1:26">
      <c r="A246" s="33">
        <v>192</v>
      </c>
      <c r="B246" s="33"/>
      <c r="C246" s="39" t="s">
        <v>693</v>
      </c>
      <c r="D246" s="29" t="s">
        <v>220</v>
      </c>
      <c r="E246" s="35" t="s">
        <v>75</v>
      </c>
      <c r="F246" s="29" t="s">
        <v>133</v>
      </c>
      <c r="G246" s="29" t="s">
        <v>694</v>
      </c>
      <c r="H246" s="35">
        <v>20</v>
      </c>
      <c r="I246" s="35">
        <v>20</v>
      </c>
      <c r="J246" s="35">
        <v>20</v>
      </c>
      <c r="K246" s="35"/>
      <c r="L246" s="35"/>
      <c r="M246" s="26"/>
      <c r="N246" s="26"/>
      <c r="O246" s="26"/>
      <c r="P246" s="35">
        <v>75</v>
      </c>
      <c r="Q246" s="35">
        <v>256</v>
      </c>
      <c r="R246" s="29" t="s">
        <v>190</v>
      </c>
      <c r="S246" s="29" t="s">
        <v>695</v>
      </c>
      <c r="T246" s="29"/>
      <c r="W246" s="58"/>
      <c r="X246" s="58"/>
      <c r="Y246" s="58"/>
      <c r="Z246" s="58"/>
    </row>
    <row r="247" s="4" customFormat="1" ht="35.1" customHeight="1" spans="1:26">
      <c r="A247" s="33">
        <v>193</v>
      </c>
      <c r="B247" s="33"/>
      <c r="C247" s="39" t="s">
        <v>696</v>
      </c>
      <c r="D247" s="29" t="s">
        <v>420</v>
      </c>
      <c r="E247" s="35" t="s">
        <v>75</v>
      </c>
      <c r="F247" s="29" t="s">
        <v>136</v>
      </c>
      <c r="G247" s="29" t="s">
        <v>697</v>
      </c>
      <c r="H247" s="35">
        <v>25</v>
      </c>
      <c r="I247" s="35">
        <v>25</v>
      </c>
      <c r="J247" s="35">
        <v>25</v>
      </c>
      <c r="K247" s="35"/>
      <c r="L247" s="35"/>
      <c r="M247" s="26"/>
      <c r="N247" s="26"/>
      <c r="O247" s="26"/>
      <c r="P247" s="35">
        <v>20</v>
      </c>
      <c r="Q247" s="35">
        <v>95</v>
      </c>
      <c r="R247" s="29" t="s">
        <v>190</v>
      </c>
      <c r="S247" s="29" t="s">
        <v>698</v>
      </c>
      <c r="T247" s="29"/>
      <c r="W247" s="58"/>
      <c r="X247" s="58"/>
      <c r="Y247" s="58"/>
      <c r="Z247" s="58"/>
    </row>
    <row r="248" s="4" customFormat="1" ht="35.1" customHeight="1" spans="1:26">
      <c r="A248" s="33">
        <v>194</v>
      </c>
      <c r="B248" s="33"/>
      <c r="C248" s="39" t="s">
        <v>699</v>
      </c>
      <c r="D248" s="29" t="s">
        <v>224</v>
      </c>
      <c r="E248" s="35" t="s">
        <v>75</v>
      </c>
      <c r="F248" s="29" t="s">
        <v>136</v>
      </c>
      <c r="G248" s="29" t="s">
        <v>700</v>
      </c>
      <c r="H248" s="35">
        <v>50</v>
      </c>
      <c r="I248" s="35">
        <v>50</v>
      </c>
      <c r="J248" s="35">
        <v>50</v>
      </c>
      <c r="K248" s="35"/>
      <c r="L248" s="35"/>
      <c r="M248" s="26"/>
      <c r="N248" s="26"/>
      <c r="O248" s="26"/>
      <c r="P248" s="35">
        <v>80</v>
      </c>
      <c r="Q248" s="35">
        <v>325</v>
      </c>
      <c r="R248" s="29" t="s">
        <v>190</v>
      </c>
      <c r="S248" s="29" t="s">
        <v>701</v>
      </c>
      <c r="T248" s="29"/>
      <c r="W248" s="58"/>
      <c r="X248" s="58"/>
      <c r="Y248" s="58"/>
      <c r="Z248" s="58"/>
    </row>
    <row r="249" s="4" customFormat="1" ht="35.1" customHeight="1" spans="1:26">
      <c r="A249" s="33">
        <v>195</v>
      </c>
      <c r="B249" s="33"/>
      <c r="C249" s="39" t="s">
        <v>702</v>
      </c>
      <c r="D249" s="29" t="s">
        <v>188</v>
      </c>
      <c r="E249" s="35" t="s">
        <v>75</v>
      </c>
      <c r="F249" s="29" t="s">
        <v>136</v>
      </c>
      <c r="G249" s="29" t="s">
        <v>703</v>
      </c>
      <c r="H249" s="35">
        <v>30</v>
      </c>
      <c r="I249" s="35">
        <v>30</v>
      </c>
      <c r="J249" s="35">
        <v>30</v>
      </c>
      <c r="K249" s="35"/>
      <c r="L249" s="35"/>
      <c r="M249" s="26"/>
      <c r="N249" s="26"/>
      <c r="O249" s="26"/>
      <c r="P249" s="35">
        <v>40</v>
      </c>
      <c r="Q249" s="35">
        <v>120</v>
      </c>
      <c r="R249" s="29" t="s">
        <v>190</v>
      </c>
      <c r="S249" s="29" t="s">
        <v>559</v>
      </c>
      <c r="T249" s="29"/>
      <c r="W249" s="58"/>
      <c r="X249" s="58"/>
      <c r="Y249" s="58"/>
      <c r="Z249" s="58"/>
    </row>
    <row r="250" s="4" customFormat="1" ht="35.1" customHeight="1" spans="1:26">
      <c r="A250" s="33">
        <v>196</v>
      </c>
      <c r="B250" s="33"/>
      <c r="C250" s="39" t="s">
        <v>704</v>
      </c>
      <c r="D250" s="29" t="s">
        <v>309</v>
      </c>
      <c r="E250" s="35" t="s">
        <v>75</v>
      </c>
      <c r="F250" s="29" t="s">
        <v>136</v>
      </c>
      <c r="G250" s="29" t="s">
        <v>703</v>
      </c>
      <c r="H250" s="35">
        <v>15</v>
      </c>
      <c r="I250" s="35">
        <v>15</v>
      </c>
      <c r="J250" s="35">
        <v>15</v>
      </c>
      <c r="K250" s="35"/>
      <c r="L250" s="35"/>
      <c r="M250" s="26"/>
      <c r="N250" s="26"/>
      <c r="O250" s="26"/>
      <c r="P250" s="35">
        <v>30</v>
      </c>
      <c r="Q250" s="35">
        <v>90</v>
      </c>
      <c r="R250" s="29" t="s">
        <v>190</v>
      </c>
      <c r="S250" s="29" t="s">
        <v>556</v>
      </c>
      <c r="T250" s="29"/>
      <c r="W250" s="58"/>
      <c r="X250" s="58"/>
      <c r="Y250" s="58"/>
      <c r="Z250" s="58"/>
    </row>
    <row r="251" s="4" customFormat="1" ht="35.1" customHeight="1" spans="1:26">
      <c r="A251" s="33">
        <v>197</v>
      </c>
      <c r="B251" s="33"/>
      <c r="C251" s="39" t="s">
        <v>705</v>
      </c>
      <c r="D251" s="34" t="s">
        <v>706</v>
      </c>
      <c r="E251" s="35" t="s">
        <v>75</v>
      </c>
      <c r="F251" s="29" t="s">
        <v>136</v>
      </c>
      <c r="G251" s="34" t="s">
        <v>703</v>
      </c>
      <c r="H251" s="35">
        <v>4</v>
      </c>
      <c r="I251" s="35">
        <v>4</v>
      </c>
      <c r="J251" s="35">
        <v>4</v>
      </c>
      <c r="K251" s="35"/>
      <c r="L251" s="35"/>
      <c r="M251" s="26"/>
      <c r="N251" s="26"/>
      <c r="O251" s="26"/>
      <c r="P251" s="35">
        <v>8</v>
      </c>
      <c r="Q251" s="35">
        <v>25</v>
      </c>
      <c r="R251" s="29" t="s">
        <v>190</v>
      </c>
      <c r="S251" s="29" t="s">
        <v>707</v>
      </c>
      <c r="T251" s="29"/>
      <c r="W251" s="58"/>
      <c r="X251" s="58"/>
      <c r="Y251" s="58"/>
      <c r="Z251" s="58"/>
    </row>
    <row r="252" s="4" customFormat="1" ht="35.1" customHeight="1" spans="1:26">
      <c r="A252" s="33">
        <v>198</v>
      </c>
      <c r="B252" s="33"/>
      <c r="C252" s="39" t="s">
        <v>708</v>
      </c>
      <c r="D252" s="29" t="s">
        <v>709</v>
      </c>
      <c r="E252" s="35" t="s">
        <v>75</v>
      </c>
      <c r="F252" s="29" t="s">
        <v>136</v>
      </c>
      <c r="G252" s="34" t="s">
        <v>710</v>
      </c>
      <c r="H252" s="35">
        <v>6</v>
      </c>
      <c r="I252" s="35">
        <v>6</v>
      </c>
      <c r="J252" s="35">
        <v>6</v>
      </c>
      <c r="K252" s="35"/>
      <c r="L252" s="35"/>
      <c r="M252" s="26"/>
      <c r="N252" s="26"/>
      <c r="O252" s="26"/>
      <c r="P252" s="35">
        <v>18</v>
      </c>
      <c r="Q252" s="35">
        <v>82</v>
      </c>
      <c r="R252" s="29" t="s">
        <v>190</v>
      </c>
      <c r="S252" s="29" t="s">
        <v>711</v>
      </c>
      <c r="T252" s="29"/>
      <c r="W252" s="58"/>
      <c r="X252" s="58"/>
      <c r="Y252" s="58"/>
      <c r="Z252" s="58"/>
    </row>
    <row r="253" s="4" customFormat="1" ht="35.1" customHeight="1" spans="1:26">
      <c r="A253" s="33">
        <v>199</v>
      </c>
      <c r="B253" s="33"/>
      <c r="C253" s="39" t="s">
        <v>712</v>
      </c>
      <c r="D253" s="34" t="s">
        <v>713</v>
      </c>
      <c r="E253" s="35" t="s">
        <v>75</v>
      </c>
      <c r="F253" s="29" t="s">
        <v>136</v>
      </c>
      <c r="G253" s="34" t="s">
        <v>710</v>
      </c>
      <c r="H253" s="35">
        <v>3</v>
      </c>
      <c r="I253" s="35">
        <v>3</v>
      </c>
      <c r="J253" s="35">
        <v>3</v>
      </c>
      <c r="K253" s="35"/>
      <c r="L253" s="35"/>
      <c r="M253" s="26"/>
      <c r="N253" s="26"/>
      <c r="O253" s="26"/>
      <c r="P253" s="35">
        <v>22</v>
      </c>
      <c r="Q253" s="35">
        <v>68</v>
      </c>
      <c r="R253" s="29" t="s">
        <v>190</v>
      </c>
      <c r="S253" s="29" t="s">
        <v>714</v>
      </c>
      <c r="T253" s="29"/>
      <c r="W253" s="58"/>
      <c r="X253" s="58"/>
      <c r="Y253" s="58"/>
      <c r="Z253" s="58"/>
    </row>
    <row r="254" s="4" customFormat="1" ht="35.1" customHeight="1" spans="1:26">
      <c r="A254" s="33">
        <v>200</v>
      </c>
      <c r="B254" s="33"/>
      <c r="C254" s="39" t="s">
        <v>715</v>
      </c>
      <c r="D254" s="34" t="s">
        <v>200</v>
      </c>
      <c r="E254" s="35" t="s">
        <v>75</v>
      </c>
      <c r="F254" s="29" t="s">
        <v>136</v>
      </c>
      <c r="G254" s="34" t="s">
        <v>710</v>
      </c>
      <c r="H254" s="35">
        <v>10</v>
      </c>
      <c r="I254" s="35">
        <v>10</v>
      </c>
      <c r="J254" s="35">
        <v>10</v>
      </c>
      <c r="K254" s="35"/>
      <c r="L254" s="35"/>
      <c r="M254" s="26"/>
      <c r="N254" s="26"/>
      <c r="O254" s="26"/>
      <c r="P254" s="35">
        <v>35</v>
      </c>
      <c r="Q254" s="35">
        <v>130</v>
      </c>
      <c r="R254" s="29" t="s">
        <v>190</v>
      </c>
      <c r="S254" s="29" t="s">
        <v>716</v>
      </c>
      <c r="T254" s="29"/>
      <c r="W254" s="58"/>
      <c r="X254" s="58"/>
      <c r="Y254" s="58"/>
      <c r="Z254" s="58"/>
    </row>
    <row r="255" s="4" customFormat="1" ht="35.1" customHeight="1" spans="1:26">
      <c r="A255" s="33">
        <v>201</v>
      </c>
      <c r="B255" s="33"/>
      <c r="C255" s="39" t="s">
        <v>717</v>
      </c>
      <c r="D255" s="34" t="s">
        <v>321</v>
      </c>
      <c r="E255" s="35" t="s">
        <v>75</v>
      </c>
      <c r="F255" s="29" t="s">
        <v>136</v>
      </c>
      <c r="G255" s="34" t="s">
        <v>710</v>
      </c>
      <c r="H255" s="35">
        <v>5</v>
      </c>
      <c r="I255" s="35">
        <v>5</v>
      </c>
      <c r="J255" s="35">
        <v>5</v>
      </c>
      <c r="K255" s="35"/>
      <c r="L255" s="35"/>
      <c r="M255" s="26"/>
      <c r="N255" s="26"/>
      <c r="O255" s="26"/>
      <c r="P255" s="35">
        <v>35</v>
      </c>
      <c r="Q255" s="35">
        <v>130</v>
      </c>
      <c r="R255" s="29" t="s">
        <v>190</v>
      </c>
      <c r="S255" s="29" t="s">
        <v>716</v>
      </c>
      <c r="T255" s="29"/>
      <c r="W255" s="58"/>
      <c r="X255" s="58"/>
      <c r="Y255" s="58"/>
      <c r="Z255" s="58"/>
    </row>
    <row r="256" s="4" customFormat="1" ht="35.1" customHeight="1" spans="1:26">
      <c r="A256" s="33">
        <v>202</v>
      </c>
      <c r="B256" s="33"/>
      <c r="C256" s="39" t="s">
        <v>718</v>
      </c>
      <c r="D256" s="34" t="s">
        <v>428</v>
      </c>
      <c r="E256" s="35" t="s">
        <v>75</v>
      </c>
      <c r="F256" s="29" t="s">
        <v>136</v>
      </c>
      <c r="G256" s="34" t="s">
        <v>710</v>
      </c>
      <c r="H256" s="35">
        <v>12</v>
      </c>
      <c r="I256" s="35">
        <v>12</v>
      </c>
      <c r="J256" s="35">
        <v>12</v>
      </c>
      <c r="K256" s="35"/>
      <c r="L256" s="35"/>
      <c r="M256" s="26"/>
      <c r="N256" s="26"/>
      <c r="O256" s="26"/>
      <c r="P256" s="35">
        <v>20</v>
      </c>
      <c r="Q256" s="35">
        <v>76</v>
      </c>
      <c r="R256" s="29" t="s">
        <v>190</v>
      </c>
      <c r="S256" s="29" t="s">
        <v>719</v>
      </c>
      <c r="T256" s="29"/>
      <c r="W256" s="58"/>
      <c r="X256" s="58"/>
      <c r="Y256" s="58"/>
      <c r="Z256" s="58"/>
    </row>
    <row r="257" s="4" customFormat="1" ht="35.1" customHeight="1" spans="1:26">
      <c r="A257" s="33">
        <v>203</v>
      </c>
      <c r="B257" s="33"/>
      <c r="C257" s="39" t="s">
        <v>720</v>
      </c>
      <c r="D257" s="34" t="s">
        <v>220</v>
      </c>
      <c r="E257" s="35" t="s">
        <v>75</v>
      </c>
      <c r="F257" s="29" t="s">
        <v>136</v>
      </c>
      <c r="G257" s="34" t="s">
        <v>721</v>
      </c>
      <c r="H257" s="35">
        <v>20</v>
      </c>
      <c r="I257" s="35">
        <v>20</v>
      </c>
      <c r="J257" s="35">
        <v>20</v>
      </c>
      <c r="K257" s="35"/>
      <c r="L257" s="35"/>
      <c r="M257" s="26"/>
      <c r="N257" s="26"/>
      <c r="O257" s="26"/>
      <c r="P257" s="35">
        <v>22</v>
      </c>
      <c r="Q257" s="35">
        <v>67</v>
      </c>
      <c r="R257" s="29" t="s">
        <v>190</v>
      </c>
      <c r="S257" s="29" t="s">
        <v>722</v>
      </c>
      <c r="T257" s="29"/>
      <c r="W257" s="58"/>
      <c r="X257" s="58"/>
      <c r="Y257" s="58"/>
      <c r="Z257" s="58"/>
    </row>
    <row r="258" s="4" customFormat="1" ht="35.1" customHeight="1" spans="1:26">
      <c r="A258" s="33">
        <v>204</v>
      </c>
      <c r="B258" s="33"/>
      <c r="C258" s="39" t="s">
        <v>723</v>
      </c>
      <c r="D258" s="34" t="s">
        <v>188</v>
      </c>
      <c r="E258" s="35" t="s">
        <v>75</v>
      </c>
      <c r="F258" s="29" t="s">
        <v>136</v>
      </c>
      <c r="G258" s="34" t="s">
        <v>721</v>
      </c>
      <c r="H258" s="35">
        <v>30</v>
      </c>
      <c r="I258" s="35">
        <v>30</v>
      </c>
      <c r="J258" s="35">
        <v>30</v>
      </c>
      <c r="K258" s="35"/>
      <c r="L258" s="35"/>
      <c r="M258" s="26"/>
      <c r="N258" s="26"/>
      <c r="O258" s="26"/>
      <c r="P258" s="35">
        <v>30</v>
      </c>
      <c r="Q258" s="35">
        <v>91</v>
      </c>
      <c r="R258" s="29" t="s">
        <v>190</v>
      </c>
      <c r="S258" s="29" t="s">
        <v>205</v>
      </c>
      <c r="T258" s="29"/>
      <c r="W258" s="58"/>
      <c r="X258" s="58"/>
      <c r="Y258" s="58"/>
      <c r="Z258" s="58"/>
    </row>
    <row r="259" s="4" customFormat="1" ht="35.1" customHeight="1" spans="1:26">
      <c r="A259" s="33">
        <v>205</v>
      </c>
      <c r="B259" s="33"/>
      <c r="C259" s="39" t="s">
        <v>724</v>
      </c>
      <c r="D259" s="34" t="s">
        <v>480</v>
      </c>
      <c r="E259" s="35" t="s">
        <v>75</v>
      </c>
      <c r="F259" s="29" t="s">
        <v>136</v>
      </c>
      <c r="G259" s="34" t="s">
        <v>725</v>
      </c>
      <c r="H259" s="35">
        <v>45</v>
      </c>
      <c r="I259" s="35">
        <v>45</v>
      </c>
      <c r="J259" s="35">
        <v>45</v>
      </c>
      <c r="K259" s="35"/>
      <c r="L259" s="35"/>
      <c r="M259" s="26"/>
      <c r="N259" s="26"/>
      <c r="O259" s="26"/>
      <c r="P259" s="35">
        <v>37</v>
      </c>
      <c r="Q259" s="35">
        <v>86</v>
      </c>
      <c r="R259" s="29" t="s">
        <v>190</v>
      </c>
      <c r="S259" s="29" t="s">
        <v>726</v>
      </c>
      <c r="T259" s="29"/>
      <c r="W259" s="58"/>
      <c r="X259" s="58"/>
      <c r="Y259" s="58"/>
      <c r="Z259" s="58"/>
    </row>
    <row r="260" s="4" customFormat="1" ht="35.1" customHeight="1" spans="1:26">
      <c r="A260" s="33">
        <v>206</v>
      </c>
      <c r="B260" s="33"/>
      <c r="C260" s="39" t="s">
        <v>727</v>
      </c>
      <c r="D260" s="34" t="s">
        <v>220</v>
      </c>
      <c r="E260" s="35" t="s">
        <v>75</v>
      </c>
      <c r="F260" s="29" t="s">
        <v>136</v>
      </c>
      <c r="G260" s="34" t="s">
        <v>728</v>
      </c>
      <c r="H260" s="35">
        <v>20</v>
      </c>
      <c r="I260" s="35">
        <v>20</v>
      </c>
      <c r="J260" s="35">
        <v>20</v>
      </c>
      <c r="K260" s="35"/>
      <c r="L260" s="35"/>
      <c r="M260" s="26"/>
      <c r="N260" s="26"/>
      <c r="O260" s="26"/>
      <c r="P260" s="35">
        <v>14</v>
      </c>
      <c r="Q260" s="35">
        <v>101</v>
      </c>
      <c r="R260" s="29" t="s">
        <v>190</v>
      </c>
      <c r="S260" s="29" t="s">
        <v>729</v>
      </c>
      <c r="T260" s="29"/>
      <c r="W260" s="58"/>
      <c r="X260" s="58"/>
      <c r="Y260" s="58"/>
      <c r="Z260" s="58"/>
    </row>
    <row r="261" s="4" customFormat="1" ht="35.1" customHeight="1" spans="1:26">
      <c r="A261" s="33">
        <v>207</v>
      </c>
      <c r="B261" s="33"/>
      <c r="C261" s="31" t="s">
        <v>730</v>
      </c>
      <c r="D261" s="29" t="s">
        <v>220</v>
      </c>
      <c r="E261" s="35" t="s">
        <v>75</v>
      </c>
      <c r="F261" s="29" t="s">
        <v>136</v>
      </c>
      <c r="G261" s="29" t="s">
        <v>731</v>
      </c>
      <c r="H261" s="35">
        <v>20</v>
      </c>
      <c r="I261" s="35">
        <v>20</v>
      </c>
      <c r="J261" s="35">
        <v>20</v>
      </c>
      <c r="K261" s="35"/>
      <c r="L261" s="35"/>
      <c r="M261" s="26"/>
      <c r="N261" s="26"/>
      <c r="O261" s="26"/>
      <c r="P261" s="35">
        <v>33</v>
      </c>
      <c r="Q261" s="35">
        <v>86</v>
      </c>
      <c r="R261" s="29" t="s">
        <v>190</v>
      </c>
      <c r="S261" s="29" t="s">
        <v>732</v>
      </c>
      <c r="T261" s="29"/>
      <c r="W261" s="58"/>
      <c r="X261" s="58"/>
      <c r="Y261" s="58"/>
      <c r="Z261" s="58"/>
    </row>
    <row r="262" s="4" customFormat="1" ht="35.1" customHeight="1" spans="1:26">
      <c r="A262" s="33">
        <v>208</v>
      </c>
      <c r="B262" s="33"/>
      <c r="C262" s="39" t="s">
        <v>733</v>
      </c>
      <c r="D262" s="34" t="s">
        <v>188</v>
      </c>
      <c r="E262" s="35" t="s">
        <v>75</v>
      </c>
      <c r="F262" s="29" t="s">
        <v>136</v>
      </c>
      <c r="G262" s="34" t="s">
        <v>734</v>
      </c>
      <c r="H262" s="35">
        <v>30</v>
      </c>
      <c r="I262" s="35">
        <v>30</v>
      </c>
      <c r="J262" s="35">
        <v>30</v>
      </c>
      <c r="K262" s="35"/>
      <c r="L262" s="35"/>
      <c r="M262" s="26"/>
      <c r="N262" s="26"/>
      <c r="O262" s="26"/>
      <c r="P262" s="35">
        <v>30</v>
      </c>
      <c r="Q262" s="35">
        <v>94</v>
      </c>
      <c r="R262" s="29" t="s">
        <v>190</v>
      </c>
      <c r="S262" s="29" t="s">
        <v>232</v>
      </c>
      <c r="T262" s="29"/>
      <c r="W262" s="58"/>
      <c r="X262" s="58"/>
      <c r="Y262" s="58"/>
      <c r="Z262" s="58"/>
    </row>
    <row r="263" s="4" customFormat="1" ht="35.1" customHeight="1" spans="1:26">
      <c r="A263" s="33">
        <v>209</v>
      </c>
      <c r="B263" s="33"/>
      <c r="C263" s="39" t="s">
        <v>735</v>
      </c>
      <c r="D263" s="62" t="s">
        <v>188</v>
      </c>
      <c r="E263" s="35" t="s">
        <v>75</v>
      </c>
      <c r="F263" s="29" t="s">
        <v>136</v>
      </c>
      <c r="G263" s="29" t="s">
        <v>736</v>
      </c>
      <c r="H263" s="35">
        <v>30</v>
      </c>
      <c r="I263" s="35">
        <v>30</v>
      </c>
      <c r="J263" s="35">
        <v>30</v>
      </c>
      <c r="K263" s="35"/>
      <c r="L263" s="35"/>
      <c r="M263" s="26"/>
      <c r="N263" s="26"/>
      <c r="O263" s="26"/>
      <c r="P263" s="35">
        <v>30</v>
      </c>
      <c r="Q263" s="35">
        <v>92</v>
      </c>
      <c r="R263" s="29" t="s">
        <v>190</v>
      </c>
      <c r="S263" s="29" t="s">
        <v>737</v>
      </c>
      <c r="T263" s="29"/>
      <c r="W263" s="58"/>
      <c r="X263" s="58"/>
      <c r="Y263" s="58"/>
      <c r="Z263" s="58"/>
    </row>
    <row r="264" s="4" customFormat="1" ht="35.1" customHeight="1" spans="1:26">
      <c r="A264" s="33">
        <v>210</v>
      </c>
      <c r="B264" s="33"/>
      <c r="C264" s="39" t="s">
        <v>738</v>
      </c>
      <c r="D264" s="34" t="s">
        <v>309</v>
      </c>
      <c r="E264" s="35" t="s">
        <v>75</v>
      </c>
      <c r="F264" s="29" t="s">
        <v>136</v>
      </c>
      <c r="G264" s="34" t="s">
        <v>739</v>
      </c>
      <c r="H264" s="35">
        <v>15</v>
      </c>
      <c r="I264" s="35">
        <v>15</v>
      </c>
      <c r="J264" s="35">
        <v>15</v>
      </c>
      <c r="K264" s="35"/>
      <c r="L264" s="35"/>
      <c r="M264" s="26"/>
      <c r="N264" s="26"/>
      <c r="O264" s="26"/>
      <c r="P264" s="35">
        <v>15</v>
      </c>
      <c r="Q264" s="35">
        <v>60</v>
      </c>
      <c r="R264" s="29" t="s">
        <v>190</v>
      </c>
      <c r="S264" s="29" t="s">
        <v>740</v>
      </c>
      <c r="T264" s="29"/>
      <c r="W264" s="58"/>
      <c r="X264" s="58"/>
      <c r="Y264" s="58"/>
      <c r="Z264" s="58"/>
    </row>
    <row r="265" s="4" customFormat="1" ht="35.1" customHeight="1" spans="1:26">
      <c r="A265" s="33">
        <v>211</v>
      </c>
      <c r="B265" s="33"/>
      <c r="C265" s="39" t="s">
        <v>741</v>
      </c>
      <c r="D265" s="34" t="s">
        <v>220</v>
      </c>
      <c r="E265" s="35" t="s">
        <v>75</v>
      </c>
      <c r="F265" s="29" t="s">
        <v>136</v>
      </c>
      <c r="G265" s="34" t="s">
        <v>739</v>
      </c>
      <c r="H265" s="35">
        <v>20</v>
      </c>
      <c r="I265" s="35">
        <v>20</v>
      </c>
      <c r="J265" s="35">
        <v>20</v>
      </c>
      <c r="K265" s="35"/>
      <c r="L265" s="35"/>
      <c r="M265" s="26"/>
      <c r="N265" s="26"/>
      <c r="O265" s="26"/>
      <c r="P265" s="35">
        <v>15</v>
      </c>
      <c r="Q265" s="35">
        <v>60</v>
      </c>
      <c r="R265" s="29" t="s">
        <v>190</v>
      </c>
      <c r="S265" s="29" t="s">
        <v>740</v>
      </c>
      <c r="T265" s="29"/>
      <c r="W265" s="58"/>
      <c r="X265" s="58"/>
      <c r="Y265" s="58"/>
      <c r="Z265" s="58"/>
    </row>
    <row r="266" s="4" customFormat="1" ht="35.1" customHeight="1" spans="1:26">
      <c r="A266" s="33">
        <v>212</v>
      </c>
      <c r="B266" s="33"/>
      <c r="C266" s="31" t="s">
        <v>742</v>
      </c>
      <c r="D266" s="29" t="s">
        <v>188</v>
      </c>
      <c r="E266" s="35" t="s">
        <v>75</v>
      </c>
      <c r="F266" s="29" t="s">
        <v>136</v>
      </c>
      <c r="G266" s="29" t="s">
        <v>739</v>
      </c>
      <c r="H266" s="35">
        <v>30</v>
      </c>
      <c r="I266" s="35">
        <v>30</v>
      </c>
      <c r="J266" s="35">
        <v>30</v>
      </c>
      <c r="K266" s="35"/>
      <c r="L266" s="35"/>
      <c r="M266" s="26"/>
      <c r="N266" s="26"/>
      <c r="O266" s="26"/>
      <c r="P266" s="35">
        <v>20</v>
      </c>
      <c r="Q266" s="35">
        <v>78</v>
      </c>
      <c r="R266" s="29" t="s">
        <v>190</v>
      </c>
      <c r="S266" s="29" t="s">
        <v>743</v>
      </c>
      <c r="T266" s="29"/>
      <c r="W266" s="58"/>
      <c r="X266" s="58"/>
      <c r="Y266" s="58"/>
      <c r="Z266" s="58"/>
    </row>
    <row r="267" s="4" customFormat="1" ht="35.1" customHeight="1" spans="1:26">
      <c r="A267" s="33">
        <v>213</v>
      </c>
      <c r="B267" s="33"/>
      <c r="C267" s="31" t="s">
        <v>744</v>
      </c>
      <c r="D267" s="29" t="s">
        <v>196</v>
      </c>
      <c r="E267" s="35" t="s">
        <v>75</v>
      </c>
      <c r="F267" s="29" t="s">
        <v>136</v>
      </c>
      <c r="G267" s="29" t="s">
        <v>745</v>
      </c>
      <c r="H267" s="35">
        <v>60</v>
      </c>
      <c r="I267" s="35">
        <v>60</v>
      </c>
      <c r="J267" s="35">
        <v>60</v>
      </c>
      <c r="K267" s="35"/>
      <c r="L267" s="35"/>
      <c r="M267" s="26"/>
      <c r="N267" s="26"/>
      <c r="O267" s="26"/>
      <c r="P267" s="35">
        <v>40</v>
      </c>
      <c r="Q267" s="35">
        <v>120</v>
      </c>
      <c r="R267" s="29" t="s">
        <v>190</v>
      </c>
      <c r="S267" s="29" t="s">
        <v>559</v>
      </c>
      <c r="T267" s="29"/>
      <c r="W267" s="58"/>
      <c r="X267" s="58"/>
      <c r="Y267" s="58"/>
      <c r="Z267" s="58"/>
    </row>
    <row r="268" s="4" customFormat="1" ht="35.1" customHeight="1" spans="1:26">
      <c r="A268" s="33">
        <v>214</v>
      </c>
      <c r="B268" s="33"/>
      <c r="C268" s="39" t="s">
        <v>746</v>
      </c>
      <c r="D268" s="34" t="s">
        <v>188</v>
      </c>
      <c r="E268" s="35" t="s">
        <v>75</v>
      </c>
      <c r="F268" s="29" t="s">
        <v>136</v>
      </c>
      <c r="G268" s="34" t="s">
        <v>747</v>
      </c>
      <c r="H268" s="35">
        <v>30</v>
      </c>
      <c r="I268" s="35">
        <v>30</v>
      </c>
      <c r="J268" s="35">
        <v>30</v>
      </c>
      <c r="K268" s="35"/>
      <c r="L268" s="35"/>
      <c r="M268" s="26"/>
      <c r="N268" s="26"/>
      <c r="O268" s="26"/>
      <c r="P268" s="35">
        <v>55</v>
      </c>
      <c r="Q268" s="35">
        <v>172</v>
      </c>
      <c r="R268" s="29" t="s">
        <v>190</v>
      </c>
      <c r="S268" s="29" t="s">
        <v>748</v>
      </c>
      <c r="T268" s="29"/>
      <c r="W268" s="58"/>
      <c r="X268" s="58"/>
      <c r="Y268" s="58"/>
      <c r="Z268" s="58"/>
    </row>
    <row r="269" s="4" customFormat="1" ht="35.1" customHeight="1" spans="1:26">
      <c r="A269" s="33">
        <v>215</v>
      </c>
      <c r="B269" s="33"/>
      <c r="C269" s="39" t="s">
        <v>749</v>
      </c>
      <c r="D269" s="34" t="s">
        <v>494</v>
      </c>
      <c r="E269" s="35" t="s">
        <v>75</v>
      </c>
      <c r="F269" s="29" t="s">
        <v>136</v>
      </c>
      <c r="G269" s="34" t="s">
        <v>402</v>
      </c>
      <c r="H269" s="35">
        <v>26</v>
      </c>
      <c r="I269" s="35">
        <v>26</v>
      </c>
      <c r="J269" s="35">
        <v>26</v>
      </c>
      <c r="K269" s="35"/>
      <c r="L269" s="35"/>
      <c r="M269" s="26"/>
      <c r="N269" s="26"/>
      <c r="O269" s="26"/>
      <c r="P269" s="35">
        <v>85</v>
      </c>
      <c r="Q269" s="35">
        <v>359</v>
      </c>
      <c r="R269" s="29" t="s">
        <v>190</v>
      </c>
      <c r="S269" s="29" t="s">
        <v>750</v>
      </c>
      <c r="T269" s="29"/>
      <c r="W269" s="58"/>
      <c r="X269" s="58"/>
      <c r="Y269" s="58"/>
      <c r="Z269" s="58"/>
    </row>
    <row r="270" s="4" customFormat="1" ht="35.1" customHeight="1" spans="1:26">
      <c r="A270" s="33">
        <v>216</v>
      </c>
      <c r="B270" s="33"/>
      <c r="C270" s="39" t="s">
        <v>751</v>
      </c>
      <c r="D270" s="34" t="s">
        <v>188</v>
      </c>
      <c r="E270" s="35" t="s">
        <v>75</v>
      </c>
      <c r="F270" s="29" t="s">
        <v>752</v>
      </c>
      <c r="G270" s="34" t="s">
        <v>697</v>
      </c>
      <c r="H270" s="35">
        <v>30</v>
      </c>
      <c r="I270" s="35">
        <v>30</v>
      </c>
      <c r="J270" s="35">
        <v>30</v>
      </c>
      <c r="K270" s="35"/>
      <c r="L270" s="35"/>
      <c r="M270" s="26"/>
      <c r="N270" s="26"/>
      <c r="O270" s="26"/>
      <c r="P270" s="35">
        <v>31</v>
      </c>
      <c r="Q270" s="35">
        <v>94</v>
      </c>
      <c r="R270" s="29" t="s">
        <v>190</v>
      </c>
      <c r="S270" s="29" t="s">
        <v>191</v>
      </c>
      <c r="T270" s="29"/>
      <c r="W270" s="58"/>
      <c r="X270" s="58"/>
      <c r="Y270" s="58"/>
      <c r="Z270" s="58"/>
    </row>
    <row r="271" s="4" customFormat="1" ht="35.1" customHeight="1" spans="1:26">
      <c r="A271" s="33">
        <v>217</v>
      </c>
      <c r="B271" s="33"/>
      <c r="C271" s="39" t="s">
        <v>753</v>
      </c>
      <c r="D271" s="34" t="s">
        <v>213</v>
      </c>
      <c r="E271" s="35" t="s">
        <v>75</v>
      </c>
      <c r="F271" s="29" t="s">
        <v>138</v>
      </c>
      <c r="G271" s="34" t="s">
        <v>754</v>
      </c>
      <c r="H271" s="35">
        <v>40</v>
      </c>
      <c r="I271" s="35">
        <v>40</v>
      </c>
      <c r="J271" s="35">
        <v>40</v>
      </c>
      <c r="K271" s="35"/>
      <c r="L271" s="35"/>
      <c r="M271" s="26"/>
      <c r="N271" s="26"/>
      <c r="O271" s="26"/>
      <c r="P271" s="35">
        <v>12</v>
      </c>
      <c r="Q271" s="35">
        <v>38</v>
      </c>
      <c r="R271" s="29" t="s">
        <v>190</v>
      </c>
      <c r="S271" s="29" t="s">
        <v>755</v>
      </c>
      <c r="T271" s="29"/>
      <c r="W271" s="58"/>
      <c r="X271" s="58"/>
      <c r="Y271" s="58"/>
      <c r="Z271" s="58"/>
    </row>
    <row r="272" s="4" customFormat="1" ht="35.1" customHeight="1" spans="1:26">
      <c r="A272" s="33">
        <v>218</v>
      </c>
      <c r="B272" s="33"/>
      <c r="C272" s="39" t="s">
        <v>756</v>
      </c>
      <c r="D272" s="34" t="s">
        <v>188</v>
      </c>
      <c r="E272" s="35" t="s">
        <v>75</v>
      </c>
      <c r="F272" s="29" t="s">
        <v>138</v>
      </c>
      <c r="G272" s="34" t="s">
        <v>757</v>
      </c>
      <c r="H272" s="35">
        <v>30</v>
      </c>
      <c r="I272" s="35">
        <v>30</v>
      </c>
      <c r="J272" s="35">
        <v>30</v>
      </c>
      <c r="K272" s="35"/>
      <c r="L272" s="35"/>
      <c r="M272" s="26"/>
      <c r="N272" s="26"/>
      <c r="O272" s="26"/>
      <c r="P272" s="35">
        <v>30</v>
      </c>
      <c r="Q272" s="35">
        <v>12</v>
      </c>
      <c r="R272" s="29" t="s">
        <v>190</v>
      </c>
      <c r="S272" s="29" t="s">
        <v>758</v>
      </c>
      <c r="T272" s="29"/>
      <c r="W272" s="58"/>
      <c r="X272" s="58"/>
      <c r="Y272" s="58"/>
      <c r="Z272" s="58"/>
    </row>
    <row r="273" s="4" customFormat="1" ht="35.1" customHeight="1" spans="1:26">
      <c r="A273" s="33">
        <v>219</v>
      </c>
      <c r="B273" s="33"/>
      <c r="C273" s="39" t="s">
        <v>759</v>
      </c>
      <c r="D273" s="34" t="s">
        <v>760</v>
      </c>
      <c r="E273" s="35" t="s">
        <v>75</v>
      </c>
      <c r="F273" s="29" t="s">
        <v>138</v>
      </c>
      <c r="G273" s="34" t="s">
        <v>761</v>
      </c>
      <c r="H273" s="35">
        <v>39</v>
      </c>
      <c r="I273" s="35">
        <v>39</v>
      </c>
      <c r="J273" s="35">
        <v>39</v>
      </c>
      <c r="K273" s="35"/>
      <c r="L273" s="35"/>
      <c r="M273" s="26"/>
      <c r="N273" s="26"/>
      <c r="O273" s="26"/>
      <c r="P273" s="35">
        <v>119</v>
      </c>
      <c r="Q273" s="35">
        <v>405</v>
      </c>
      <c r="R273" s="29" t="s">
        <v>190</v>
      </c>
      <c r="S273" s="29" t="s">
        <v>762</v>
      </c>
      <c r="T273" s="29"/>
      <c r="W273" s="58"/>
      <c r="X273" s="58"/>
      <c r="Y273" s="58"/>
      <c r="Z273" s="58"/>
    </row>
    <row r="274" s="4" customFormat="1" ht="35.1" customHeight="1" spans="1:26">
      <c r="A274" s="33">
        <v>220</v>
      </c>
      <c r="B274" s="33"/>
      <c r="C274" s="31" t="s">
        <v>763</v>
      </c>
      <c r="D274" s="29" t="s">
        <v>196</v>
      </c>
      <c r="E274" s="35" t="s">
        <v>75</v>
      </c>
      <c r="F274" s="29" t="s">
        <v>138</v>
      </c>
      <c r="G274" s="29" t="s">
        <v>764</v>
      </c>
      <c r="H274" s="35">
        <v>60</v>
      </c>
      <c r="I274" s="35">
        <v>60</v>
      </c>
      <c r="J274" s="35">
        <v>60</v>
      </c>
      <c r="K274" s="35"/>
      <c r="L274" s="35"/>
      <c r="M274" s="26"/>
      <c r="N274" s="26"/>
      <c r="O274" s="26"/>
      <c r="P274" s="35">
        <v>119</v>
      </c>
      <c r="Q274" s="35">
        <v>405</v>
      </c>
      <c r="R274" s="29" t="s">
        <v>190</v>
      </c>
      <c r="S274" s="29" t="s">
        <v>762</v>
      </c>
      <c r="T274" s="29"/>
      <c r="W274" s="58"/>
      <c r="X274" s="58"/>
      <c r="Y274" s="58"/>
      <c r="Z274" s="58"/>
    </row>
    <row r="275" s="4" customFormat="1" ht="35.1" customHeight="1" spans="1:26">
      <c r="A275" s="33">
        <v>221</v>
      </c>
      <c r="B275" s="33"/>
      <c r="C275" s="39" t="s">
        <v>765</v>
      </c>
      <c r="D275" s="29" t="s">
        <v>766</v>
      </c>
      <c r="E275" s="35" t="s">
        <v>75</v>
      </c>
      <c r="F275" s="29" t="s">
        <v>138</v>
      </c>
      <c r="G275" s="29" t="s">
        <v>767</v>
      </c>
      <c r="H275" s="35">
        <v>80</v>
      </c>
      <c r="I275" s="35">
        <v>80</v>
      </c>
      <c r="J275" s="35">
        <v>80</v>
      </c>
      <c r="K275" s="35"/>
      <c r="L275" s="35"/>
      <c r="M275" s="26"/>
      <c r="N275" s="26"/>
      <c r="O275" s="26"/>
      <c r="P275" s="35">
        <v>80</v>
      </c>
      <c r="Q275" s="35">
        <v>345</v>
      </c>
      <c r="R275" s="29" t="s">
        <v>190</v>
      </c>
      <c r="S275" s="29" t="s">
        <v>768</v>
      </c>
      <c r="T275" s="29"/>
      <c r="W275" s="58"/>
      <c r="X275" s="58"/>
      <c r="Y275" s="58"/>
      <c r="Z275" s="58"/>
    </row>
    <row r="276" s="4" customFormat="1" ht="35.1" customHeight="1" spans="1:26">
      <c r="A276" s="33">
        <v>222</v>
      </c>
      <c r="B276" s="33"/>
      <c r="C276" s="39" t="s">
        <v>769</v>
      </c>
      <c r="D276" s="29" t="s">
        <v>309</v>
      </c>
      <c r="E276" s="35" t="s">
        <v>75</v>
      </c>
      <c r="F276" s="29" t="s">
        <v>138</v>
      </c>
      <c r="G276" s="29" t="s">
        <v>770</v>
      </c>
      <c r="H276" s="35">
        <v>15</v>
      </c>
      <c r="I276" s="35">
        <v>15</v>
      </c>
      <c r="J276" s="35">
        <v>15</v>
      </c>
      <c r="K276" s="35"/>
      <c r="L276" s="35"/>
      <c r="M276" s="26"/>
      <c r="N276" s="26"/>
      <c r="O276" s="26"/>
      <c r="P276" s="35">
        <v>68</v>
      </c>
      <c r="Q276" s="35">
        <v>220</v>
      </c>
      <c r="R276" s="29" t="s">
        <v>190</v>
      </c>
      <c r="S276" s="29" t="s">
        <v>771</v>
      </c>
      <c r="T276" s="29"/>
      <c r="W276" s="58"/>
      <c r="X276" s="58"/>
      <c r="Y276" s="58"/>
      <c r="Z276" s="58"/>
    </row>
    <row r="277" s="4" customFormat="1" ht="35.1" customHeight="1" spans="1:26">
      <c r="A277" s="33">
        <v>223</v>
      </c>
      <c r="B277" s="33"/>
      <c r="C277" s="39" t="s">
        <v>772</v>
      </c>
      <c r="D277" s="29" t="s">
        <v>766</v>
      </c>
      <c r="E277" s="35" t="s">
        <v>75</v>
      </c>
      <c r="F277" s="29" t="s">
        <v>138</v>
      </c>
      <c r="G277" s="29" t="s">
        <v>773</v>
      </c>
      <c r="H277" s="35">
        <v>80</v>
      </c>
      <c r="I277" s="35">
        <v>80</v>
      </c>
      <c r="J277" s="35">
        <v>80</v>
      </c>
      <c r="K277" s="35"/>
      <c r="L277" s="35"/>
      <c r="M277" s="26"/>
      <c r="N277" s="26"/>
      <c r="O277" s="26"/>
      <c r="P277" s="35">
        <v>115</v>
      </c>
      <c r="Q277" s="35">
        <v>395</v>
      </c>
      <c r="R277" s="29" t="s">
        <v>190</v>
      </c>
      <c r="S277" s="29" t="s">
        <v>774</v>
      </c>
      <c r="T277" s="29"/>
      <c r="W277" s="58"/>
      <c r="X277" s="58"/>
      <c r="Y277" s="58"/>
      <c r="Z277" s="58"/>
    </row>
    <row r="278" s="4" customFormat="1" ht="35.1" customHeight="1" spans="1:26">
      <c r="A278" s="33">
        <v>224</v>
      </c>
      <c r="B278" s="33"/>
      <c r="C278" s="39" t="s">
        <v>775</v>
      </c>
      <c r="D278" s="29" t="s">
        <v>766</v>
      </c>
      <c r="E278" s="35" t="s">
        <v>75</v>
      </c>
      <c r="F278" s="29" t="s">
        <v>138</v>
      </c>
      <c r="G278" s="29" t="s">
        <v>776</v>
      </c>
      <c r="H278" s="35">
        <v>80</v>
      </c>
      <c r="I278" s="35">
        <v>80</v>
      </c>
      <c r="J278" s="35">
        <v>80</v>
      </c>
      <c r="K278" s="35"/>
      <c r="L278" s="35"/>
      <c r="M278" s="26"/>
      <c r="N278" s="26"/>
      <c r="O278" s="26"/>
      <c r="P278" s="35">
        <v>40</v>
      </c>
      <c r="Q278" s="35">
        <v>150</v>
      </c>
      <c r="R278" s="29" t="s">
        <v>190</v>
      </c>
      <c r="S278" s="29" t="s">
        <v>777</v>
      </c>
      <c r="T278" s="29"/>
      <c r="W278" s="58"/>
      <c r="X278" s="58"/>
      <c r="Y278" s="58"/>
      <c r="Z278" s="58"/>
    </row>
    <row r="279" s="4" customFormat="1" ht="35.1" customHeight="1" spans="1:26">
      <c r="A279" s="33">
        <v>225</v>
      </c>
      <c r="B279" s="33"/>
      <c r="C279" s="39" t="s">
        <v>778</v>
      </c>
      <c r="D279" s="29" t="s">
        <v>779</v>
      </c>
      <c r="E279" s="35" t="s">
        <v>75</v>
      </c>
      <c r="F279" s="29" t="s">
        <v>138</v>
      </c>
      <c r="G279" s="29" t="s">
        <v>780</v>
      </c>
      <c r="H279" s="35">
        <v>70</v>
      </c>
      <c r="I279" s="35">
        <v>70</v>
      </c>
      <c r="J279" s="35">
        <v>70</v>
      </c>
      <c r="K279" s="35"/>
      <c r="L279" s="35"/>
      <c r="M279" s="26"/>
      <c r="N279" s="26"/>
      <c r="O279" s="26"/>
      <c r="P279" s="35">
        <v>80</v>
      </c>
      <c r="Q279" s="35">
        <v>254</v>
      </c>
      <c r="R279" s="29" t="s">
        <v>190</v>
      </c>
      <c r="S279" s="29" t="s">
        <v>781</v>
      </c>
      <c r="T279" s="29"/>
      <c r="W279" s="58"/>
      <c r="X279" s="58"/>
      <c r="Y279" s="58"/>
      <c r="Z279" s="58"/>
    </row>
    <row r="280" s="4" customFormat="1" ht="35.1" customHeight="1" spans="1:26">
      <c r="A280" s="33">
        <v>226</v>
      </c>
      <c r="B280" s="33"/>
      <c r="C280" s="39" t="s">
        <v>782</v>
      </c>
      <c r="D280" s="29" t="s">
        <v>224</v>
      </c>
      <c r="E280" s="35" t="s">
        <v>75</v>
      </c>
      <c r="F280" s="29" t="s">
        <v>138</v>
      </c>
      <c r="G280" s="29" t="s">
        <v>783</v>
      </c>
      <c r="H280" s="35">
        <v>50</v>
      </c>
      <c r="I280" s="35">
        <v>50</v>
      </c>
      <c r="J280" s="35">
        <v>50</v>
      </c>
      <c r="K280" s="35"/>
      <c r="L280" s="35"/>
      <c r="M280" s="26"/>
      <c r="N280" s="26"/>
      <c r="O280" s="26"/>
      <c r="P280" s="35">
        <v>106</v>
      </c>
      <c r="Q280" s="35">
        <v>377</v>
      </c>
      <c r="R280" s="29" t="s">
        <v>190</v>
      </c>
      <c r="S280" s="29" t="s">
        <v>784</v>
      </c>
      <c r="T280" s="29"/>
      <c r="W280" s="58"/>
      <c r="X280" s="58"/>
      <c r="Y280" s="58"/>
      <c r="Z280" s="58"/>
    </row>
    <row r="281" s="4" customFormat="1" ht="35.1" customHeight="1" spans="1:26">
      <c r="A281" s="33">
        <v>227</v>
      </c>
      <c r="B281" s="33"/>
      <c r="C281" s="39" t="s">
        <v>785</v>
      </c>
      <c r="D281" s="29" t="s">
        <v>196</v>
      </c>
      <c r="E281" s="35" t="s">
        <v>75</v>
      </c>
      <c r="F281" s="29" t="s">
        <v>138</v>
      </c>
      <c r="G281" s="29" t="s">
        <v>786</v>
      </c>
      <c r="H281" s="35">
        <v>60</v>
      </c>
      <c r="I281" s="35">
        <v>60</v>
      </c>
      <c r="J281" s="35">
        <v>60</v>
      </c>
      <c r="K281" s="35"/>
      <c r="L281" s="35"/>
      <c r="M281" s="26"/>
      <c r="N281" s="26"/>
      <c r="O281" s="26"/>
      <c r="P281" s="35">
        <v>68</v>
      </c>
      <c r="Q281" s="35">
        <v>220</v>
      </c>
      <c r="R281" s="29" t="s">
        <v>190</v>
      </c>
      <c r="S281" s="29" t="s">
        <v>771</v>
      </c>
      <c r="T281" s="29"/>
      <c r="W281" s="58"/>
      <c r="X281" s="58"/>
      <c r="Y281" s="58"/>
      <c r="Z281" s="58"/>
    </row>
    <row r="282" s="4" customFormat="1" ht="35.1" customHeight="1" spans="1:26">
      <c r="A282" s="33">
        <v>228</v>
      </c>
      <c r="B282" s="33"/>
      <c r="C282" s="39" t="s">
        <v>787</v>
      </c>
      <c r="D282" s="29" t="s">
        <v>196</v>
      </c>
      <c r="E282" s="35" t="s">
        <v>75</v>
      </c>
      <c r="F282" s="29" t="s">
        <v>138</v>
      </c>
      <c r="G282" s="29" t="s">
        <v>788</v>
      </c>
      <c r="H282" s="35">
        <v>60</v>
      </c>
      <c r="I282" s="35">
        <v>60</v>
      </c>
      <c r="J282" s="35">
        <v>60</v>
      </c>
      <c r="K282" s="35"/>
      <c r="L282" s="35"/>
      <c r="M282" s="26"/>
      <c r="N282" s="26"/>
      <c r="O282" s="26"/>
      <c r="P282" s="35">
        <v>60</v>
      </c>
      <c r="Q282" s="35">
        <v>240</v>
      </c>
      <c r="R282" s="29" t="s">
        <v>190</v>
      </c>
      <c r="S282" s="29" t="s">
        <v>789</v>
      </c>
      <c r="T282" s="29"/>
      <c r="W282" s="58"/>
      <c r="X282" s="58"/>
      <c r="Y282" s="58"/>
      <c r="Z282" s="58"/>
    </row>
    <row r="283" s="4" customFormat="1" ht="35.1" customHeight="1" spans="1:26">
      <c r="A283" s="33">
        <v>229</v>
      </c>
      <c r="B283" s="33"/>
      <c r="C283" s="39" t="s">
        <v>790</v>
      </c>
      <c r="D283" s="29" t="s">
        <v>791</v>
      </c>
      <c r="E283" s="35" t="s">
        <v>75</v>
      </c>
      <c r="F283" s="29" t="s">
        <v>142</v>
      </c>
      <c r="G283" s="29" t="s">
        <v>792</v>
      </c>
      <c r="H283" s="35">
        <v>90</v>
      </c>
      <c r="I283" s="35">
        <v>90</v>
      </c>
      <c r="J283" s="35">
        <v>90</v>
      </c>
      <c r="K283" s="35"/>
      <c r="L283" s="35"/>
      <c r="M283" s="26"/>
      <c r="N283" s="26"/>
      <c r="O283" s="26"/>
      <c r="P283" s="35">
        <v>33</v>
      </c>
      <c r="Q283" s="35">
        <v>116</v>
      </c>
      <c r="R283" s="29" t="s">
        <v>190</v>
      </c>
      <c r="S283" s="29" t="s">
        <v>793</v>
      </c>
      <c r="T283" s="29"/>
      <c r="W283" s="58"/>
      <c r="X283" s="58"/>
      <c r="Y283" s="58"/>
      <c r="Z283" s="58"/>
    </row>
    <row r="284" s="4" customFormat="1" ht="35.1" customHeight="1" spans="1:26">
      <c r="A284" s="33">
        <v>230</v>
      </c>
      <c r="B284" s="33"/>
      <c r="C284" s="39" t="s">
        <v>794</v>
      </c>
      <c r="D284" s="29" t="s">
        <v>602</v>
      </c>
      <c r="E284" s="35" t="s">
        <v>75</v>
      </c>
      <c r="F284" s="29" t="s">
        <v>142</v>
      </c>
      <c r="G284" s="29" t="s">
        <v>792</v>
      </c>
      <c r="H284" s="35">
        <v>100</v>
      </c>
      <c r="I284" s="35">
        <v>100</v>
      </c>
      <c r="J284" s="35">
        <v>100</v>
      </c>
      <c r="K284" s="35"/>
      <c r="L284" s="35"/>
      <c r="M284" s="26"/>
      <c r="N284" s="26"/>
      <c r="O284" s="26"/>
      <c r="P284" s="35">
        <v>57</v>
      </c>
      <c r="Q284" s="35">
        <v>192</v>
      </c>
      <c r="R284" s="29" t="s">
        <v>190</v>
      </c>
      <c r="S284" s="29" t="s">
        <v>795</v>
      </c>
      <c r="T284" s="29"/>
      <c r="W284" s="58"/>
      <c r="X284" s="58"/>
      <c r="Y284" s="58"/>
      <c r="Z284" s="58"/>
    </row>
    <row r="285" s="4" customFormat="1" ht="35.1" customHeight="1" spans="1:26">
      <c r="A285" s="33">
        <v>231</v>
      </c>
      <c r="B285" s="33"/>
      <c r="C285" s="39" t="s">
        <v>796</v>
      </c>
      <c r="D285" s="29" t="s">
        <v>224</v>
      </c>
      <c r="E285" s="35" t="s">
        <v>75</v>
      </c>
      <c r="F285" s="29" t="s">
        <v>142</v>
      </c>
      <c r="G285" s="29" t="s">
        <v>797</v>
      </c>
      <c r="H285" s="35">
        <v>50</v>
      </c>
      <c r="I285" s="35">
        <v>50</v>
      </c>
      <c r="J285" s="35">
        <v>50</v>
      </c>
      <c r="K285" s="35"/>
      <c r="L285" s="35"/>
      <c r="M285" s="26"/>
      <c r="N285" s="26"/>
      <c r="O285" s="26"/>
      <c r="P285" s="35">
        <v>60</v>
      </c>
      <c r="Q285" s="35">
        <v>274</v>
      </c>
      <c r="R285" s="29" t="s">
        <v>190</v>
      </c>
      <c r="S285" s="29" t="s">
        <v>798</v>
      </c>
      <c r="T285" s="29"/>
      <c r="W285" s="58"/>
      <c r="X285" s="58"/>
      <c r="Y285" s="58"/>
      <c r="Z285" s="58"/>
    </row>
    <row r="286" s="4" customFormat="1" ht="35.1" customHeight="1" spans="1:26">
      <c r="A286" s="33">
        <v>232</v>
      </c>
      <c r="B286" s="33"/>
      <c r="C286" s="39" t="s">
        <v>799</v>
      </c>
      <c r="D286" s="29" t="s">
        <v>188</v>
      </c>
      <c r="E286" s="35" t="s">
        <v>75</v>
      </c>
      <c r="F286" s="29" t="s">
        <v>142</v>
      </c>
      <c r="G286" s="29" t="s">
        <v>797</v>
      </c>
      <c r="H286" s="35">
        <v>30</v>
      </c>
      <c r="I286" s="35">
        <v>30</v>
      </c>
      <c r="J286" s="35">
        <v>30</v>
      </c>
      <c r="K286" s="35"/>
      <c r="L286" s="35"/>
      <c r="M286" s="26"/>
      <c r="N286" s="26"/>
      <c r="O286" s="26"/>
      <c r="P286" s="35">
        <v>65</v>
      </c>
      <c r="Q286" s="35">
        <v>210</v>
      </c>
      <c r="R286" s="29" t="s">
        <v>190</v>
      </c>
      <c r="S286" s="29" t="s">
        <v>800</v>
      </c>
      <c r="T286" s="29"/>
      <c r="W286" s="58"/>
      <c r="X286" s="58"/>
      <c r="Y286" s="58"/>
      <c r="Z286" s="58"/>
    </row>
    <row r="287" s="4" customFormat="1" ht="35.1" customHeight="1" spans="1:26">
      <c r="A287" s="33">
        <v>233</v>
      </c>
      <c r="B287" s="33"/>
      <c r="C287" s="39" t="s">
        <v>801</v>
      </c>
      <c r="D287" s="29" t="s">
        <v>220</v>
      </c>
      <c r="E287" s="35" t="s">
        <v>75</v>
      </c>
      <c r="F287" s="29" t="s">
        <v>142</v>
      </c>
      <c r="G287" s="29" t="s">
        <v>797</v>
      </c>
      <c r="H287" s="35">
        <v>20</v>
      </c>
      <c r="I287" s="35">
        <v>20</v>
      </c>
      <c r="J287" s="35">
        <v>20</v>
      </c>
      <c r="K287" s="35"/>
      <c r="L287" s="35"/>
      <c r="M287" s="26"/>
      <c r="N287" s="26"/>
      <c r="O287" s="26"/>
      <c r="P287" s="35">
        <v>27</v>
      </c>
      <c r="Q287" s="35">
        <v>105</v>
      </c>
      <c r="R287" s="29" t="s">
        <v>190</v>
      </c>
      <c r="S287" s="29" t="s">
        <v>802</v>
      </c>
      <c r="T287" s="29"/>
      <c r="W287" s="58"/>
      <c r="X287" s="58"/>
      <c r="Y287" s="58"/>
      <c r="Z287" s="58"/>
    </row>
    <row r="288" s="4" customFormat="1" ht="35.1" customHeight="1" spans="1:26">
      <c r="A288" s="33">
        <v>234</v>
      </c>
      <c r="B288" s="33"/>
      <c r="C288" s="39" t="s">
        <v>803</v>
      </c>
      <c r="D288" s="29" t="s">
        <v>804</v>
      </c>
      <c r="E288" s="35" t="s">
        <v>75</v>
      </c>
      <c r="F288" s="29" t="s">
        <v>142</v>
      </c>
      <c r="G288" s="29" t="s">
        <v>805</v>
      </c>
      <c r="H288" s="35">
        <v>52</v>
      </c>
      <c r="I288" s="35">
        <v>52</v>
      </c>
      <c r="J288" s="35">
        <v>52</v>
      </c>
      <c r="K288" s="35"/>
      <c r="L288" s="35"/>
      <c r="M288" s="26"/>
      <c r="N288" s="26"/>
      <c r="O288" s="26"/>
      <c r="P288" s="35">
        <v>150</v>
      </c>
      <c r="Q288" s="35">
        <v>620</v>
      </c>
      <c r="R288" s="29" t="s">
        <v>190</v>
      </c>
      <c r="S288" s="29" t="s">
        <v>806</v>
      </c>
      <c r="T288" s="29"/>
      <c r="W288" s="58"/>
      <c r="X288" s="58"/>
      <c r="Y288" s="58"/>
      <c r="Z288" s="58"/>
    </row>
    <row r="289" s="4" customFormat="1" ht="35.1" customHeight="1" spans="1:26">
      <c r="A289" s="33">
        <v>235</v>
      </c>
      <c r="B289" s="33"/>
      <c r="C289" s="39" t="s">
        <v>807</v>
      </c>
      <c r="D289" s="29" t="s">
        <v>200</v>
      </c>
      <c r="E289" s="35" t="s">
        <v>75</v>
      </c>
      <c r="F289" s="29" t="s">
        <v>142</v>
      </c>
      <c r="G289" s="29" t="s">
        <v>808</v>
      </c>
      <c r="H289" s="35">
        <v>10</v>
      </c>
      <c r="I289" s="35">
        <v>10</v>
      </c>
      <c r="J289" s="35">
        <v>10</v>
      </c>
      <c r="K289" s="35"/>
      <c r="L289" s="35"/>
      <c r="M289" s="26"/>
      <c r="N289" s="26"/>
      <c r="O289" s="26"/>
      <c r="P289" s="35">
        <v>160</v>
      </c>
      <c r="Q289" s="35">
        <v>560</v>
      </c>
      <c r="R289" s="29" t="s">
        <v>190</v>
      </c>
      <c r="S289" s="29" t="s">
        <v>809</v>
      </c>
      <c r="T289" s="29"/>
      <c r="W289" s="58"/>
      <c r="X289" s="58"/>
      <c r="Y289" s="58"/>
      <c r="Z289" s="58"/>
    </row>
    <row r="290" s="4" customFormat="1" ht="35.1" customHeight="1" spans="1:26">
      <c r="A290" s="33">
        <v>236</v>
      </c>
      <c r="B290" s="33"/>
      <c r="C290" s="39" t="s">
        <v>810</v>
      </c>
      <c r="D290" s="29" t="s">
        <v>321</v>
      </c>
      <c r="E290" s="35" t="s">
        <v>75</v>
      </c>
      <c r="F290" s="29" t="s">
        <v>142</v>
      </c>
      <c r="G290" s="29" t="s">
        <v>811</v>
      </c>
      <c r="H290" s="35">
        <v>5</v>
      </c>
      <c r="I290" s="35">
        <v>5</v>
      </c>
      <c r="J290" s="35">
        <v>5</v>
      </c>
      <c r="K290" s="35"/>
      <c r="L290" s="35"/>
      <c r="M290" s="26"/>
      <c r="N290" s="26"/>
      <c r="O290" s="26"/>
      <c r="P290" s="35">
        <v>56</v>
      </c>
      <c r="Q290" s="35">
        <v>165</v>
      </c>
      <c r="R290" s="29" t="s">
        <v>190</v>
      </c>
      <c r="S290" s="29" t="s">
        <v>812</v>
      </c>
      <c r="T290" s="29"/>
      <c r="W290" s="58"/>
      <c r="X290" s="58"/>
      <c r="Y290" s="58"/>
      <c r="Z290" s="58"/>
    </row>
    <row r="291" s="4" customFormat="1" ht="35.1" customHeight="1" spans="1:26">
      <c r="A291" s="33">
        <v>237</v>
      </c>
      <c r="B291" s="33"/>
      <c r="C291" s="39" t="s">
        <v>813</v>
      </c>
      <c r="D291" s="29" t="s">
        <v>200</v>
      </c>
      <c r="E291" s="35" t="s">
        <v>75</v>
      </c>
      <c r="F291" s="29" t="s">
        <v>142</v>
      </c>
      <c r="G291" s="29" t="s">
        <v>811</v>
      </c>
      <c r="H291" s="35">
        <v>10</v>
      </c>
      <c r="I291" s="35">
        <v>10</v>
      </c>
      <c r="J291" s="35">
        <v>10</v>
      </c>
      <c r="K291" s="35"/>
      <c r="L291" s="35"/>
      <c r="M291" s="26"/>
      <c r="N291" s="26"/>
      <c r="O291" s="26"/>
      <c r="P291" s="35">
        <v>165</v>
      </c>
      <c r="Q291" s="35">
        <v>345</v>
      </c>
      <c r="R291" s="29" t="s">
        <v>190</v>
      </c>
      <c r="S291" s="29" t="s">
        <v>814</v>
      </c>
      <c r="T291" s="29"/>
      <c r="W291" s="58"/>
      <c r="X291" s="58"/>
      <c r="Y291" s="58"/>
      <c r="Z291" s="58"/>
    </row>
    <row r="292" s="4" customFormat="1" ht="35.1" customHeight="1" spans="1:26">
      <c r="A292" s="33">
        <v>238</v>
      </c>
      <c r="B292" s="33"/>
      <c r="C292" s="39" t="s">
        <v>815</v>
      </c>
      <c r="D292" s="29" t="s">
        <v>200</v>
      </c>
      <c r="E292" s="35" t="s">
        <v>75</v>
      </c>
      <c r="F292" s="29" t="s">
        <v>142</v>
      </c>
      <c r="G292" s="29" t="s">
        <v>816</v>
      </c>
      <c r="H292" s="35">
        <v>10</v>
      </c>
      <c r="I292" s="35">
        <v>10</v>
      </c>
      <c r="J292" s="35">
        <v>10</v>
      </c>
      <c r="K292" s="35"/>
      <c r="L292" s="35"/>
      <c r="M292" s="26"/>
      <c r="N292" s="26"/>
      <c r="O292" s="26"/>
      <c r="P292" s="35">
        <v>20</v>
      </c>
      <c r="Q292" s="35">
        <v>56</v>
      </c>
      <c r="R292" s="29" t="s">
        <v>190</v>
      </c>
      <c r="S292" s="29" t="s">
        <v>534</v>
      </c>
      <c r="T292" s="29"/>
      <c r="W292" s="58"/>
      <c r="X292" s="58"/>
      <c r="Y292" s="58"/>
      <c r="Z292" s="58"/>
    </row>
    <row r="293" s="4" customFormat="1" ht="35.1" customHeight="1" spans="1:26">
      <c r="A293" s="33">
        <v>239</v>
      </c>
      <c r="B293" s="33"/>
      <c r="C293" s="39" t="s">
        <v>817</v>
      </c>
      <c r="D293" s="29" t="s">
        <v>455</v>
      </c>
      <c r="E293" s="35" t="s">
        <v>75</v>
      </c>
      <c r="F293" s="29" t="s">
        <v>142</v>
      </c>
      <c r="G293" s="29" t="s">
        <v>816</v>
      </c>
      <c r="H293" s="35">
        <v>50</v>
      </c>
      <c r="I293" s="35">
        <v>50</v>
      </c>
      <c r="J293" s="35">
        <v>50</v>
      </c>
      <c r="K293" s="35"/>
      <c r="L293" s="35"/>
      <c r="M293" s="26"/>
      <c r="N293" s="26"/>
      <c r="O293" s="26"/>
      <c r="P293" s="35">
        <v>35</v>
      </c>
      <c r="Q293" s="35">
        <v>111</v>
      </c>
      <c r="R293" s="29" t="s">
        <v>190</v>
      </c>
      <c r="S293" s="29" t="s">
        <v>818</v>
      </c>
      <c r="T293" s="29"/>
      <c r="W293" s="58"/>
      <c r="X293" s="58"/>
      <c r="Y293" s="58"/>
      <c r="Z293" s="58"/>
    </row>
    <row r="294" s="4" customFormat="1" ht="35.1" customHeight="1" spans="1:26">
      <c r="A294" s="33">
        <v>240</v>
      </c>
      <c r="B294" s="33"/>
      <c r="C294" s="39" t="s">
        <v>819</v>
      </c>
      <c r="D294" s="29" t="s">
        <v>820</v>
      </c>
      <c r="E294" s="35" t="s">
        <v>75</v>
      </c>
      <c r="F294" s="29" t="s">
        <v>142</v>
      </c>
      <c r="G294" s="29" t="s">
        <v>816</v>
      </c>
      <c r="H294" s="35">
        <v>7</v>
      </c>
      <c r="I294" s="35">
        <v>7</v>
      </c>
      <c r="J294" s="35">
        <v>7</v>
      </c>
      <c r="K294" s="35"/>
      <c r="L294" s="35"/>
      <c r="M294" s="26"/>
      <c r="N294" s="26"/>
      <c r="O294" s="26"/>
      <c r="P294" s="35">
        <v>28</v>
      </c>
      <c r="Q294" s="35">
        <v>106</v>
      </c>
      <c r="R294" s="29" t="s">
        <v>190</v>
      </c>
      <c r="S294" s="29" t="s">
        <v>821</v>
      </c>
      <c r="T294" s="29"/>
      <c r="W294" s="58"/>
      <c r="X294" s="58"/>
      <c r="Y294" s="58"/>
      <c r="Z294" s="58"/>
    </row>
    <row r="295" s="4" customFormat="1" ht="35.1" customHeight="1" spans="1:26">
      <c r="A295" s="33">
        <v>241</v>
      </c>
      <c r="B295" s="33"/>
      <c r="C295" s="39" t="s">
        <v>822</v>
      </c>
      <c r="D295" s="29" t="s">
        <v>413</v>
      </c>
      <c r="E295" s="35" t="s">
        <v>75</v>
      </c>
      <c r="F295" s="29" t="s">
        <v>142</v>
      </c>
      <c r="G295" s="29" t="s">
        <v>823</v>
      </c>
      <c r="H295" s="35">
        <v>75</v>
      </c>
      <c r="I295" s="35">
        <v>75</v>
      </c>
      <c r="J295" s="35">
        <v>75</v>
      </c>
      <c r="K295" s="35"/>
      <c r="L295" s="35"/>
      <c r="M295" s="26"/>
      <c r="N295" s="26"/>
      <c r="O295" s="26"/>
      <c r="P295" s="35">
        <v>33</v>
      </c>
      <c r="Q295" s="35">
        <v>116</v>
      </c>
      <c r="R295" s="29" t="s">
        <v>190</v>
      </c>
      <c r="S295" s="29" t="s">
        <v>793</v>
      </c>
      <c r="T295" s="29"/>
      <c r="W295" s="58"/>
      <c r="X295" s="58"/>
      <c r="Y295" s="58"/>
      <c r="Z295" s="58"/>
    </row>
    <row r="296" s="4" customFormat="1" ht="35.1" customHeight="1" spans="1:26">
      <c r="A296" s="33">
        <v>242</v>
      </c>
      <c r="B296" s="33"/>
      <c r="C296" s="39" t="s">
        <v>824</v>
      </c>
      <c r="D296" s="29" t="s">
        <v>200</v>
      </c>
      <c r="E296" s="35" t="s">
        <v>75</v>
      </c>
      <c r="F296" s="29" t="s">
        <v>142</v>
      </c>
      <c r="G296" s="29" t="s">
        <v>674</v>
      </c>
      <c r="H296" s="35">
        <v>10</v>
      </c>
      <c r="I296" s="35">
        <v>10</v>
      </c>
      <c r="J296" s="35">
        <v>10</v>
      </c>
      <c r="K296" s="35"/>
      <c r="L296" s="35"/>
      <c r="M296" s="26"/>
      <c r="N296" s="26"/>
      <c r="O296" s="26"/>
      <c r="P296" s="35">
        <v>40</v>
      </c>
      <c r="Q296" s="35">
        <v>123</v>
      </c>
      <c r="R296" s="29" t="s">
        <v>190</v>
      </c>
      <c r="S296" s="29" t="s">
        <v>319</v>
      </c>
      <c r="T296" s="29"/>
      <c r="W296" s="58"/>
      <c r="X296" s="58"/>
      <c r="Y296" s="58"/>
      <c r="Z296" s="58"/>
    </row>
    <row r="297" s="4" customFormat="1" ht="35.1" customHeight="1" spans="1:26">
      <c r="A297" s="33">
        <v>243</v>
      </c>
      <c r="B297" s="33"/>
      <c r="C297" s="39" t="s">
        <v>825</v>
      </c>
      <c r="D297" s="29" t="s">
        <v>246</v>
      </c>
      <c r="E297" s="35" t="s">
        <v>75</v>
      </c>
      <c r="F297" s="29" t="s">
        <v>142</v>
      </c>
      <c r="G297" s="29" t="s">
        <v>674</v>
      </c>
      <c r="H297" s="35">
        <v>8</v>
      </c>
      <c r="I297" s="35">
        <v>8</v>
      </c>
      <c r="J297" s="35">
        <v>8</v>
      </c>
      <c r="K297" s="35"/>
      <c r="L297" s="35"/>
      <c r="M297" s="26"/>
      <c r="N297" s="26"/>
      <c r="O297" s="26"/>
      <c r="P297" s="35">
        <v>35</v>
      </c>
      <c r="Q297" s="35">
        <v>103</v>
      </c>
      <c r="R297" s="29" t="s">
        <v>190</v>
      </c>
      <c r="S297" s="29" t="s">
        <v>826</v>
      </c>
      <c r="T297" s="29"/>
      <c r="W297" s="58"/>
      <c r="X297" s="58"/>
      <c r="Y297" s="58"/>
      <c r="Z297" s="58"/>
    </row>
    <row r="298" s="4" customFormat="1" ht="35.1" customHeight="1" spans="1:26">
      <c r="A298" s="33">
        <v>244</v>
      </c>
      <c r="B298" s="33"/>
      <c r="C298" s="39" t="s">
        <v>827</v>
      </c>
      <c r="D298" s="29" t="s">
        <v>246</v>
      </c>
      <c r="E298" s="35" t="s">
        <v>75</v>
      </c>
      <c r="F298" s="29" t="s">
        <v>145</v>
      </c>
      <c r="G298" s="29" t="s">
        <v>828</v>
      </c>
      <c r="H298" s="35">
        <v>8</v>
      </c>
      <c r="I298" s="35">
        <v>8</v>
      </c>
      <c r="J298" s="35">
        <v>8</v>
      </c>
      <c r="K298" s="35"/>
      <c r="L298" s="35"/>
      <c r="M298" s="26"/>
      <c r="N298" s="26"/>
      <c r="O298" s="26"/>
      <c r="P298" s="35">
        <v>90</v>
      </c>
      <c r="Q298" s="35">
        <v>140</v>
      </c>
      <c r="R298" s="29" t="s">
        <v>190</v>
      </c>
      <c r="S298" s="29" t="s">
        <v>829</v>
      </c>
      <c r="T298" s="29"/>
      <c r="W298" s="58"/>
      <c r="X298" s="58"/>
      <c r="Y298" s="58"/>
      <c r="Z298" s="58"/>
    </row>
    <row r="299" s="4" customFormat="1" ht="35.1" customHeight="1" spans="1:26">
      <c r="A299" s="33">
        <v>245</v>
      </c>
      <c r="B299" s="33"/>
      <c r="C299" s="39" t="s">
        <v>830</v>
      </c>
      <c r="D299" s="29" t="s">
        <v>831</v>
      </c>
      <c r="E299" s="35" t="s">
        <v>75</v>
      </c>
      <c r="F299" s="29" t="s">
        <v>145</v>
      </c>
      <c r="G299" s="29" t="s">
        <v>832</v>
      </c>
      <c r="H299" s="35">
        <v>23</v>
      </c>
      <c r="I299" s="35">
        <v>23</v>
      </c>
      <c r="J299" s="35">
        <v>23</v>
      </c>
      <c r="K299" s="35"/>
      <c r="L299" s="35"/>
      <c r="M299" s="26"/>
      <c r="N299" s="26"/>
      <c r="O299" s="26"/>
      <c r="P299" s="35">
        <v>100</v>
      </c>
      <c r="Q299" s="35">
        <v>180</v>
      </c>
      <c r="R299" s="29" t="s">
        <v>190</v>
      </c>
      <c r="S299" s="29" t="s">
        <v>833</v>
      </c>
      <c r="T299" s="29"/>
      <c r="W299" s="58"/>
      <c r="X299" s="58"/>
      <c r="Y299" s="58"/>
      <c r="Z299" s="58"/>
    </row>
    <row r="300" s="4" customFormat="1" ht="35.1" customHeight="1" spans="1:26">
      <c r="A300" s="33">
        <v>246</v>
      </c>
      <c r="B300" s="33"/>
      <c r="C300" s="39" t="s">
        <v>834</v>
      </c>
      <c r="D300" s="29" t="s">
        <v>220</v>
      </c>
      <c r="E300" s="35" t="s">
        <v>75</v>
      </c>
      <c r="F300" s="29" t="s">
        <v>145</v>
      </c>
      <c r="G300" s="29" t="s">
        <v>835</v>
      </c>
      <c r="H300" s="35">
        <v>20</v>
      </c>
      <c r="I300" s="35">
        <v>20</v>
      </c>
      <c r="J300" s="35">
        <v>20</v>
      </c>
      <c r="K300" s="35"/>
      <c r="L300" s="35"/>
      <c r="M300" s="26"/>
      <c r="N300" s="26"/>
      <c r="O300" s="26"/>
      <c r="P300" s="35">
        <v>60</v>
      </c>
      <c r="Q300" s="35">
        <v>110</v>
      </c>
      <c r="R300" s="29" t="s">
        <v>190</v>
      </c>
      <c r="S300" s="29" t="s">
        <v>836</v>
      </c>
      <c r="T300" s="29"/>
      <c r="W300" s="58"/>
      <c r="X300" s="58"/>
      <c r="Y300" s="58"/>
      <c r="Z300" s="58"/>
    </row>
    <row r="301" s="4" customFormat="1" ht="35.1" customHeight="1" spans="1:26">
      <c r="A301" s="33">
        <v>247</v>
      </c>
      <c r="B301" s="33"/>
      <c r="C301" s="39" t="s">
        <v>837</v>
      </c>
      <c r="D301" s="29" t="s">
        <v>196</v>
      </c>
      <c r="E301" s="35" t="s">
        <v>75</v>
      </c>
      <c r="F301" s="29" t="s">
        <v>145</v>
      </c>
      <c r="G301" s="29" t="s">
        <v>838</v>
      </c>
      <c r="H301" s="35">
        <v>60</v>
      </c>
      <c r="I301" s="35">
        <v>60</v>
      </c>
      <c r="J301" s="35">
        <v>60</v>
      </c>
      <c r="K301" s="35"/>
      <c r="L301" s="35"/>
      <c r="M301" s="26"/>
      <c r="N301" s="26"/>
      <c r="O301" s="26"/>
      <c r="P301" s="35">
        <v>80</v>
      </c>
      <c r="Q301" s="35">
        <v>130</v>
      </c>
      <c r="R301" s="29" t="s">
        <v>190</v>
      </c>
      <c r="S301" s="29" t="s">
        <v>839</v>
      </c>
      <c r="T301" s="29"/>
      <c r="W301" s="58"/>
      <c r="X301" s="58"/>
      <c r="Y301" s="58"/>
      <c r="Z301" s="58"/>
    </row>
    <row r="302" s="4" customFormat="1" ht="35.1" customHeight="1" spans="1:26">
      <c r="A302" s="33">
        <v>248</v>
      </c>
      <c r="B302" s="33"/>
      <c r="C302" s="39" t="s">
        <v>840</v>
      </c>
      <c r="D302" s="29" t="s">
        <v>841</v>
      </c>
      <c r="E302" s="35" t="s">
        <v>75</v>
      </c>
      <c r="F302" s="29" t="s">
        <v>145</v>
      </c>
      <c r="G302" s="29" t="s">
        <v>842</v>
      </c>
      <c r="H302" s="35">
        <v>68</v>
      </c>
      <c r="I302" s="35">
        <v>68</v>
      </c>
      <c r="J302" s="35">
        <v>68</v>
      </c>
      <c r="K302" s="35"/>
      <c r="L302" s="35"/>
      <c r="M302" s="26"/>
      <c r="N302" s="26"/>
      <c r="O302" s="26"/>
      <c r="P302" s="35">
        <v>160</v>
      </c>
      <c r="Q302" s="35">
        <v>360</v>
      </c>
      <c r="R302" s="29" t="s">
        <v>190</v>
      </c>
      <c r="S302" s="29" t="s">
        <v>843</v>
      </c>
      <c r="T302" s="29"/>
      <c r="W302" s="58"/>
      <c r="X302" s="58"/>
      <c r="Y302" s="58"/>
      <c r="Z302" s="58"/>
    </row>
    <row r="303" s="4" customFormat="1" ht="35.1" customHeight="1" spans="1:26">
      <c r="A303" s="33">
        <v>249</v>
      </c>
      <c r="B303" s="33"/>
      <c r="C303" s="39" t="s">
        <v>844</v>
      </c>
      <c r="D303" s="29" t="s">
        <v>760</v>
      </c>
      <c r="E303" s="35" t="s">
        <v>75</v>
      </c>
      <c r="F303" s="29" t="s">
        <v>145</v>
      </c>
      <c r="G303" s="29" t="s">
        <v>845</v>
      </c>
      <c r="H303" s="35">
        <v>39</v>
      </c>
      <c r="I303" s="35">
        <v>39</v>
      </c>
      <c r="J303" s="35">
        <v>39</v>
      </c>
      <c r="K303" s="35"/>
      <c r="L303" s="35"/>
      <c r="M303" s="26"/>
      <c r="N303" s="26"/>
      <c r="O303" s="26"/>
      <c r="P303" s="35">
        <v>120</v>
      </c>
      <c r="Q303" s="35">
        <v>210</v>
      </c>
      <c r="R303" s="29" t="s">
        <v>190</v>
      </c>
      <c r="S303" s="29" t="s">
        <v>846</v>
      </c>
      <c r="T303" s="29"/>
      <c r="W303" s="58"/>
      <c r="X303" s="58"/>
      <c r="Y303" s="58"/>
      <c r="Z303" s="58"/>
    </row>
    <row r="304" s="4" customFormat="1" ht="35.1" customHeight="1" spans="1:26">
      <c r="A304" s="26"/>
      <c r="B304" s="68" t="s">
        <v>18</v>
      </c>
      <c r="C304" s="69">
        <v>30</v>
      </c>
      <c r="D304" s="69"/>
      <c r="E304" s="28"/>
      <c r="F304" s="28"/>
      <c r="G304" s="28"/>
      <c r="H304" s="69">
        <f t="shared" ref="H304:J304" si="9">SUM(H305:H334)</f>
        <v>1670</v>
      </c>
      <c r="I304" s="69">
        <f t="shared" si="9"/>
        <v>1670</v>
      </c>
      <c r="J304" s="69">
        <f t="shared" si="9"/>
        <v>1670</v>
      </c>
      <c r="K304" s="69"/>
      <c r="L304" s="69"/>
      <c r="M304" s="69"/>
      <c r="N304" s="69"/>
      <c r="O304" s="69"/>
      <c r="P304" s="35"/>
      <c r="Q304" s="35"/>
      <c r="R304" s="29"/>
      <c r="S304" s="29"/>
      <c r="T304" s="29"/>
      <c r="W304" s="58"/>
      <c r="X304" s="58"/>
      <c r="Y304" s="58"/>
      <c r="Z304" s="58"/>
    </row>
    <row r="305" s="4" customFormat="1" ht="35.1" customHeight="1" spans="1:26">
      <c r="A305" s="30">
        <v>1</v>
      </c>
      <c r="B305" s="30"/>
      <c r="C305" s="31" t="s">
        <v>847</v>
      </c>
      <c r="D305" s="29" t="s">
        <v>848</v>
      </c>
      <c r="E305" s="29" t="s">
        <v>75</v>
      </c>
      <c r="F305" s="29" t="s">
        <v>92</v>
      </c>
      <c r="G305" s="29" t="s">
        <v>849</v>
      </c>
      <c r="H305" s="35">
        <v>70</v>
      </c>
      <c r="I305" s="35">
        <v>70</v>
      </c>
      <c r="J305" s="35">
        <v>70</v>
      </c>
      <c r="K305" s="35"/>
      <c r="L305" s="35"/>
      <c r="M305" s="35"/>
      <c r="N305" s="35"/>
      <c r="O305" s="35"/>
      <c r="P305" s="29">
        <v>20</v>
      </c>
      <c r="Q305" s="29">
        <v>65</v>
      </c>
      <c r="R305" s="29" t="s">
        <v>850</v>
      </c>
      <c r="S305" s="29" t="s">
        <v>851</v>
      </c>
      <c r="T305" s="29"/>
      <c r="W305" s="58"/>
      <c r="X305" s="58"/>
      <c r="Y305" s="58"/>
      <c r="Z305" s="58"/>
    </row>
    <row r="306" s="4" customFormat="1" ht="35.1" customHeight="1" spans="1:26">
      <c r="A306" s="30">
        <v>2</v>
      </c>
      <c r="B306" s="30"/>
      <c r="C306" s="31" t="s">
        <v>852</v>
      </c>
      <c r="D306" s="29" t="s">
        <v>853</v>
      </c>
      <c r="E306" s="29" t="s">
        <v>75</v>
      </c>
      <c r="F306" s="29" t="s">
        <v>95</v>
      </c>
      <c r="G306" s="29" t="s">
        <v>324</v>
      </c>
      <c r="H306" s="35">
        <v>60</v>
      </c>
      <c r="I306" s="35">
        <v>60</v>
      </c>
      <c r="J306" s="35">
        <v>60</v>
      </c>
      <c r="K306" s="35"/>
      <c r="L306" s="35"/>
      <c r="M306" s="35"/>
      <c r="N306" s="35"/>
      <c r="O306" s="35"/>
      <c r="P306" s="29">
        <v>15</v>
      </c>
      <c r="Q306" s="29">
        <v>40</v>
      </c>
      <c r="R306" s="29" t="s">
        <v>850</v>
      </c>
      <c r="S306" s="29" t="s">
        <v>851</v>
      </c>
      <c r="T306" s="29"/>
      <c r="W306" s="58"/>
      <c r="X306" s="58"/>
      <c r="Y306" s="58"/>
      <c r="Z306" s="58"/>
    </row>
    <row r="307" s="4" customFormat="1" ht="35.1" customHeight="1" spans="1:26">
      <c r="A307" s="30">
        <v>3</v>
      </c>
      <c r="B307" s="30"/>
      <c r="C307" s="31" t="s">
        <v>854</v>
      </c>
      <c r="D307" s="29" t="s">
        <v>853</v>
      </c>
      <c r="E307" s="29" t="s">
        <v>75</v>
      </c>
      <c r="F307" s="29" t="s">
        <v>145</v>
      </c>
      <c r="G307" s="29" t="s">
        <v>855</v>
      </c>
      <c r="H307" s="35">
        <v>60</v>
      </c>
      <c r="I307" s="35">
        <v>60</v>
      </c>
      <c r="J307" s="35">
        <v>60</v>
      </c>
      <c r="K307" s="35"/>
      <c r="L307" s="35"/>
      <c r="M307" s="35"/>
      <c r="N307" s="35"/>
      <c r="O307" s="35"/>
      <c r="P307" s="29">
        <v>15</v>
      </c>
      <c r="Q307" s="29">
        <v>43</v>
      </c>
      <c r="R307" s="29" t="s">
        <v>850</v>
      </c>
      <c r="S307" s="29" t="s">
        <v>851</v>
      </c>
      <c r="T307" s="29"/>
      <c r="W307" s="58"/>
      <c r="X307" s="58"/>
      <c r="Y307" s="58"/>
      <c r="Z307" s="58"/>
    </row>
    <row r="308" s="4" customFormat="1" ht="35.1" customHeight="1" spans="1:26">
      <c r="A308" s="30">
        <v>4</v>
      </c>
      <c r="B308" s="30"/>
      <c r="C308" s="31" t="s">
        <v>856</v>
      </c>
      <c r="D308" s="29" t="s">
        <v>857</v>
      </c>
      <c r="E308" s="29" t="s">
        <v>75</v>
      </c>
      <c r="F308" s="29" t="s">
        <v>98</v>
      </c>
      <c r="G308" s="29" t="s">
        <v>373</v>
      </c>
      <c r="H308" s="35">
        <v>30</v>
      </c>
      <c r="I308" s="35">
        <v>30</v>
      </c>
      <c r="J308" s="35">
        <v>30</v>
      </c>
      <c r="K308" s="35"/>
      <c r="L308" s="35"/>
      <c r="M308" s="35"/>
      <c r="N308" s="35"/>
      <c r="O308" s="35"/>
      <c r="P308" s="29">
        <v>12</v>
      </c>
      <c r="Q308" s="29">
        <v>35</v>
      </c>
      <c r="R308" s="29" t="s">
        <v>850</v>
      </c>
      <c r="S308" s="29" t="s">
        <v>851</v>
      </c>
      <c r="T308" s="29"/>
      <c r="W308" s="58"/>
      <c r="X308" s="58"/>
      <c r="Y308" s="58"/>
      <c r="Z308" s="58"/>
    </row>
    <row r="309" s="4" customFormat="1" ht="35.1" customHeight="1" spans="1:26">
      <c r="A309" s="30">
        <v>5</v>
      </c>
      <c r="B309" s="30"/>
      <c r="C309" s="31" t="s">
        <v>858</v>
      </c>
      <c r="D309" s="29" t="s">
        <v>859</v>
      </c>
      <c r="E309" s="29" t="s">
        <v>75</v>
      </c>
      <c r="F309" s="29" t="s">
        <v>123</v>
      </c>
      <c r="G309" s="29" t="s">
        <v>563</v>
      </c>
      <c r="H309" s="35">
        <v>280</v>
      </c>
      <c r="I309" s="35">
        <v>280</v>
      </c>
      <c r="J309" s="35">
        <v>280</v>
      </c>
      <c r="K309" s="35"/>
      <c r="L309" s="35"/>
      <c r="M309" s="35"/>
      <c r="N309" s="35"/>
      <c r="O309" s="35"/>
      <c r="P309" s="29">
        <v>35</v>
      </c>
      <c r="Q309" s="29">
        <v>115</v>
      </c>
      <c r="R309" s="29" t="s">
        <v>850</v>
      </c>
      <c r="S309" s="29" t="s">
        <v>851</v>
      </c>
      <c r="T309" s="29"/>
      <c r="W309" s="58"/>
      <c r="X309" s="58"/>
      <c r="Y309" s="58"/>
      <c r="Z309" s="58"/>
    </row>
    <row r="310" s="4" customFormat="1" ht="35.1" customHeight="1" spans="1:26">
      <c r="A310" s="30">
        <v>6</v>
      </c>
      <c r="B310" s="30"/>
      <c r="C310" s="31" t="s">
        <v>860</v>
      </c>
      <c r="D310" s="29" t="s">
        <v>861</v>
      </c>
      <c r="E310" s="29" t="s">
        <v>75</v>
      </c>
      <c r="F310" s="29" t="s">
        <v>101</v>
      </c>
      <c r="G310" s="29" t="s">
        <v>862</v>
      </c>
      <c r="H310" s="35">
        <v>280</v>
      </c>
      <c r="I310" s="35">
        <v>280</v>
      </c>
      <c r="J310" s="35">
        <v>280</v>
      </c>
      <c r="K310" s="35"/>
      <c r="L310" s="35"/>
      <c r="M310" s="35"/>
      <c r="N310" s="35"/>
      <c r="O310" s="35"/>
      <c r="P310" s="29">
        <v>60</v>
      </c>
      <c r="Q310" s="29">
        <v>178</v>
      </c>
      <c r="R310" s="29" t="s">
        <v>850</v>
      </c>
      <c r="S310" s="29" t="s">
        <v>851</v>
      </c>
      <c r="T310" s="29"/>
      <c r="W310" s="58"/>
      <c r="X310" s="58"/>
      <c r="Y310" s="58"/>
      <c r="Z310" s="58"/>
    </row>
    <row r="311" s="4" customFormat="1" ht="35.1" customHeight="1" spans="1:26">
      <c r="A311" s="30">
        <v>7</v>
      </c>
      <c r="B311" s="30"/>
      <c r="C311" s="31" t="s">
        <v>863</v>
      </c>
      <c r="D311" s="29" t="s">
        <v>864</v>
      </c>
      <c r="E311" s="29" t="s">
        <v>75</v>
      </c>
      <c r="F311" s="29" t="s">
        <v>76</v>
      </c>
      <c r="G311" s="29" t="s">
        <v>865</v>
      </c>
      <c r="H311" s="35">
        <v>80</v>
      </c>
      <c r="I311" s="35">
        <v>80</v>
      </c>
      <c r="J311" s="35">
        <v>80</v>
      </c>
      <c r="K311" s="35"/>
      <c r="L311" s="35"/>
      <c r="M311" s="35"/>
      <c r="N311" s="35"/>
      <c r="O311" s="35"/>
      <c r="P311" s="29">
        <v>18</v>
      </c>
      <c r="Q311" s="29">
        <v>54</v>
      </c>
      <c r="R311" s="29" t="s">
        <v>850</v>
      </c>
      <c r="S311" s="29" t="s">
        <v>851</v>
      </c>
      <c r="T311" s="29"/>
      <c r="W311" s="58"/>
      <c r="X311" s="58"/>
      <c r="Y311" s="58"/>
      <c r="Z311" s="58"/>
    </row>
    <row r="312" s="4" customFormat="1" ht="35.1" customHeight="1" spans="1:26">
      <c r="A312" s="30">
        <v>8</v>
      </c>
      <c r="B312" s="30"/>
      <c r="C312" s="31" t="s">
        <v>866</v>
      </c>
      <c r="D312" s="29" t="s">
        <v>867</v>
      </c>
      <c r="E312" s="29" t="s">
        <v>75</v>
      </c>
      <c r="F312" s="29" t="s">
        <v>107</v>
      </c>
      <c r="G312" s="29" t="s">
        <v>425</v>
      </c>
      <c r="H312" s="35">
        <v>60</v>
      </c>
      <c r="I312" s="35">
        <v>60</v>
      </c>
      <c r="J312" s="35">
        <v>60</v>
      </c>
      <c r="K312" s="35"/>
      <c r="L312" s="35"/>
      <c r="M312" s="35"/>
      <c r="N312" s="35"/>
      <c r="O312" s="35"/>
      <c r="P312" s="29">
        <v>14</v>
      </c>
      <c r="Q312" s="29">
        <v>42</v>
      </c>
      <c r="R312" s="29" t="s">
        <v>850</v>
      </c>
      <c r="S312" s="29" t="s">
        <v>851</v>
      </c>
      <c r="T312" s="29"/>
      <c r="W312" s="58"/>
      <c r="X312" s="58"/>
      <c r="Y312" s="58"/>
      <c r="Z312" s="58"/>
    </row>
    <row r="313" s="4" customFormat="1" ht="35.1" customHeight="1" spans="1:26">
      <c r="A313" s="30">
        <v>9</v>
      </c>
      <c r="B313" s="30"/>
      <c r="C313" s="31" t="s">
        <v>868</v>
      </c>
      <c r="D313" s="29" t="s">
        <v>869</v>
      </c>
      <c r="E313" s="29" t="s">
        <v>75</v>
      </c>
      <c r="F313" s="29" t="s">
        <v>107</v>
      </c>
      <c r="G313" s="29" t="s">
        <v>432</v>
      </c>
      <c r="H313" s="35">
        <v>50</v>
      </c>
      <c r="I313" s="35">
        <v>50</v>
      </c>
      <c r="J313" s="35">
        <v>50</v>
      </c>
      <c r="K313" s="35"/>
      <c r="L313" s="35"/>
      <c r="M313" s="35"/>
      <c r="N313" s="35"/>
      <c r="O313" s="35"/>
      <c r="P313" s="29">
        <v>15</v>
      </c>
      <c r="Q313" s="29">
        <v>45</v>
      </c>
      <c r="R313" s="29" t="s">
        <v>850</v>
      </c>
      <c r="S313" s="29" t="s">
        <v>851</v>
      </c>
      <c r="T313" s="29"/>
      <c r="W313" s="58"/>
      <c r="X313" s="58"/>
      <c r="Y313" s="58"/>
      <c r="Z313" s="58"/>
    </row>
    <row r="314" s="4" customFormat="1" ht="35.1" customHeight="1" spans="1:26">
      <c r="A314" s="30">
        <v>10</v>
      </c>
      <c r="B314" s="30"/>
      <c r="C314" s="31" t="s">
        <v>870</v>
      </c>
      <c r="D314" s="29" t="s">
        <v>871</v>
      </c>
      <c r="E314" s="29" t="s">
        <v>75</v>
      </c>
      <c r="F314" s="29" t="s">
        <v>125</v>
      </c>
      <c r="G314" s="29" t="s">
        <v>872</v>
      </c>
      <c r="H314" s="35">
        <v>40</v>
      </c>
      <c r="I314" s="35">
        <v>40</v>
      </c>
      <c r="J314" s="35">
        <v>40</v>
      </c>
      <c r="K314" s="35"/>
      <c r="L314" s="35"/>
      <c r="M314" s="35"/>
      <c r="N314" s="35"/>
      <c r="O314" s="35"/>
      <c r="P314" s="29">
        <v>13</v>
      </c>
      <c r="Q314" s="29">
        <v>39</v>
      </c>
      <c r="R314" s="29" t="s">
        <v>850</v>
      </c>
      <c r="S314" s="29" t="s">
        <v>851</v>
      </c>
      <c r="T314" s="29"/>
      <c r="W314" s="58"/>
      <c r="X314" s="58"/>
      <c r="Y314" s="58"/>
      <c r="Z314" s="58"/>
    </row>
    <row r="315" s="4" customFormat="1" ht="35.1" customHeight="1" spans="1:26">
      <c r="A315" s="30">
        <v>11</v>
      </c>
      <c r="B315" s="30"/>
      <c r="C315" s="31" t="s">
        <v>873</v>
      </c>
      <c r="D315" s="29" t="s">
        <v>874</v>
      </c>
      <c r="E315" s="29" t="s">
        <v>75</v>
      </c>
      <c r="F315" s="29" t="s">
        <v>76</v>
      </c>
      <c r="G315" s="29" t="s">
        <v>875</v>
      </c>
      <c r="H315" s="35">
        <v>40</v>
      </c>
      <c r="I315" s="35">
        <v>40</v>
      </c>
      <c r="J315" s="35">
        <v>40</v>
      </c>
      <c r="K315" s="35"/>
      <c r="L315" s="35"/>
      <c r="M315" s="35"/>
      <c r="N315" s="35"/>
      <c r="O315" s="35"/>
      <c r="P315" s="29">
        <v>12</v>
      </c>
      <c r="Q315" s="29">
        <v>37</v>
      </c>
      <c r="R315" s="29" t="s">
        <v>850</v>
      </c>
      <c r="S315" s="29" t="s">
        <v>851</v>
      </c>
      <c r="T315" s="29"/>
      <c r="W315" s="58"/>
      <c r="X315" s="58"/>
      <c r="Y315" s="58"/>
      <c r="Z315" s="58"/>
    </row>
    <row r="316" s="4" customFormat="1" ht="35.1" customHeight="1" spans="1:26">
      <c r="A316" s="30">
        <v>12</v>
      </c>
      <c r="B316" s="30"/>
      <c r="C316" s="31" t="s">
        <v>876</v>
      </c>
      <c r="D316" s="29" t="s">
        <v>877</v>
      </c>
      <c r="E316" s="29" t="s">
        <v>75</v>
      </c>
      <c r="F316" s="29" t="s">
        <v>95</v>
      </c>
      <c r="G316" s="29" t="s">
        <v>324</v>
      </c>
      <c r="H316" s="35">
        <v>30</v>
      </c>
      <c r="I316" s="35">
        <v>30</v>
      </c>
      <c r="J316" s="35">
        <v>30</v>
      </c>
      <c r="K316" s="35"/>
      <c r="L316" s="35"/>
      <c r="M316" s="35"/>
      <c r="N316" s="35"/>
      <c r="O316" s="35"/>
      <c r="P316" s="29">
        <v>11</v>
      </c>
      <c r="Q316" s="29">
        <v>35</v>
      </c>
      <c r="R316" s="29" t="s">
        <v>850</v>
      </c>
      <c r="S316" s="29" t="s">
        <v>851</v>
      </c>
      <c r="T316" s="29"/>
      <c r="W316" s="58"/>
      <c r="X316" s="58"/>
      <c r="Y316" s="58"/>
      <c r="Z316" s="58"/>
    </row>
    <row r="317" s="4" customFormat="1" ht="35.1" customHeight="1" spans="1:26">
      <c r="A317" s="30">
        <v>13</v>
      </c>
      <c r="B317" s="30"/>
      <c r="C317" s="31" t="s">
        <v>878</v>
      </c>
      <c r="D317" s="29" t="s">
        <v>877</v>
      </c>
      <c r="E317" s="29" t="s">
        <v>75</v>
      </c>
      <c r="F317" s="29" t="s">
        <v>95</v>
      </c>
      <c r="G317" s="29" t="s">
        <v>331</v>
      </c>
      <c r="H317" s="35">
        <v>30</v>
      </c>
      <c r="I317" s="35">
        <v>30</v>
      </c>
      <c r="J317" s="35">
        <v>30</v>
      </c>
      <c r="K317" s="35"/>
      <c r="L317" s="35"/>
      <c r="M317" s="35"/>
      <c r="N317" s="35"/>
      <c r="O317" s="35"/>
      <c r="P317" s="29">
        <v>12</v>
      </c>
      <c r="Q317" s="29">
        <v>36</v>
      </c>
      <c r="R317" s="29" t="s">
        <v>850</v>
      </c>
      <c r="S317" s="29" t="s">
        <v>851</v>
      </c>
      <c r="T317" s="29"/>
      <c r="W317" s="58"/>
      <c r="X317" s="58"/>
      <c r="Y317" s="58"/>
      <c r="Z317" s="58"/>
    </row>
    <row r="318" s="4" customFormat="1" ht="35.1" customHeight="1" spans="1:26">
      <c r="A318" s="30">
        <v>14</v>
      </c>
      <c r="B318" s="30"/>
      <c r="C318" s="31" t="s">
        <v>879</v>
      </c>
      <c r="D318" s="29" t="s">
        <v>880</v>
      </c>
      <c r="E318" s="29" t="s">
        <v>75</v>
      </c>
      <c r="F318" s="29" t="s">
        <v>98</v>
      </c>
      <c r="G318" s="29" t="s">
        <v>881</v>
      </c>
      <c r="H318" s="35">
        <v>70</v>
      </c>
      <c r="I318" s="35">
        <v>70</v>
      </c>
      <c r="J318" s="35">
        <v>70</v>
      </c>
      <c r="K318" s="35"/>
      <c r="L318" s="35"/>
      <c r="M318" s="35"/>
      <c r="N318" s="35"/>
      <c r="O318" s="35"/>
      <c r="P318" s="29">
        <v>14</v>
      </c>
      <c r="Q318" s="29">
        <v>42</v>
      </c>
      <c r="R318" s="29" t="s">
        <v>882</v>
      </c>
      <c r="S318" s="35" t="s">
        <v>851</v>
      </c>
      <c r="T318" s="29"/>
      <c r="W318" s="58"/>
      <c r="X318" s="58"/>
      <c r="Y318" s="58"/>
      <c r="Z318" s="58"/>
    </row>
    <row r="319" s="4" customFormat="1" ht="35.1" customHeight="1" spans="1:26">
      <c r="A319" s="30">
        <v>15</v>
      </c>
      <c r="B319" s="30"/>
      <c r="C319" s="31" t="s">
        <v>883</v>
      </c>
      <c r="D319" s="29" t="s">
        <v>884</v>
      </c>
      <c r="E319" s="29" t="s">
        <v>75</v>
      </c>
      <c r="F319" s="29" t="s">
        <v>95</v>
      </c>
      <c r="G319" s="29" t="s">
        <v>353</v>
      </c>
      <c r="H319" s="35">
        <v>30</v>
      </c>
      <c r="I319" s="35">
        <v>30</v>
      </c>
      <c r="J319" s="35">
        <v>30</v>
      </c>
      <c r="K319" s="35"/>
      <c r="L319" s="35"/>
      <c r="M319" s="35"/>
      <c r="N319" s="35"/>
      <c r="O319" s="35"/>
      <c r="P319" s="29">
        <v>12</v>
      </c>
      <c r="Q319" s="29">
        <v>35</v>
      </c>
      <c r="R319" s="29" t="s">
        <v>850</v>
      </c>
      <c r="S319" s="29" t="s">
        <v>851</v>
      </c>
      <c r="T319" s="29"/>
      <c r="W319" s="58"/>
      <c r="X319" s="58"/>
      <c r="Y319" s="58"/>
      <c r="Z319" s="58"/>
    </row>
    <row r="320" s="4" customFormat="1" ht="35.1" customHeight="1" spans="1:26">
      <c r="A320" s="30">
        <v>16</v>
      </c>
      <c r="B320" s="30"/>
      <c r="C320" s="31" t="s">
        <v>885</v>
      </c>
      <c r="D320" s="29" t="s">
        <v>886</v>
      </c>
      <c r="E320" s="29" t="s">
        <v>75</v>
      </c>
      <c r="F320" s="29" t="s">
        <v>89</v>
      </c>
      <c r="G320" s="29" t="s">
        <v>279</v>
      </c>
      <c r="H320" s="35">
        <v>40</v>
      </c>
      <c r="I320" s="35">
        <v>40</v>
      </c>
      <c r="J320" s="35">
        <v>40</v>
      </c>
      <c r="K320" s="35"/>
      <c r="L320" s="35"/>
      <c r="M320" s="35"/>
      <c r="N320" s="35"/>
      <c r="O320" s="35"/>
      <c r="P320" s="29">
        <v>13</v>
      </c>
      <c r="Q320" s="29">
        <v>39</v>
      </c>
      <c r="R320" s="29" t="s">
        <v>850</v>
      </c>
      <c r="S320" s="29" t="s">
        <v>851</v>
      </c>
      <c r="T320" s="29"/>
      <c r="W320" s="58"/>
      <c r="X320" s="58"/>
      <c r="Y320" s="58"/>
      <c r="Z320" s="58"/>
    </row>
    <row r="321" s="4" customFormat="1" ht="35.1" customHeight="1" spans="1:26">
      <c r="A321" s="30">
        <v>17</v>
      </c>
      <c r="B321" s="30"/>
      <c r="C321" s="31" t="s">
        <v>887</v>
      </c>
      <c r="D321" s="29" t="s">
        <v>888</v>
      </c>
      <c r="E321" s="29" t="s">
        <v>75</v>
      </c>
      <c r="F321" s="29" t="s">
        <v>89</v>
      </c>
      <c r="G321" s="29" t="s">
        <v>275</v>
      </c>
      <c r="H321" s="35">
        <v>30</v>
      </c>
      <c r="I321" s="35">
        <v>30</v>
      </c>
      <c r="J321" s="35">
        <v>30</v>
      </c>
      <c r="K321" s="35"/>
      <c r="L321" s="35"/>
      <c r="M321" s="35"/>
      <c r="N321" s="35"/>
      <c r="O321" s="35"/>
      <c r="P321" s="29">
        <v>13</v>
      </c>
      <c r="Q321" s="29">
        <v>38</v>
      </c>
      <c r="R321" s="29" t="s">
        <v>850</v>
      </c>
      <c r="S321" s="29" t="s">
        <v>851</v>
      </c>
      <c r="T321" s="29"/>
      <c r="W321" s="58"/>
      <c r="X321" s="58"/>
      <c r="Y321" s="58"/>
      <c r="Z321" s="58"/>
    </row>
    <row r="322" s="4" customFormat="1" ht="35.1" customHeight="1" spans="1:26">
      <c r="A322" s="30">
        <v>18</v>
      </c>
      <c r="B322" s="30"/>
      <c r="C322" s="31" t="s">
        <v>889</v>
      </c>
      <c r="D322" s="29" t="s">
        <v>890</v>
      </c>
      <c r="E322" s="29" t="s">
        <v>75</v>
      </c>
      <c r="F322" s="29" t="s">
        <v>76</v>
      </c>
      <c r="G322" s="29" t="s">
        <v>891</v>
      </c>
      <c r="H322" s="35">
        <v>30</v>
      </c>
      <c r="I322" s="35">
        <v>30</v>
      </c>
      <c r="J322" s="35">
        <v>30</v>
      </c>
      <c r="K322" s="35"/>
      <c r="L322" s="35"/>
      <c r="M322" s="35"/>
      <c r="N322" s="35"/>
      <c r="O322" s="35"/>
      <c r="P322" s="29">
        <v>12</v>
      </c>
      <c r="Q322" s="29">
        <v>36</v>
      </c>
      <c r="R322" s="29" t="s">
        <v>882</v>
      </c>
      <c r="S322" s="35" t="s">
        <v>851</v>
      </c>
      <c r="T322" s="29"/>
      <c r="W322" s="58"/>
      <c r="X322" s="58"/>
      <c r="Y322" s="58"/>
      <c r="Z322" s="58"/>
    </row>
    <row r="323" s="4" customFormat="1" ht="35.1" customHeight="1" spans="1:26">
      <c r="A323" s="30">
        <v>19</v>
      </c>
      <c r="B323" s="30"/>
      <c r="C323" s="31" t="s">
        <v>892</v>
      </c>
      <c r="D323" s="29" t="s">
        <v>893</v>
      </c>
      <c r="E323" s="29" t="s">
        <v>75</v>
      </c>
      <c r="F323" s="29" t="s">
        <v>136</v>
      </c>
      <c r="G323" s="29" t="s">
        <v>402</v>
      </c>
      <c r="H323" s="35">
        <v>30</v>
      </c>
      <c r="I323" s="35">
        <v>30</v>
      </c>
      <c r="J323" s="35">
        <v>30</v>
      </c>
      <c r="K323" s="35"/>
      <c r="L323" s="35"/>
      <c r="M323" s="35"/>
      <c r="N323" s="35"/>
      <c r="O323" s="35"/>
      <c r="P323" s="29">
        <v>12</v>
      </c>
      <c r="Q323" s="29">
        <v>36</v>
      </c>
      <c r="R323" s="29" t="s">
        <v>882</v>
      </c>
      <c r="S323" s="35" t="s">
        <v>851</v>
      </c>
      <c r="T323" s="29"/>
      <c r="W323" s="58"/>
      <c r="X323" s="58"/>
      <c r="Y323" s="58"/>
      <c r="Z323" s="58"/>
    </row>
    <row r="324" s="4" customFormat="1" ht="35.1" customHeight="1" spans="1:26">
      <c r="A324" s="30">
        <v>20</v>
      </c>
      <c r="B324" s="30"/>
      <c r="C324" s="31" t="s">
        <v>894</v>
      </c>
      <c r="D324" s="29" t="s">
        <v>895</v>
      </c>
      <c r="E324" s="29" t="s">
        <v>75</v>
      </c>
      <c r="F324" s="29" t="s">
        <v>92</v>
      </c>
      <c r="G324" s="29" t="s">
        <v>896</v>
      </c>
      <c r="H324" s="35">
        <v>30</v>
      </c>
      <c r="I324" s="35">
        <v>30</v>
      </c>
      <c r="J324" s="35">
        <v>30</v>
      </c>
      <c r="K324" s="35"/>
      <c r="L324" s="35"/>
      <c r="M324" s="35"/>
      <c r="N324" s="35"/>
      <c r="O324" s="35"/>
      <c r="P324" s="29">
        <v>13</v>
      </c>
      <c r="Q324" s="29">
        <v>37</v>
      </c>
      <c r="R324" s="29" t="s">
        <v>850</v>
      </c>
      <c r="S324" s="29" t="s">
        <v>851</v>
      </c>
      <c r="T324" s="29"/>
      <c r="W324" s="58"/>
      <c r="X324" s="58"/>
      <c r="Y324" s="58"/>
      <c r="Z324" s="58"/>
    </row>
    <row r="325" s="4" customFormat="1" ht="35.1" customHeight="1" spans="1:26">
      <c r="A325" s="30">
        <v>21</v>
      </c>
      <c r="B325" s="30"/>
      <c r="C325" s="31" t="s">
        <v>897</v>
      </c>
      <c r="D325" s="29" t="s">
        <v>898</v>
      </c>
      <c r="E325" s="29" t="s">
        <v>75</v>
      </c>
      <c r="F325" s="29" t="s">
        <v>131</v>
      </c>
      <c r="G325" s="29" t="s">
        <v>645</v>
      </c>
      <c r="H325" s="35">
        <v>30</v>
      </c>
      <c r="I325" s="35">
        <v>30</v>
      </c>
      <c r="J325" s="35">
        <v>30</v>
      </c>
      <c r="K325" s="35"/>
      <c r="L325" s="35"/>
      <c r="M325" s="35"/>
      <c r="N325" s="35"/>
      <c r="O325" s="35"/>
      <c r="P325" s="29">
        <v>13</v>
      </c>
      <c r="Q325" s="29">
        <v>39</v>
      </c>
      <c r="R325" s="29" t="s">
        <v>882</v>
      </c>
      <c r="S325" s="35" t="s">
        <v>851</v>
      </c>
      <c r="T325" s="29"/>
      <c r="W325" s="58"/>
      <c r="X325" s="58"/>
      <c r="Y325" s="58"/>
      <c r="Z325" s="58"/>
    </row>
    <row r="326" s="4" customFormat="1" ht="35.1" customHeight="1" spans="1:26">
      <c r="A326" s="30">
        <v>22</v>
      </c>
      <c r="B326" s="30"/>
      <c r="C326" s="31" t="s">
        <v>899</v>
      </c>
      <c r="D326" s="29" t="s">
        <v>900</v>
      </c>
      <c r="E326" s="29" t="s">
        <v>75</v>
      </c>
      <c r="F326" s="29" t="s">
        <v>92</v>
      </c>
      <c r="G326" s="29" t="s">
        <v>901</v>
      </c>
      <c r="H326" s="35">
        <v>20</v>
      </c>
      <c r="I326" s="35">
        <v>20</v>
      </c>
      <c r="J326" s="35">
        <v>20</v>
      </c>
      <c r="K326" s="35"/>
      <c r="L326" s="35"/>
      <c r="M326" s="35"/>
      <c r="N326" s="35"/>
      <c r="O326" s="35"/>
      <c r="P326" s="29">
        <v>10</v>
      </c>
      <c r="Q326" s="29">
        <v>31</v>
      </c>
      <c r="R326" s="29" t="s">
        <v>850</v>
      </c>
      <c r="S326" s="29" t="s">
        <v>851</v>
      </c>
      <c r="T326" s="29"/>
      <c r="W326" s="58"/>
      <c r="X326" s="58"/>
      <c r="Y326" s="58"/>
      <c r="Z326" s="58"/>
    </row>
    <row r="327" s="4" customFormat="1" ht="35.1" customHeight="1" spans="1:26">
      <c r="A327" s="30">
        <v>23</v>
      </c>
      <c r="B327" s="30"/>
      <c r="C327" s="31" t="s">
        <v>902</v>
      </c>
      <c r="D327" s="29" t="s">
        <v>903</v>
      </c>
      <c r="E327" s="29" t="s">
        <v>75</v>
      </c>
      <c r="F327" s="29" t="s">
        <v>112</v>
      </c>
      <c r="G327" s="29" t="s">
        <v>904</v>
      </c>
      <c r="H327" s="35">
        <v>30</v>
      </c>
      <c r="I327" s="35">
        <v>30</v>
      </c>
      <c r="J327" s="35">
        <v>30</v>
      </c>
      <c r="K327" s="35"/>
      <c r="L327" s="35"/>
      <c r="M327" s="35"/>
      <c r="N327" s="35"/>
      <c r="O327" s="35"/>
      <c r="P327" s="29">
        <v>14</v>
      </c>
      <c r="Q327" s="29">
        <v>43</v>
      </c>
      <c r="R327" s="29" t="s">
        <v>850</v>
      </c>
      <c r="S327" s="29" t="s">
        <v>851</v>
      </c>
      <c r="T327" s="29"/>
      <c r="W327" s="58"/>
      <c r="X327" s="58"/>
      <c r="Y327" s="58"/>
      <c r="Z327" s="58"/>
    </row>
    <row r="328" s="4" customFormat="1" ht="35.1" customHeight="1" spans="1:26">
      <c r="A328" s="30">
        <v>24</v>
      </c>
      <c r="B328" s="30"/>
      <c r="C328" s="31" t="s">
        <v>905</v>
      </c>
      <c r="D328" s="29" t="s">
        <v>906</v>
      </c>
      <c r="E328" s="29" t="s">
        <v>75</v>
      </c>
      <c r="F328" s="29" t="s">
        <v>140</v>
      </c>
      <c r="G328" s="29" t="s">
        <v>907</v>
      </c>
      <c r="H328" s="35">
        <v>50</v>
      </c>
      <c r="I328" s="35">
        <v>50</v>
      </c>
      <c r="J328" s="35">
        <v>50</v>
      </c>
      <c r="K328" s="35"/>
      <c r="L328" s="35"/>
      <c r="M328" s="35"/>
      <c r="N328" s="35"/>
      <c r="O328" s="35"/>
      <c r="P328" s="29">
        <v>15</v>
      </c>
      <c r="Q328" s="29">
        <v>45</v>
      </c>
      <c r="R328" s="29" t="s">
        <v>850</v>
      </c>
      <c r="S328" s="29" t="s">
        <v>851</v>
      </c>
      <c r="T328" s="29"/>
      <c r="W328" s="58"/>
      <c r="X328" s="58"/>
      <c r="Y328" s="58"/>
      <c r="Z328" s="58"/>
    </row>
    <row r="329" s="4" customFormat="1" ht="35.1" customHeight="1" spans="1:26">
      <c r="A329" s="30">
        <v>25</v>
      </c>
      <c r="B329" s="30"/>
      <c r="C329" s="31" t="s">
        <v>908</v>
      </c>
      <c r="D329" s="29" t="s">
        <v>909</v>
      </c>
      <c r="E329" s="29" t="s">
        <v>75</v>
      </c>
      <c r="F329" s="29" t="s">
        <v>136</v>
      </c>
      <c r="G329" s="29" t="s">
        <v>747</v>
      </c>
      <c r="H329" s="35">
        <v>20</v>
      </c>
      <c r="I329" s="35">
        <v>20</v>
      </c>
      <c r="J329" s="35">
        <v>20</v>
      </c>
      <c r="K329" s="35"/>
      <c r="L329" s="35"/>
      <c r="M329" s="35"/>
      <c r="N329" s="35"/>
      <c r="O329" s="35"/>
      <c r="P329" s="29">
        <v>10</v>
      </c>
      <c r="Q329" s="29">
        <v>31</v>
      </c>
      <c r="R329" s="29" t="s">
        <v>850</v>
      </c>
      <c r="S329" s="29" t="s">
        <v>851</v>
      </c>
      <c r="T329" s="29"/>
      <c r="W329" s="58"/>
      <c r="X329" s="58"/>
      <c r="Y329" s="58"/>
      <c r="Z329" s="58"/>
    </row>
    <row r="330" s="4" customFormat="1" ht="35.1" customHeight="1" spans="1:26">
      <c r="A330" s="30">
        <v>26</v>
      </c>
      <c r="B330" s="30"/>
      <c r="C330" s="31" t="s">
        <v>910</v>
      </c>
      <c r="D330" s="29" t="s">
        <v>911</v>
      </c>
      <c r="E330" s="29" t="s">
        <v>75</v>
      </c>
      <c r="F330" s="29" t="s">
        <v>81</v>
      </c>
      <c r="G330" s="29" t="s">
        <v>912</v>
      </c>
      <c r="H330" s="35">
        <v>30</v>
      </c>
      <c r="I330" s="35">
        <v>30</v>
      </c>
      <c r="J330" s="35">
        <v>30</v>
      </c>
      <c r="K330" s="35"/>
      <c r="L330" s="35"/>
      <c r="M330" s="35"/>
      <c r="N330" s="35"/>
      <c r="O330" s="35"/>
      <c r="P330" s="29">
        <v>13</v>
      </c>
      <c r="Q330" s="29">
        <v>38</v>
      </c>
      <c r="R330" s="29" t="s">
        <v>850</v>
      </c>
      <c r="S330" s="29" t="s">
        <v>851</v>
      </c>
      <c r="T330" s="29"/>
      <c r="W330" s="58"/>
      <c r="X330" s="58"/>
      <c r="Y330" s="58"/>
      <c r="Z330" s="58"/>
    </row>
    <row r="331" s="4" customFormat="1" ht="35.1" customHeight="1" spans="1:26">
      <c r="A331" s="30">
        <v>27</v>
      </c>
      <c r="B331" s="30"/>
      <c r="C331" s="31" t="s">
        <v>913</v>
      </c>
      <c r="D331" s="29" t="s">
        <v>914</v>
      </c>
      <c r="E331" s="29" t="s">
        <v>75</v>
      </c>
      <c r="F331" s="29" t="s">
        <v>101</v>
      </c>
      <c r="G331" s="29" t="s">
        <v>915</v>
      </c>
      <c r="H331" s="35">
        <v>30</v>
      </c>
      <c r="I331" s="35">
        <v>30</v>
      </c>
      <c r="J331" s="35">
        <v>30</v>
      </c>
      <c r="K331" s="35"/>
      <c r="L331" s="35"/>
      <c r="M331" s="35"/>
      <c r="N331" s="35"/>
      <c r="O331" s="35"/>
      <c r="P331" s="29">
        <v>11</v>
      </c>
      <c r="Q331" s="29">
        <v>34</v>
      </c>
      <c r="R331" s="29" t="s">
        <v>850</v>
      </c>
      <c r="S331" s="29" t="s">
        <v>851</v>
      </c>
      <c r="T331" s="29"/>
      <c r="W331" s="58"/>
      <c r="X331" s="58"/>
      <c r="Y331" s="58"/>
      <c r="Z331" s="58"/>
    </row>
    <row r="332" s="4" customFormat="1" ht="35.1" customHeight="1" spans="1:26">
      <c r="A332" s="30">
        <v>28</v>
      </c>
      <c r="B332" s="30"/>
      <c r="C332" s="31" t="s">
        <v>916</v>
      </c>
      <c r="D332" s="29" t="s">
        <v>917</v>
      </c>
      <c r="E332" s="29" t="s">
        <v>75</v>
      </c>
      <c r="F332" s="29" t="s">
        <v>140</v>
      </c>
      <c r="G332" s="29" t="s">
        <v>918</v>
      </c>
      <c r="H332" s="35">
        <v>40</v>
      </c>
      <c r="I332" s="35">
        <v>40</v>
      </c>
      <c r="J332" s="35">
        <v>40</v>
      </c>
      <c r="K332" s="35"/>
      <c r="L332" s="35"/>
      <c r="M332" s="35"/>
      <c r="N332" s="35"/>
      <c r="O332" s="35"/>
      <c r="P332" s="29">
        <v>10</v>
      </c>
      <c r="Q332" s="29">
        <v>33</v>
      </c>
      <c r="R332" s="29" t="s">
        <v>850</v>
      </c>
      <c r="S332" s="29" t="s">
        <v>851</v>
      </c>
      <c r="T332" s="29"/>
      <c r="W332" s="58"/>
      <c r="X332" s="58"/>
      <c r="Y332" s="58"/>
      <c r="Z332" s="58"/>
    </row>
    <row r="333" s="4" customFormat="1" ht="35.1" customHeight="1" spans="1:26">
      <c r="A333" s="30">
        <v>29</v>
      </c>
      <c r="B333" s="30"/>
      <c r="C333" s="31" t="s">
        <v>919</v>
      </c>
      <c r="D333" s="29" t="s">
        <v>920</v>
      </c>
      <c r="E333" s="29" t="s">
        <v>75</v>
      </c>
      <c r="F333" s="29" t="s">
        <v>138</v>
      </c>
      <c r="G333" s="29" t="s">
        <v>921</v>
      </c>
      <c r="H333" s="35">
        <v>30</v>
      </c>
      <c r="I333" s="35">
        <v>30</v>
      </c>
      <c r="J333" s="35">
        <v>30</v>
      </c>
      <c r="K333" s="35"/>
      <c r="L333" s="35"/>
      <c r="M333" s="35"/>
      <c r="N333" s="35"/>
      <c r="O333" s="35"/>
      <c r="P333" s="29">
        <v>12</v>
      </c>
      <c r="Q333" s="29">
        <v>36</v>
      </c>
      <c r="R333" s="29" t="s">
        <v>882</v>
      </c>
      <c r="S333" s="29" t="s">
        <v>851</v>
      </c>
      <c r="T333" s="29"/>
      <c r="W333" s="58"/>
      <c r="X333" s="58"/>
      <c r="Y333" s="58"/>
      <c r="Z333" s="58"/>
    </row>
    <row r="334" s="4" customFormat="1" ht="35.1" customHeight="1" spans="1:26">
      <c r="A334" s="30">
        <v>30</v>
      </c>
      <c r="B334" s="30"/>
      <c r="C334" s="31" t="s">
        <v>922</v>
      </c>
      <c r="D334" s="29" t="s">
        <v>923</v>
      </c>
      <c r="E334" s="29" t="s">
        <v>75</v>
      </c>
      <c r="F334" s="29" t="s">
        <v>123</v>
      </c>
      <c r="G334" s="29" t="s">
        <v>924</v>
      </c>
      <c r="H334" s="35">
        <v>20</v>
      </c>
      <c r="I334" s="35">
        <v>20</v>
      </c>
      <c r="J334" s="35">
        <v>20</v>
      </c>
      <c r="K334" s="35"/>
      <c r="L334" s="35"/>
      <c r="M334" s="35"/>
      <c r="N334" s="35"/>
      <c r="O334" s="35"/>
      <c r="P334" s="29">
        <v>10</v>
      </c>
      <c r="Q334" s="29">
        <v>31</v>
      </c>
      <c r="R334" s="29" t="s">
        <v>850</v>
      </c>
      <c r="S334" s="29" t="s">
        <v>851</v>
      </c>
      <c r="T334" s="29"/>
      <c r="W334" s="58"/>
      <c r="X334" s="58"/>
      <c r="Y334" s="58"/>
      <c r="Z334" s="58"/>
    </row>
    <row r="335" s="4" customFormat="1" ht="35.1" customHeight="1" spans="1:26">
      <c r="A335" s="23"/>
      <c r="B335" s="24" t="s">
        <v>19</v>
      </c>
      <c r="C335" s="25">
        <f>C336+C338+C340</f>
        <v>2</v>
      </c>
      <c r="D335" s="25"/>
      <c r="E335" s="25"/>
      <c r="F335" s="25"/>
      <c r="G335" s="25"/>
      <c r="H335" s="25">
        <f t="shared" ref="H335:M335" si="10">H336+H338+H340</f>
        <v>3560</v>
      </c>
      <c r="I335" s="25">
        <f t="shared" si="10"/>
        <v>3560</v>
      </c>
      <c r="J335" s="25">
        <f t="shared" si="10"/>
        <v>0</v>
      </c>
      <c r="K335" s="25">
        <f t="shared" si="10"/>
        <v>3560</v>
      </c>
      <c r="L335" s="25">
        <f t="shared" si="10"/>
        <v>0</v>
      </c>
      <c r="M335" s="25">
        <f t="shared" si="10"/>
        <v>0</v>
      </c>
      <c r="N335" s="25"/>
      <c r="O335" s="25"/>
      <c r="P335" s="50"/>
      <c r="Q335" s="50"/>
      <c r="R335" s="50"/>
      <c r="S335" s="50"/>
      <c r="T335" s="50"/>
      <c r="W335" s="58"/>
      <c r="X335" s="58"/>
      <c r="Y335" s="58"/>
      <c r="Z335" s="58"/>
    </row>
    <row r="336" s="4" customFormat="1" ht="35.1" customHeight="1" spans="1:26">
      <c r="A336" s="26"/>
      <c r="B336" s="27" t="s">
        <v>20</v>
      </c>
      <c r="C336" s="28">
        <v>1</v>
      </c>
      <c r="D336" s="28"/>
      <c r="E336" s="28"/>
      <c r="F336" s="28"/>
      <c r="G336" s="28"/>
      <c r="H336" s="28">
        <v>2400</v>
      </c>
      <c r="I336" s="28">
        <v>2400</v>
      </c>
      <c r="J336" s="28"/>
      <c r="K336" s="28">
        <v>2400</v>
      </c>
      <c r="L336" s="29"/>
      <c r="M336" s="29"/>
      <c r="N336" s="29"/>
      <c r="O336" s="29"/>
      <c r="P336" s="29"/>
      <c r="Q336" s="29"/>
      <c r="R336" s="29"/>
      <c r="S336" s="29"/>
      <c r="T336" s="29"/>
      <c r="W336" s="58"/>
      <c r="X336" s="58"/>
      <c r="Y336" s="58"/>
      <c r="Z336" s="58"/>
    </row>
    <row r="337" s="4" customFormat="1" ht="35.1" customHeight="1" spans="1:26">
      <c r="A337" s="26">
        <v>1</v>
      </c>
      <c r="B337" s="30"/>
      <c r="C337" s="31" t="s">
        <v>925</v>
      </c>
      <c r="D337" s="29" t="s">
        <v>926</v>
      </c>
      <c r="E337" s="29" t="s">
        <v>153</v>
      </c>
      <c r="F337" s="29" t="s">
        <v>70</v>
      </c>
      <c r="G337" s="29" t="s">
        <v>148</v>
      </c>
      <c r="H337" s="29">
        <v>2400</v>
      </c>
      <c r="I337" s="29">
        <v>2400</v>
      </c>
      <c r="J337" s="29"/>
      <c r="K337" s="29">
        <v>2400</v>
      </c>
      <c r="L337" s="29"/>
      <c r="M337" s="29"/>
      <c r="N337" s="29"/>
      <c r="O337" s="29"/>
      <c r="P337" s="29">
        <v>50000</v>
      </c>
      <c r="Q337" s="29">
        <v>60000</v>
      </c>
      <c r="R337" s="29" t="s">
        <v>927</v>
      </c>
      <c r="S337" s="29" t="s">
        <v>928</v>
      </c>
      <c r="T337" s="29"/>
      <c r="W337" s="58"/>
      <c r="X337" s="58"/>
      <c r="Y337" s="58"/>
      <c r="Z337" s="58"/>
    </row>
    <row r="338" s="4" customFormat="1" ht="35.1" customHeight="1" spans="1:26">
      <c r="A338" s="26"/>
      <c r="B338" s="27" t="s">
        <v>21</v>
      </c>
      <c r="C338" s="28">
        <v>1</v>
      </c>
      <c r="D338" s="28"/>
      <c r="E338" s="28"/>
      <c r="F338" s="28"/>
      <c r="G338" s="28"/>
      <c r="H338" s="28">
        <v>1160</v>
      </c>
      <c r="I338" s="28">
        <v>1160</v>
      </c>
      <c r="J338" s="28"/>
      <c r="K338" s="28">
        <v>1160</v>
      </c>
      <c r="L338" s="26"/>
      <c r="M338" s="29"/>
      <c r="N338" s="29"/>
      <c r="O338" s="29"/>
      <c r="P338" s="29"/>
      <c r="Q338" s="29"/>
      <c r="R338" s="29"/>
      <c r="S338" s="29"/>
      <c r="T338" s="29"/>
      <c r="W338" s="58"/>
      <c r="X338" s="58"/>
      <c r="Y338" s="58"/>
      <c r="Z338" s="58"/>
    </row>
    <row r="339" s="4" customFormat="1" ht="35.1" customHeight="1" spans="1:26">
      <c r="A339" s="26">
        <v>1</v>
      </c>
      <c r="B339" s="30"/>
      <c r="C339" s="31" t="s">
        <v>929</v>
      </c>
      <c r="D339" s="29" t="s">
        <v>930</v>
      </c>
      <c r="E339" s="29" t="s">
        <v>153</v>
      </c>
      <c r="F339" s="29" t="s">
        <v>70</v>
      </c>
      <c r="G339" s="29" t="s">
        <v>148</v>
      </c>
      <c r="H339" s="29">
        <v>1160</v>
      </c>
      <c r="I339" s="29">
        <v>1160</v>
      </c>
      <c r="J339" s="29"/>
      <c r="K339" s="29">
        <v>1160</v>
      </c>
      <c r="L339" s="26"/>
      <c r="M339" s="29"/>
      <c r="N339" s="29"/>
      <c r="O339" s="29"/>
      <c r="P339" s="29">
        <v>3000</v>
      </c>
      <c r="Q339" s="29">
        <v>3000</v>
      </c>
      <c r="R339" s="29" t="s">
        <v>931</v>
      </c>
      <c r="S339" s="29" t="s">
        <v>932</v>
      </c>
      <c r="T339" s="29"/>
      <c r="W339" s="58"/>
      <c r="X339" s="58"/>
      <c r="Y339" s="58"/>
      <c r="Z339" s="58"/>
    </row>
    <row r="340" s="4" customFormat="1" ht="35.1" customHeight="1" spans="1:26">
      <c r="A340" s="26"/>
      <c r="B340" s="27" t="s">
        <v>933</v>
      </c>
      <c r="C340" s="31"/>
      <c r="D340" s="29"/>
      <c r="E340" s="29"/>
      <c r="F340" s="29"/>
      <c r="G340" s="29"/>
      <c r="H340" s="35"/>
      <c r="I340" s="35"/>
      <c r="J340" s="35"/>
      <c r="K340" s="35"/>
      <c r="L340" s="35"/>
      <c r="M340" s="35"/>
      <c r="N340" s="35"/>
      <c r="O340" s="35"/>
      <c r="P340" s="29"/>
      <c r="Q340" s="29"/>
      <c r="R340" s="29"/>
      <c r="S340" s="29"/>
      <c r="T340" s="29"/>
      <c r="W340" s="58"/>
      <c r="X340" s="58"/>
      <c r="Y340" s="58"/>
      <c r="Z340" s="58"/>
    </row>
    <row r="341" s="4" customFormat="1" ht="35.1" customHeight="1" spans="1:26">
      <c r="A341" s="23"/>
      <c r="B341" s="24" t="s">
        <v>22</v>
      </c>
      <c r="C341" s="70">
        <f>C342+C389+C546+C749+C794</f>
        <v>450</v>
      </c>
      <c r="D341" s="70"/>
      <c r="E341" s="70"/>
      <c r="F341" s="70"/>
      <c r="G341" s="70"/>
      <c r="H341" s="70">
        <f t="shared" ref="H341:J341" si="11">H342+H389+H546+H749+H794</f>
        <v>13746.72</v>
      </c>
      <c r="I341" s="70">
        <f t="shared" si="11"/>
        <v>13746.72</v>
      </c>
      <c r="J341" s="70">
        <f t="shared" si="11"/>
        <v>13746.72</v>
      </c>
      <c r="K341" s="70"/>
      <c r="L341" s="70"/>
      <c r="M341" s="70"/>
      <c r="N341" s="70"/>
      <c r="O341" s="70"/>
      <c r="P341" s="50"/>
      <c r="Q341" s="50"/>
      <c r="R341" s="50"/>
      <c r="S341" s="50"/>
      <c r="T341" s="50"/>
      <c r="W341" s="58"/>
      <c r="X341" s="58"/>
      <c r="Y341" s="58"/>
      <c r="Z341" s="58"/>
    </row>
    <row r="342" s="4" customFormat="1" ht="35.1" customHeight="1" spans="1:26">
      <c r="A342" s="26"/>
      <c r="B342" s="27" t="s">
        <v>934</v>
      </c>
      <c r="C342" s="28">
        <v>46</v>
      </c>
      <c r="D342" s="28"/>
      <c r="E342" s="28"/>
      <c r="F342" s="28"/>
      <c r="G342" s="28"/>
      <c r="H342" s="28">
        <f t="shared" ref="H342:J342" si="12">SUM(H343:H388)</f>
        <v>5743.35</v>
      </c>
      <c r="I342" s="28">
        <f t="shared" si="12"/>
        <v>5743.35</v>
      </c>
      <c r="J342" s="28">
        <f t="shared" si="12"/>
        <v>5743.35</v>
      </c>
      <c r="K342" s="28"/>
      <c r="L342" s="28"/>
      <c r="M342" s="28"/>
      <c r="N342" s="28"/>
      <c r="O342" s="28"/>
      <c r="P342" s="29"/>
      <c r="Q342" s="29"/>
      <c r="R342" s="29"/>
      <c r="S342" s="29"/>
      <c r="T342" s="29"/>
      <c r="W342" s="58"/>
      <c r="X342" s="58"/>
      <c r="Y342" s="58"/>
      <c r="Z342" s="58"/>
    </row>
    <row r="343" s="5" customFormat="1" ht="35.1" customHeight="1" spans="1:256">
      <c r="A343" s="30">
        <v>1</v>
      </c>
      <c r="B343" s="30"/>
      <c r="C343" s="31" t="s">
        <v>935</v>
      </c>
      <c r="D343" s="29" t="s">
        <v>936</v>
      </c>
      <c r="E343" s="29" t="s">
        <v>937</v>
      </c>
      <c r="F343" s="29" t="s">
        <v>115</v>
      </c>
      <c r="G343" s="29" t="s">
        <v>505</v>
      </c>
      <c r="H343" s="29">
        <v>180</v>
      </c>
      <c r="I343" s="29">
        <v>180</v>
      </c>
      <c r="J343" s="29">
        <v>180</v>
      </c>
      <c r="K343" s="29"/>
      <c r="L343" s="29"/>
      <c r="M343" s="29"/>
      <c r="N343" s="29"/>
      <c r="O343" s="29"/>
      <c r="P343" s="29">
        <v>28</v>
      </c>
      <c r="Q343" s="29">
        <v>79</v>
      </c>
      <c r="R343" s="29" t="s">
        <v>938</v>
      </c>
      <c r="S343" s="29" t="s">
        <v>939</v>
      </c>
      <c r="T343" s="29"/>
      <c r="U343" s="71"/>
      <c r="V343" s="71"/>
      <c r="W343" s="72"/>
      <c r="X343" s="72"/>
      <c r="Y343" s="72"/>
      <c r="Z343" s="72"/>
      <c r="AA343" s="71"/>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c r="BM343" s="71"/>
      <c r="BN343" s="71"/>
      <c r="BO343" s="71"/>
      <c r="BP343" s="71"/>
      <c r="BQ343" s="71"/>
      <c r="BR343" s="71"/>
      <c r="BS343" s="71"/>
      <c r="BT343" s="71"/>
      <c r="BU343" s="71"/>
      <c r="BV343" s="71"/>
      <c r="BW343" s="71"/>
      <c r="BX343" s="71"/>
      <c r="BY343" s="71"/>
      <c r="BZ343" s="71"/>
      <c r="CA343" s="71"/>
      <c r="CB343" s="71"/>
      <c r="CC343" s="71"/>
      <c r="CD343" s="71"/>
      <c r="CE343" s="71"/>
      <c r="CF343" s="71"/>
      <c r="CG343" s="71"/>
      <c r="CH343" s="71"/>
      <c r="CI343" s="71"/>
      <c r="CJ343" s="71"/>
      <c r="CK343" s="71"/>
      <c r="CL343" s="71"/>
      <c r="CM343" s="71"/>
      <c r="CN343" s="71"/>
      <c r="CO343" s="71"/>
      <c r="CP343" s="71"/>
      <c r="CQ343" s="71"/>
      <c r="CR343" s="71"/>
      <c r="CS343" s="71"/>
      <c r="CT343" s="71"/>
      <c r="CU343" s="71"/>
      <c r="CV343" s="71"/>
      <c r="CW343" s="71"/>
      <c r="CX343" s="71"/>
      <c r="CY343" s="71"/>
      <c r="CZ343" s="71"/>
      <c r="DA343" s="71"/>
      <c r="DB343" s="71"/>
      <c r="DC343" s="71"/>
      <c r="DD343" s="71"/>
      <c r="DE343" s="71"/>
      <c r="DF343" s="71"/>
      <c r="DG343" s="71"/>
      <c r="DH343" s="71"/>
      <c r="DI343" s="71"/>
      <c r="DJ343" s="71"/>
      <c r="DK343" s="71"/>
      <c r="DL343" s="71"/>
      <c r="DM343" s="71"/>
      <c r="DN343" s="71"/>
      <c r="DO343" s="71"/>
      <c r="DP343" s="71"/>
      <c r="DQ343" s="71"/>
      <c r="DR343" s="71"/>
      <c r="DS343" s="71"/>
      <c r="DT343" s="71"/>
      <c r="DU343" s="71"/>
      <c r="DV343" s="71"/>
      <c r="DW343" s="71"/>
      <c r="DX343" s="71"/>
      <c r="DY343" s="71"/>
      <c r="DZ343" s="71"/>
      <c r="EA343" s="71"/>
      <c r="EB343" s="71"/>
      <c r="EC343" s="71"/>
      <c r="ED343" s="71"/>
      <c r="EE343" s="71"/>
      <c r="EF343" s="71"/>
      <c r="EG343" s="71"/>
      <c r="EH343" s="71"/>
      <c r="EI343" s="71"/>
      <c r="EJ343" s="71"/>
      <c r="EK343" s="71"/>
      <c r="EL343" s="71"/>
      <c r="EM343" s="71"/>
      <c r="EN343" s="71"/>
      <c r="EO343" s="71"/>
      <c r="EP343" s="71"/>
      <c r="EQ343" s="71"/>
      <c r="ER343" s="71"/>
      <c r="ES343" s="71"/>
      <c r="ET343" s="71"/>
      <c r="EU343" s="71"/>
      <c r="EV343" s="71"/>
      <c r="EW343" s="71"/>
      <c r="EX343" s="71"/>
      <c r="EY343" s="71"/>
      <c r="EZ343" s="71"/>
      <c r="FA343" s="71"/>
      <c r="FB343" s="71"/>
      <c r="FC343" s="71"/>
      <c r="FD343" s="71"/>
      <c r="FE343" s="71"/>
      <c r="FF343" s="71"/>
      <c r="FG343" s="71"/>
      <c r="FH343" s="71"/>
      <c r="FI343" s="71"/>
      <c r="FJ343" s="71"/>
      <c r="FK343" s="71"/>
      <c r="FL343" s="71"/>
      <c r="FM343" s="71"/>
      <c r="FN343" s="71"/>
      <c r="FO343" s="71"/>
      <c r="FP343" s="71"/>
      <c r="FQ343" s="71"/>
      <c r="FR343" s="71"/>
      <c r="FS343" s="71"/>
      <c r="FT343" s="71"/>
      <c r="FU343" s="71"/>
      <c r="FV343" s="71"/>
      <c r="FW343" s="71"/>
      <c r="FX343" s="71"/>
      <c r="FY343" s="71"/>
      <c r="FZ343" s="71"/>
      <c r="GA343" s="71"/>
      <c r="GB343" s="71"/>
      <c r="GC343" s="71"/>
      <c r="GD343" s="71"/>
      <c r="GE343" s="71"/>
      <c r="GF343" s="71"/>
      <c r="GG343" s="71"/>
      <c r="GH343" s="71"/>
      <c r="GI343" s="71"/>
      <c r="GJ343" s="71"/>
      <c r="GK343" s="71"/>
      <c r="GL343" s="71"/>
      <c r="GM343" s="71"/>
      <c r="GN343" s="71"/>
      <c r="GO343" s="71"/>
      <c r="GP343" s="71"/>
      <c r="GQ343" s="71"/>
      <c r="GR343" s="71"/>
      <c r="GS343" s="71"/>
      <c r="GT343" s="71"/>
      <c r="GU343" s="71"/>
      <c r="GV343" s="71"/>
      <c r="GW343" s="71"/>
      <c r="GX343" s="71"/>
      <c r="GY343" s="71"/>
      <c r="GZ343" s="71"/>
      <c r="HA343" s="71"/>
      <c r="HB343" s="71"/>
      <c r="HC343" s="71"/>
      <c r="HD343" s="71"/>
      <c r="HE343" s="71"/>
      <c r="HF343" s="71"/>
      <c r="HG343" s="71"/>
      <c r="HH343" s="71"/>
      <c r="HI343" s="71"/>
      <c r="HJ343" s="71"/>
      <c r="HK343" s="71"/>
      <c r="HL343" s="71"/>
      <c r="HM343" s="71"/>
      <c r="HN343" s="71"/>
      <c r="HO343" s="71"/>
      <c r="HP343" s="71"/>
      <c r="HQ343" s="71"/>
      <c r="HR343" s="71"/>
      <c r="HS343" s="71"/>
      <c r="HT343" s="71"/>
      <c r="HU343" s="71"/>
      <c r="HV343" s="71"/>
      <c r="HW343" s="71"/>
      <c r="HX343" s="71"/>
      <c r="HY343" s="71"/>
      <c r="HZ343" s="71"/>
      <c r="IA343" s="71"/>
      <c r="IB343" s="71"/>
      <c r="IC343" s="71"/>
      <c r="ID343" s="71"/>
      <c r="IE343" s="71"/>
      <c r="IF343" s="71"/>
      <c r="IG343" s="71"/>
      <c r="IH343" s="71"/>
      <c r="II343" s="71"/>
      <c r="IJ343" s="71"/>
      <c r="IK343" s="71"/>
      <c r="IL343" s="71"/>
      <c r="IM343" s="71"/>
      <c r="IN343" s="71"/>
      <c r="IO343" s="71"/>
      <c r="IP343" s="71"/>
      <c r="IQ343" s="71"/>
      <c r="IR343" s="71"/>
      <c r="IS343" s="71"/>
      <c r="IT343" s="71"/>
      <c r="IU343" s="71"/>
      <c r="IV343" s="73"/>
    </row>
    <row r="344" s="5" customFormat="1" ht="35.1" customHeight="1" spans="1:256">
      <c r="A344" s="30">
        <v>2</v>
      </c>
      <c r="B344" s="30"/>
      <c r="C344" s="31" t="s">
        <v>940</v>
      </c>
      <c r="D344" s="29" t="s">
        <v>941</v>
      </c>
      <c r="E344" s="29" t="s">
        <v>937</v>
      </c>
      <c r="F344" s="29" t="s">
        <v>92</v>
      </c>
      <c r="G344" s="29" t="s">
        <v>942</v>
      </c>
      <c r="H344" s="29">
        <v>108</v>
      </c>
      <c r="I344" s="29">
        <v>108</v>
      </c>
      <c r="J344" s="29">
        <v>108</v>
      </c>
      <c r="K344" s="29"/>
      <c r="L344" s="29"/>
      <c r="M344" s="29"/>
      <c r="N344" s="29"/>
      <c r="O344" s="29"/>
      <c r="P344" s="29">
        <v>66</v>
      </c>
      <c r="Q344" s="29">
        <v>182</v>
      </c>
      <c r="R344" s="29" t="s">
        <v>938</v>
      </c>
      <c r="S344" s="29" t="s">
        <v>943</v>
      </c>
      <c r="T344" s="29"/>
      <c r="U344" s="71"/>
      <c r="V344" s="71"/>
      <c r="W344" s="72"/>
      <c r="X344" s="72"/>
      <c r="Y344" s="72"/>
      <c r="Z344" s="72"/>
      <c r="AA344" s="71"/>
      <c r="AB344" s="71"/>
      <c r="AC344" s="71"/>
      <c r="AD344" s="71"/>
      <c r="AE344" s="71"/>
      <c r="AF344" s="71"/>
      <c r="AG344" s="71"/>
      <c r="AH344" s="71"/>
      <c r="AI344" s="71"/>
      <c r="AJ344" s="71"/>
      <c r="AK344" s="71"/>
      <c r="AL344" s="71"/>
      <c r="AM344" s="71"/>
      <c r="AN344" s="71"/>
      <c r="AO344" s="71"/>
      <c r="AP344" s="71"/>
      <c r="AQ344" s="71"/>
      <c r="AR344" s="71"/>
      <c r="AS344" s="71"/>
      <c r="AT344" s="71"/>
      <c r="AU344" s="71"/>
      <c r="AV344" s="71"/>
      <c r="AW344" s="71"/>
      <c r="AX344" s="71"/>
      <c r="AY344" s="71"/>
      <c r="AZ344" s="71"/>
      <c r="BA344" s="71"/>
      <c r="BB344" s="71"/>
      <c r="BC344" s="71"/>
      <c r="BD344" s="71"/>
      <c r="BE344" s="71"/>
      <c r="BF344" s="71"/>
      <c r="BG344" s="71"/>
      <c r="BH344" s="71"/>
      <c r="BI344" s="71"/>
      <c r="BJ344" s="71"/>
      <c r="BK344" s="71"/>
      <c r="BL344" s="71"/>
      <c r="BM344" s="71"/>
      <c r="BN344" s="71"/>
      <c r="BO344" s="71"/>
      <c r="BP344" s="71"/>
      <c r="BQ344" s="71"/>
      <c r="BR344" s="71"/>
      <c r="BS344" s="71"/>
      <c r="BT344" s="71"/>
      <c r="BU344" s="71"/>
      <c r="BV344" s="71"/>
      <c r="BW344" s="71"/>
      <c r="BX344" s="71"/>
      <c r="BY344" s="71"/>
      <c r="BZ344" s="71"/>
      <c r="CA344" s="71"/>
      <c r="CB344" s="71"/>
      <c r="CC344" s="71"/>
      <c r="CD344" s="71"/>
      <c r="CE344" s="71"/>
      <c r="CF344" s="71"/>
      <c r="CG344" s="71"/>
      <c r="CH344" s="71"/>
      <c r="CI344" s="71"/>
      <c r="CJ344" s="71"/>
      <c r="CK344" s="71"/>
      <c r="CL344" s="71"/>
      <c r="CM344" s="71"/>
      <c r="CN344" s="71"/>
      <c r="CO344" s="71"/>
      <c r="CP344" s="71"/>
      <c r="CQ344" s="71"/>
      <c r="CR344" s="71"/>
      <c r="CS344" s="71"/>
      <c r="CT344" s="71"/>
      <c r="CU344" s="71"/>
      <c r="CV344" s="71"/>
      <c r="CW344" s="71"/>
      <c r="CX344" s="71"/>
      <c r="CY344" s="71"/>
      <c r="CZ344" s="71"/>
      <c r="DA344" s="71"/>
      <c r="DB344" s="71"/>
      <c r="DC344" s="71"/>
      <c r="DD344" s="71"/>
      <c r="DE344" s="71"/>
      <c r="DF344" s="71"/>
      <c r="DG344" s="71"/>
      <c r="DH344" s="71"/>
      <c r="DI344" s="71"/>
      <c r="DJ344" s="71"/>
      <c r="DK344" s="71"/>
      <c r="DL344" s="71"/>
      <c r="DM344" s="71"/>
      <c r="DN344" s="71"/>
      <c r="DO344" s="71"/>
      <c r="DP344" s="71"/>
      <c r="DQ344" s="71"/>
      <c r="DR344" s="71"/>
      <c r="DS344" s="71"/>
      <c r="DT344" s="71"/>
      <c r="DU344" s="71"/>
      <c r="DV344" s="71"/>
      <c r="DW344" s="71"/>
      <c r="DX344" s="71"/>
      <c r="DY344" s="71"/>
      <c r="DZ344" s="71"/>
      <c r="EA344" s="71"/>
      <c r="EB344" s="71"/>
      <c r="EC344" s="71"/>
      <c r="ED344" s="71"/>
      <c r="EE344" s="71"/>
      <c r="EF344" s="71"/>
      <c r="EG344" s="71"/>
      <c r="EH344" s="71"/>
      <c r="EI344" s="71"/>
      <c r="EJ344" s="71"/>
      <c r="EK344" s="71"/>
      <c r="EL344" s="71"/>
      <c r="EM344" s="71"/>
      <c r="EN344" s="71"/>
      <c r="EO344" s="71"/>
      <c r="EP344" s="71"/>
      <c r="EQ344" s="71"/>
      <c r="ER344" s="71"/>
      <c r="ES344" s="71"/>
      <c r="ET344" s="71"/>
      <c r="EU344" s="71"/>
      <c r="EV344" s="71"/>
      <c r="EW344" s="71"/>
      <c r="EX344" s="71"/>
      <c r="EY344" s="71"/>
      <c r="EZ344" s="71"/>
      <c r="FA344" s="71"/>
      <c r="FB344" s="71"/>
      <c r="FC344" s="71"/>
      <c r="FD344" s="71"/>
      <c r="FE344" s="71"/>
      <c r="FF344" s="71"/>
      <c r="FG344" s="71"/>
      <c r="FH344" s="71"/>
      <c r="FI344" s="71"/>
      <c r="FJ344" s="71"/>
      <c r="FK344" s="71"/>
      <c r="FL344" s="71"/>
      <c r="FM344" s="71"/>
      <c r="FN344" s="71"/>
      <c r="FO344" s="71"/>
      <c r="FP344" s="71"/>
      <c r="FQ344" s="71"/>
      <c r="FR344" s="71"/>
      <c r="FS344" s="71"/>
      <c r="FT344" s="71"/>
      <c r="FU344" s="71"/>
      <c r="FV344" s="71"/>
      <c r="FW344" s="71"/>
      <c r="FX344" s="71"/>
      <c r="FY344" s="71"/>
      <c r="FZ344" s="71"/>
      <c r="GA344" s="71"/>
      <c r="GB344" s="71"/>
      <c r="GC344" s="71"/>
      <c r="GD344" s="71"/>
      <c r="GE344" s="71"/>
      <c r="GF344" s="71"/>
      <c r="GG344" s="71"/>
      <c r="GH344" s="71"/>
      <c r="GI344" s="71"/>
      <c r="GJ344" s="71"/>
      <c r="GK344" s="71"/>
      <c r="GL344" s="71"/>
      <c r="GM344" s="71"/>
      <c r="GN344" s="71"/>
      <c r="GO344" s="71"/>
      <c r="GP344" s="71"/>
      <c r="GQ344" s="71"/>
      <c r="GR344" s="71"/>
      <c r="GS344" s="71"/>
      <c r="GT344" s="71"/>
      <c r="GU344" s="71"/>
      <c r="GV344" s="71"/>
      <c r="GW344" s="71"/>
      <c r="GX344" s="71"/>
      <c r="GY344" s="71"/>
      <c r="GZ344" s="71"/>
      <c r="HA344" s="71"/>
      <c r="HB344" s="71"/>
      <c r="HC344" s="71"/>
      <c r="HD344" s="71"/>
      <c r="HE344" s="71"/>
      <c r="HF344" s="71"/>
      <c r="HG344" s="71"/>
      <c r="HH344" s="71"/>
      <c r="HI344" s="71"/>
      <c r="HJ344" s="71"/>
      <c r="HK344" s="71"/>
      <c r="HL344" s="71"/>
      <c r="HM344" s="71"/>
      <c r="HN344" s="71"/>
      <c r="HO344" s="71"/>
      <c r="HP344" s="71"/>
      <c r="HQ344" s="71"/>
      <c r="HR344" s="71"/>
      <c r="HS344" s="71"/>
      <c r="HT344" s="71"/>
      <c r="HU344" s="71"/>
      <c r="HV344" s="71"/>
      <c r="HW344" s="71"/>
      <c r="HX344" s="71"/>
      <c r="HY344" s="71"/>
      <c r="HZ344" s="71"/>
      <c r="IA344" s="71"/>
      <c r="IB344" s="71"/>
      <c r="IC344" s="71"/>
      <c r="ID344" s="71"/>
      <c r="IE344" s="71"/>
      <c r="IF344" s="71"/>
      <c r="IG344" s="71"/>
      <c r="IH344" s="71"/>
      <c r="II344" s="71"/>
      <c r="IJ344" s="71"/>
      <c r="IK344" s="71"/>
      <c r="IL344" s="71"/>
      <c r="IM344" s="71"/>
      <c r="IN344" s="71"/>
      <c r="IO344" s="71"/>
      <c r="IP344" s="71"/>
      <c r="IQ344" s="71"/>
      <c r="IR344" s="71"/>
      <c r="IS344" s="71"/>
      <c r="IT344" s="71"/>
      <c r="IU344" s="71"/>
      <c r="IV344" s="73"/>
    </row>
    <row r="345" s="5" customFormat="1" ht="35.1" customHeight="1" spans="1:256">
      <c r="A345" s="30">
        <v>3</v>
      </c>
      <c r="B345" s="30"/>
      <c r="C345" s="31" t="s">
        <v>944</v>
      </c>
      <c r="D345" s="29" t="s">
        <v>945</v>
      </c>
      <c r="E345" s="29" t="s">
        <v>937</v>
      </c>
      <c r="F345" s="29" t="s">
        <v>115</v>
      </c>
      <c r="G345" s="29" t="s">
        <v>485</v>
      </c>
      <c r="H345" s="29">
        <v>110</v>
      </c>
      <c r="I345" s="29">
        <v>110</v>
      </c>
      <c r="J345" s="29">
        <v>110</v>
      </c>
      <c r="K345" s="29"/>
      <c r="L345" s="29"/>
      <c r="M345" s="29"/>
      <c r="N345" s="29"/>
      <c r="O345" s="29"/>
      <c r="P345" s="29">
        <v>7</v>
      </c>
      <c r="Q345" s="29">
        <v>19</v>
      </c>
      <c r="R345" s="29" t="s">
        <v>938</v>
      </c>
      <c r="S345" s="29" t="s">
        <v>946</v>
      </c>
      <c r="T345" s="29"/>
      <c r="U345" s="71"/>
      <c r="V345" s="71"/>
      <c r="W345" s="72"/>
      <c r="X345" s="72"/>
      <c r="Y345" s="72"/>
      <c r="Z345" s="72"/>
      <c r="AA345" s="71"/>
      <c r="AB345" s="71"/>
      <c r="AC345" s="71"/>
      <c r="AD345" s="71"/>
      <c r="AE345" s="71"/>
      <c r="AF345" s="71"/>
      <c r="AG345" s="71"/>
      <c r="AH345" s="71"/>
      <c r="AI345" s="71"/>
      <c r="AJ345" s="71"/>
      <c r="AK345" s="71"/>
      <c r="AL345" s="71"/>
      <c r="AM345" s="71"/>
      <c r="AN345" s="71"/>
      <c r="AO345" s="71"/>
      <c r="AP345" s="71"/>
      <c r="AQ345" s="71"/>
      <c r="AR345" s="71"/>
      <c r="AS345" s="71"/>
      <c r="AT345" s="71"/>
      <c r="AU345" s="71"/>
      <c r="AV345" s="71"/>
      <c r="AW345" s="71"/>
      <c r="AX345" s="71"/>
      <c r="AY345" s="71"/>
      <c r="AZ345" s="71"/>
      <c r="BA345" s="71"/>
      <c r="BB345" s="71"/>
      <c r="BC345" s="71"/>
      <c r="BD345" s="71"/>
      <c r="BE345" s="71"/>
      <c r="BF345" s="71"/>
      <c r="BG345" s="71"/>
      <c r="BH345" s="71"/>
      <c r="BI345" s="71"/>
      <c r="BJ345" s="71"/>
      <c r="BK345" s="71"/>
      <c r="BL345" s="71"/>
      <c r="BM345" s="71"/>
      <c r="BN345" s="71"/>
      <c r="BO345" s="71"/>
      <c r="BP345" s="71"/>
      <c r="BQ345" s="71"/>
      <c r="BR345" s="71"/>
      <c r="BS345" s="71"/>
      <c r="BT345" s="71"/>
      <c r="BU345" s="71"/>
      <c r="BV345" s="71"/>
      <c r="BW345" s="71"/>
      <c r="BX345" s="71"/>
      <c r="BY345" s="71"/>
      <c r="BZ345" s="71"/>
      <c r="CA345" s="71"/>
      <c r="CB345" s="71"/>
      <c r="CC345" s="71"/>
      <c r="CD345" s="71"/>
      <c r="CE345" s="71"/>
      <c r="CF345" s="71"/>
      <c r="CG345" s="71"/>
      <c r="CH345" s="71"/>
      <c r="CI345" s="71"/>
      <c r="CJ345" s="71"/>
      <c r="CK345" s="71"/>
      <c r="CL345" s="71"/>
      <c r="CM345" s="71"/>
      <c r="CN345" s="71"/>
      <c r="CO345" s="71"/>
      <c r="CP345" s="71"/>
      <c r="CQ345" s="71"/>
      <c r="CR345" s="71"/>
      <c r="CS345" s="71"/>
      <c r="CT345" s="71"/>
      <c r="CU345" s="71"/>
      <c r="CV345" s="71"/>
      <c r="CW345" s="71"/>
      <c r="CX345" s="71"/>
      <c r="CY345" s="71"/>
      <c r="CZ345" s="71"/>
      <c r="DA345" s="71"/>
      <c r="DB345" s="71"/>
      <c r="DC345" s="71"/>
      <c r="DD345" s="71"/>
      <c r="DE345" s="71"/>
      <c r="DF345" s="71"/>
      <c r="DG345" s="71"/>
      <c r="DH345" s="71"/>
      <c r="DI345" s="71"/>
      <c r="DJ345" s="71"/>
      <c r="DK345" s="71"/>
      <c r="DL345" s="71"/>
      <c r="DM345" s="71"/>
      <c r="DN345" s="71"/>
      <c r="DO345" s="71"/>
      <c r="DP345" s="71"/>
      <c r="DQ345" s="71"/>
      <c r="DR345" s="71"/>
      <c r="DS345" s="71"/>
      <c r="DT345" s="71"/>
      <c r="DU345" s="71"/>
      <c r="DV345" s="71"/>
      <c r="DW345" s="71"/>
      <c r="DX345" s="71"/>
      <c r="DY345" s="71"/>
      <c r="DZ345" s="71"/>
      <c r="EA345" s="71"/>
      <c r="EB345" s="71"/>
      <c r="EC345" s="71"/>
      <c r="ED345" s="71"/>
      <c r="EE345" s="71"/>
      <c r="EF345" s="71"/>
      <c r="EG345" s="71"/>
      <c r="EH345" s="71"/>
      <c r="EI345" s="71"/>
      <c r="EJ345" s="71"/>
      <c r="EK345" s="71"/>
      <c r="EL345" s="71"/>
      <c r="EM345" s="71"/>
      <c r="EN345" s="71"/>
      <c r="EO345" s="71"/>
      <c r="EP345" s="71"/>
      <c r="EQ345" s="71"/>
      <c r="ER345" s="71"/>
      <c r="ES345" s="71"/>
      <c r="ET345" s="71"/>
      <c r="EU345" s="71"/>
      <c r="EV345" s="71"/>
      <c r="EW345" s="71"/>
      <c r="EX345" s="71"/>
      <c r="EY345" s="71"/>
      <c r="EZ345" s="71"/>
      <c r="FA345" s="71"/>
      <c r="FB345" s="71"/>
      <c r="FC345" s="71"/>
      <c r="FD345" s="71"/>
      <c r="FE345" s="71"/>
      <c r="FF345" s="71"/>
      <c r="FG345" s="71"/>
      <c r="FH345" s="71"/>
      <c r="FI345" s="71"/>
      <c r="FJ345" s="71"/>
      <c r="FK345" s="71"/>
      <c r="FL345" s="71"/>
      <c r="FM345" s="71"/>
      <c r="FN345" s="71"/>
      <c r="FO345" s="71"/>
      <c r="FP345" s="71"/>
      <c r="FQ345" s="71"/>
      <c r="FR345" s="71"/>
      <c r="FS345" s="71"/>
      <c r="FT345" s="71"/>
      <c r="FU345" s="71"/>
      <c r="FV345" s="71"/>
      <c r="FW345" s="71"/>
      <c r="FX345" s="71"/>
      <c r="FY345" s="71"/>
      <c r="FZ345" s="71"/>
      <c r="GA345" s="71"/>
      <c r="GB345" s="71"/>
      <c r="GC345" s="71"/>
      <c r="GD345" s="71"/>
      <c r="GE345" s="71"/>
      <c r="GF345" s="71"/>
      <c r="GG345" s="71"/>
      <c r="GH345" s="71"/>
      <c r="GI345" s="71"/>
      <c r="GJ345" s="71"/>
      <c r="GK345" s="71"/>
      <c r="GL345" s="71"/>
      <c r="GM345" s="71"/>
      <c r="GN345" s="71"/>
      <c r="GO345" s="71"/>
      <c r="GP345" s="71"/>
      <c r="GQ345" s="71"/>
      <c r="GR345" s="71"/>
      <c r="GS345" s="71"/>
      <c r="GT345" s="71"/>
      <c r="GU345" s="71"/>
      <c r="GV345" s="71"/>
      <c r="GW345" s="71"/>
      <c r="GX345" s="71"/>
      <c r="GY345" s="71"/>
      <c r="GZ345" s="71"/>
      <c r="HA345" s="71"/>
      <c r="HB345" s="71"/>
      <c r="HC345" s="71"/>
      <c r="HD345" s="71"/>
      <c r="HE345" s="71"/>
      <c r="HF345" s="71"/>
      <c r="HG345" s="71"/>
      <c r="HH345" s="71"/>
      <c r="HI345" s="71"/>
      <c r="HJ345" s="71"/>
      <c r="HK345" s="71"/>
      <c r="HL345" s="71"/>
      <c r="HM345" s="71"/>
      <c r="HN345" s="71"/>
      <c r="HO345" s="71"/>
      <c r="HP345" s="71"/>
      <c r="HQ345" s="71"/>
      <c r="HR345" s="71"/>
      <c r="HS345" s="71"/>
      <c r="HT345" s="71"/>
      <c r="HU345" s="71"/>
      <c r="HV345" s="71"/>
      <c r="HW345" s="71"/>
      <c r="HX345" s="71"/>
      <c r="HY345" s="71"/>
      <c r="HZ345" s="71"/>
      <c r="IA345" s="71"/>
      <c r="IB345" s="71"/>
      <c r="IC345" s="71"/>
      <c r="ID345" s="71"/>
      <c r="IE345" s="71"/>
      <c r="IF345" s="71"/>
      <c r="IG345" s="71"/>
      <c r="IH345" s="71"/>
      <c r="II345" s="71"/>
      <c r="IJ345" s="71"/>
      <c r="IK345" s="71"/>
      <c r="IL345" s="71"/>
      <c r="IM345" s="71"/>
      <c r="IN345" s="71"/>
      <c r="IO345" s="71"/>
      <c r="IP345" s="71"/>
      <c r="IQ345" s="71"/>
      <c r="IR345" s="71"/>
      <c r="IS345" s="71"/>
      <c r="IT345" s="71"/>
      <c r="IU345" s="71"/>
      <c r="IV345" s="73"/>
    </row>
    <row r="346" s="5" customFormat="1" ht="35.1" customHeight="1" spans="1:256">
      <c r="A346" s="30">
        <v>4</v>
      </c>
      <c r="B346" s="30"/>
      <c r="C346" s="31" t="s">
        <v>947</v>
      </c>
      <c r="D346" s="29" t="s">
        <v>948</v>
      </c>
      <c r="E346" s="29" t="s">
        <v>937</v>
      </c>
      <c r="F346" s="29" t="s">
        <v>115</v>
      </c>
      <c r="G346" s="29" t="s">
        <v>674</v>
      </c>
      <c r="H346" s="29">
        <v>24</v>
      </c>
      <c r="I346" s="29">
        <v>24</v>
      </c>
      <c r="J346" s="29">
        <v>24</v>
      </c>
      <c r="K346" s="29"/>
      <c r="L346" s="29"/>
      <c r="M346" s="29"/>
      <c r="N346" s="29"/>
      <c r="O346" s="29"/>
      <c r="P346" s="29">
        <v>25</v>
      </c>
      <c r="Q346" s="29">
        <v>109</v>
      </c>
      <c r="R346" s="29" t="s">
        <v>938</v>
      </c>
      <c r="S346" s="29" t="s">
        <v>949</v>
      </c>
      <c r="T346" s="29"/>
      <c r="U346" s="71"/>
      <c r="V346" s="71"/>
      <c r="W346" s="72"/>
      <c r="X346" s="72"/>
      <c r="Y346" s="72"/>
      <c r="Z346" s="72"/>
      <c r="AA346" s="71"/>
      <c r="AB346" s="71"/>
      <c r="AC346" s="71"/>
      <c r="AD346" s="71"/>
      <c r="AE346" s="71"/>
      <c r="AF346" s="71"/>
      <c r="AG346" s="71"/>
      <c r="AH346" s="71"/>
      <c r="AI346" s="71"/>
      <c r="AJ346" s="71"/>
      <c r="AK346" s="71"/>
      <c r="AL346" s="71"/>
      <c r="AM346" s="71"/>
      <c r="AN346" s="71"/>
      <c r="AO346" s="71"/>
      <c r="AP346" s="71"/>
      <c r="AQ346" s="71"/>
      <c r="AR346" s="71"/>
      <c r="AS346" s="71"/>
      <c r="AT346" s="71"/>
      <c r="AU346" s="71"/>
      <c r="AV346" s="71"/>
      <c r="AW346" s="71"/>
      <c r="AX346" s="71"/>
      <c r="AY346" s="71"/>
      <c r="AZ346" s="71"/>
      <c r="BA346" s="71"/>
      <c r="BB346" s="71"/>
      <c r="BC346" s="71"/>
      <c r="BD346" s="71"/>
      <c r="BE346" s="71"/>
      <c r="BF346" s="71"/>
      <c r="BG346" s="71"/>
      <c r="BH346" s="71"/>
      <c r="BI346" s="71"/>
      <c r="BJ346" s="71"/>
      <c r="BK346" s="71"/>
      <c r="BL346" s="71"/>
      <c r="BM346" s="71"/>
      <c r="BN346" s="71"/>
      <c r="BO346" s="71"/>
      <c r="BP346" s="71"/>
      <c r="BQ346" s="71"/>
      <c r="BR346" s="71"/>
      <c r="BS346" s="71"/>
      <c r="BT346" s="71"/>
      <c r="BU346" s="71"/>
      <c r="BV346" s="71"/>
      <c r="BW346" s="71"/>
      <c r="BX346" s="71"/>
      <c r="BY346" s="71"/>
      <c r="BZ346" s="71"/>
      <c r="CA346" s="71"/>
      <c r="CB346" s="71"/>
      <c r="CC346" s="71"/>
      <c r="CD346" s="71"/>
      <c r="CE346" s="71"/>
      <c r="CF346" s="71"/>
      <c r="CG346" s="71"/>
      <c r="CH346" s="71"/>
      <c r="CI346" s="71"/>
      <c r="CJ346" s="71"/>
      <c r="CK346" s="71"/>
      <c r="CL346" s="71"/>
      <c r="CM346" s="71"/>
      <c r="CN346" s="71"/>
      <c r="CO346" s="71"/>
      <c r="CP346" s="71"/>
      <c r="CQ346" s="71"/>
      <c r="CR346" s="71"/>
      <c r="CS346" s="71"/>
      <c r="CT346" s="71"/>
      <c r="CU346" s="71"/>
      <c r="CV346" s="71"/>
      <c r="CW346" s="71"/>
      <c r="CX346" s="71"/>
      <c r="CY346" s="71"/>
      <c r="CZ346" s="71"/>
      <c r="DA346" s="71"/>
      <c r="DB346" s="71"/>
      <c r="DC346" s="71"/>
      <c r="DD346" s="71"/>
      <c r="DE346" s="71"/>
      <c r="DF346" s="71"/>
      <c r="DG346" s="71"/>
      <c r="DH346" s="71"/>
      <c r="DI346" s="71"/>
      <c r="DJ346" s="71"/>
      <c r="DK346" s="71"/>
      <c r="DL346" s="71"/>
      <c r="DM346" s="71"/>
      <c r="DN346" s="71"/>
      <c r="DO346" s="71"/>
      <c r="DP346" s="71"/>
      <c r="DQ346" s="71"/>
      <c r="DR346" s="71"/>
      <c r="DS346" s="71"/>
      <c r="DT346" s="71"/>
      <c r="DU346" s="71"/>
      <c r="DV346" s="71"/>
      <c r="DW346" s="71"/>
      <c r="DX346" s="71"/>
      <c r="DY346" s="71"/>
      <c r="DZ346" s="71"/>
      <c r="EA346" s="71"/>
      <c r="EB346" s="71"/>
      <c r="EC346" s="71"/>
      <c r="ED346" s="71"/>
      <c r="EE346" s="71"/>
      <c r="EF346" s="71"/>
      <c r="EG346" s="71"/>
      <c r="EH346" s="71"/>
      <c r="EI346" s="71"/>
      <c r="EJ346" s="71"/>
      <c r="EK346" s="71"/>
      <c r="EL346" s="71"/>
      <c r="EM346" s="71"/>
      <c r="EN346" s="71"/>
      <c r="EO346" s="71"/>
      <c r="EP346" s="71"/>
      <c r="EQ346" s="71"/>
      <c r="ER346" s="71"/>
      <c r="ES346" s="71"/>
      <c r="ET346" s="71"/>
      <c r="EU346" s="71"/>
      <c r="EV346" s="71"/>
      <c r="EW346" s="71"/>
      <c r="EX346" s="71"/>
      <c r="EY346" s="71"/>
      <c r="EZ346" s="71"/>
      <c r="FA346" s="71"/>
      <c r="FB346" s="71"/>
      <c r="FC346" s="71"/>
      <c r="FD346" s="71"/>
      <c r="FE346" s="71"/>
      <c r="FF346" s="71"/>
      <c r="FG346" s="71"/>
      <c r="FH346" s="71"/>
      <c r="FI346" s="71"/>
      <c r="FJ346" s="71"/>
      <c r="FK346" s="71"/>
      <c r="FL346" s="71"/>
      <c r="FM346" s="71"/>
      <c r="FN346" s="71"/>
      <c r="FO346" s="71"/>
      <c r="FP346" s="71"/>
      <c r="FQ346" s="71"/>
      <c r="FR346" s="71"/>
      <c r="FS346" s="71"/>
      <c r="FT346" s="71"/>
      <c r="FU346" s="71"/>
      <c r="FV346" s="71"/>
      <c r="FW346" s="71"/>
      <c r="FX346" s="71"/>
      <c r="FY346" s="71"/>
      <c r="FZ346" s="71"/>
      <c r="GA346" s="71"/>
      <c r="GB346" s="71"/>
      <c r="GC346" s="71"/>
      <c r="GD346" s="71"/>
      <c r="GE346" s="71"/>
      <c r="GF346" s="71"/>
      <c r="GG346" s="71"/>
      <c r="GH346" s="71"/>
      <c r="GI346" s="71"/>
      <c r="GJ346" s="71"/>
      <c r="GK346" s="71"/>
      <c r="GL346" s="71"/>
      <c r="GM346" s="71"/>
      <c r="GN346" s="71"/>
      <c r="GO346" s="71"/>
      <c r="GP346" s="71"/>
      <c r="GQ346" s="71"/>
      <c r="GR346" s="71"/>
      <c r="GS346" s="71"/>
      <c r="GT346" s="71"/>
      <c r="GU346" s="71"/>
      <c r="GV346" s="71"/>
      <c r="GW346" s="71"/>
      <c r="GX346" s="71"/>
      <c r="GY346" s="71"/>
      <c r="GZ346" s="71"/>
      <c r="HA346" s="71"/>
      <c r="HB346" s="71"/>
      <c r="HC346" s="71"/>
      <c r="HD346" s="71"/>
      <c r="HE346" s="71"/>
      <c r="HF346" s="71"/>
      <c r="HG346" s="71"/>
      <c r="HH346" s="71"/>
      <c r="HI346" s="71"/>
      <c r="HJ346" s="71"/>
      <c r="HK346" s="71"/>
      <c r="HL346" s="71"/>
      <c r="HM346" s="71"/>
      <c r="HN346" s="71"/>
      <c r="HO346" s="71"/>
      <c r="HP346" s="71"/>
      <c r="HQ346" s="71"/>
      <c r="HR346" s="71"/>
      <c r="HS346" s="71"/>
      <c r="HT346" s="71"/>
      <c r="HU346" s="71"/>
      <c r="HV346" s="71"/>
      <c r="HW346" s="71"/>
      <c r="HX346" s="71"/>
      <c r="HY346" s="71"/>
      <c r="HZ346" s="71"/>
      <c r="IA346" s="71"/>
      <c r="IB346" s="71"/>
      <c r="IC346" s="71"/>
      <c r="ID346" s="71"/>
      <c r="IE346" s="71"/>
      <c r="IF346" s="71"/>
      <c r="IG346" s="71"/>
      <c r="IH346" s="71"/>
      <c r="II346" s="71"/>
      <c r="IJ346" s="71"/>
      <c r="IK346" s="71"/>
      <c r="IL346" s="71"/>
      <c r="IM346" s="71"/>
      <c r="IN346" s="71"/>
      <c r="IO346" s="71"/>
      <c r="IP346" s="71"/>
      <c r="IQ346" s="71"/>
      <c r="IR346" s="71"/>
      <c r="IS346" s="71"/>
      <c r="IT346" s="71"/>
      <c r="IU346" s="71"/>
      <c r="IV346" s="73"/>
    </row>
    <row r="347" s="5" customFormat="1" ht="35.1" customHeight="1" spans="1:256">
      <c r="A347" s="30">
        <v>5</v>
      </c>
      <c r="B347" s="30"/>
      <c r="C347" s="31" t="s">
        <v>950</v>
      </c>
      <c r="D347" s="29" t="s">
        <v>951</v>
      </c>
      <c r="E347" s="29" t="s">
        <v>937</v>
      </c>
      <c r="F347" s="29" t="s">
        <v>133</v>
      </c>
      <c r="G347" s="29" t="s">
        <v>694</v>
      </c>
      <c r="H347" s="29">
        <v>105</v>
      </c>
      <c r="I347" s="29">
        <v>105</v>
      </c>
      <c r="J347" s="29">
        <v>105</v>
      </c>
      <c r="K347" s="29"/>
      <c r="L347" s="29"/>
      <c r="M347" s="29"/>
      <c r="N347" s="29"/>
      <c r="O347" s="29"/>
      <c r="P347" s="29">
        <v>36</v>
      </c>
      <c r="Q347" s="29">
        <v>134</v>
      </c>
      <c r="R347" s="29" t="s">
        <v>938</v>
      </c>
      <c r="S347" s="29" t="s">
        <v>952</v>
      </c>
      <c r="T347" s="29"/>
      <c r="U347" s="71"/>
      <c r="V347" s="71"/>
      <c r="W347" s="72"/>
      <c r="X347" s="72"/>
      <c r="Y347" s="72"/>
      <c r="Z347" s="72"/>
      <c r="AA347" s="71"/>
      <c r="AB347" s="71"/>
      <c r="AC347" s="71"/>
      <c r="AD347" s="71"/>
      <c r="AE347" s="71"/>
      <c r="AF347" s="71"/>
      <c r="AG347" s="71"/>
      <c r="AH347" s="71"/>
      <c r="AI347" s="71"/>
      <c r="AJ347" s="71"/>
      <c r="AK347" s="71"/>
      <c r="AL347" s="71"/>
      <c r="AM347" s="71"/>
      <c r="AN347" s="71"/>
      <c r="AO347" s="71"/>
      <c r="AP347" s="71"/>
      <c r="AQ347" s="71"/>
      <c r="AR347" s="71"/>
      <c r="AS347" s="71"/>
      <c r="AT347" s="71"/>
      <c r="AU347" s="71"/>
      <c r="AV347" s="71"/>
      <c r="AW347" s="71"/>
      <c r="AX347" s="71"/>
      <c r="AY347" s="71"/>
      <c r="AZ347" s="71"/>
      <c r="BA347" s="71"/>
      <c r="BB347" s="71"/>
      <c r="BC347" s="71"/>
      <c r="BD347" s="71"/>
      <c r="BE347" s="71"/>
      <c r="BF347" s="71"/>
      <c r="BG347" s="71"/>
      <c r="BH347" s="71"/>
      <c r="BI347" s="71"/>
      <c r="BJ347" s="71"/>
      <c r="BK347" s="71"/>
      <c r="BL347" s="71"/>
      <c r="BM347" s="71"/>
      <c r="BN347" s="71"/>
      <c r="BO347" s="71"/>
      <c r="BP347" s="71"/>
      <c r="BQ347" s="71"/>
      <c r="BR347" s="71"/>
      <c r="BS347" s="71"/>
      <c r="BT347" s="71"/>
      <c r="BU347" s="71"/>
      <c r="BV347" s="71"/>
      <c r="BW347" s="71"/>
      <c r="BX347" s="71"/>
      <c r="BY347" s="71"/>
      <c r="BZ347" s="71"/>
      <c r="CA347" s="71"/>
      <c r="CB347" s="71"/>
      <c r="CC347" s="71"/>
      <c r="CD347" s="71"/>
      <c r="CE347" s="71"/>
      <c r="CF347" s="71"/>
      <c r="CG347" s="71"/>
      <c r="CH347" s="71"/>
      <c r="CI347" s="71"/>
      <c r="CJ347" s="71"/>
      <c r="CK347" s="71"/>
      <c r="CL347" s="71"/>
      <c r="CM347" s="71"/>
      <c r="CN347" s="71"/>
      <c r="CO347" s="71"/>
      <c r="CP347" s="71"/>
      <c r="CQ347" s="71"/>
      <c r="CR347" s="71"/>
      <c r="CS347" s="71"/>
      <c r="CT347" s="71"/>
      <c r="CU347" s="71"/>
      <c r="CV347" s="71"/>
      <c r="CW347" s="71"/>
      <c r="CX347" s="71"/>
      <c r="CY347" s="71"/>
      <c r="CZ347" s="71"/>
      <c r="DA347" s="71"/>
      <c r="DB347" s="71"/>
      <c r="DC347" s="71"/>
      <c r="DD347" s="71"/>
      <c r="DE347" s="71"/>
      <c r="DF347" s="71"/>
      <c r="DG347" s="71"/>
      <c r="DH347" s="71"/>
      <c r="DI347" s="71"/>
      <c r="DJ347" s="71"/>
      <c r="DK347" s="71"/>
      <c r="DL347" s="71"/>
      <c r="DM347" s="71"/>
      <c r="DN347" s="71"/>
      <c r="DO347" s="71"/>
      <c r="DP347" s="71"/>
      <c r="DQ347" s="71"/>
      <c r="DR347" s="71"/>
      <c r="DS347" s="71"/>
      <c r="DT347" s="71"/>
      <c r="DU347" s="71"/>
      <c r="DV347" s="71"/>
      <c r="DW347" s="71"/>
      <c r="DX347" s="71"/>
      <c r="DY347" s="71"/>
      <c r="DZ347" s="71"/>
      <c r="EA347" s="71"/>
      <c r="EB347" s="71"/>
      <c r="EC347" s="71"/>
      <c r="ED347" s="71"/>
      <c r="EE347" s="71"/>
      <c r="EF347" s="71"/>
      <c r="EG347" s="71"/>
      <c r="EH347" s="71"/>
      <c r="EI347" s="71"/>
      <c r="EJ347" s="71"/>
      <c r="EK347" s="71"/>
      <c r="EL347" s="71"/>
      <c r="EM347" s="71"/>
      <c r="EN347" s="71"/>
      <c r="EO347" s="71"/>
      <c r="EP347" s="71"/>
      <c r="EQ347" s="71"/>
      <c r="ER347" s="71"/>
      <c r="ES347" s="71"/>
      <c r="ET347" s="71"/>
      <c r="EU347" s="71"/>
      <c r="EV347" s="71"/>
      <c r="EW347" s="71"/>
      <c r="EX347" s="71"/>
      <c r="EY347" s="71"/>
      <c r="EZ347" s="71"/>
      <c r="FA347" s="71"/>
      <c r="FB347" s="71"/>
      <c r="FC347" s="71"/>
      <c r="FD347" s="71"/>
      <c r="FE347" s="71"/>
      <c r="FF347" s="71"/>
      <c r="FG347" s="71"/>
      <c r="FH347" s="71"/>
      <c r="FI347" s="71"/>
      <c r="FJ347" s="71"/>
      <c r="FK347" s="71"/>
      <c r="FL347" s="71"/>
      <c r="FM347" s="71"/>
      <c r="FN347" s="71"/>
      <c r="FO347" s="71"/>
      <c r="FP347" s="71"/>
      <c r="FQ347" s="71"/>
      <c r="FR347" s="71"/>
      <c r="FS347" s="71"/>
      <c r="FT347" s="71"/>
      <c r="FU347" s="71"/>
      <c r="FV347" s="71"/>
      <c r="FW347" s="71"/>
      <c r="FX347" s="71"/>
      <c r="FY347" s="71"/>
      <c r="FZ347" s="71"/>
      <c r="GA347" s="71"/>
      <c r="GB347" s="71"/>
      <c r="GC347" s="71"/>
      <c r="GD347" s="71"/>
      <c r="GE347" s="71"/>
      <c r="GF347" s="71"/>
      <c r="GG347" s="71"/>
      <c r="GH347" s="71"/>
      <c r="GI347" s="71"/>
      <c r="GJ347" s="71"/>
      <c r="GK347" s="71"/>
      <c r="GL347" s="71"/>
      <c r="GM347" s="71"/>
      <c r="GN347" s="71"/>
      <c r="GO347" s="71"/>
      <c r="GP347" s="71"/>
      <c r="GQ347" s="71"/>
      <c r="GR347" s="71"/>
      <c r="GS347" s="71"/>
      <c r="GT347" s="71"/>
      <c r="GU347" s="71"/>
      <c r="GV347" s="71"/>
      <c r="GW347" s="71"/>
      <c r="GX347" s="71"/>
      <c r="GY347" s="71"/>
      <c r="GZ347" s="71"/>
      <c r="HA347" s="71"/>
      <c r="HB347" s="71"/>
      <c r="HC347" s="71"/>
      <c r="HD347" s="71"/>
      <c r="HE347" s="71"/>
      <c r="HF347" s="71"/>
      <c r="HG347" s="71"/>
      <c r="HH347" s="71"/>
      <c r="HI347" s="71"/>
      <c r="HJ347" s="71"/>
      <c r="HK347" s="71"/>
      <c r="HL347" s="71"/>
      <c r="HM347" s="71"/>
      <c r="HN347" s="71"/>
      <c r="HO347" s="71"/>
      <c r="HP347" s="71"/>
      <c r="HQ347" s="71"/>
      <c r="HR347" s="71"/>
      <c r="HS347" s="71"/>
      <c r="HT347" s="71"/>
      <c r="HU347" s="71"/>
      <c r="HV347" s="71"/>
      <c r="HW347" s="71"/>
      <c r="HX347" s="71"/>
      <c r="HY347" s="71"/>
      <c r="HZ347" s="71"/>
      <c r="IA347" s="71"/>
      <c r="IB347" s="71"/>
      <c r="IC347" s="71"/>
      <c r="ID347" s="71"/>
      <c r="IE347" s="71"/>
      <c r="IF347" s="71"/>
      <c r="IG347" s="71"/>
      <c r="IH347" s="71"/>
      <c r="II347" s="71"/>
      <c r="IJ347" s="71"/>
      <c r="IK347" s="71"/>
      <c r="IL347" s="71"/>
      <c r="IM347" s="71"/>
      <c r="IN347" s="71"/>
      <c r="IO347" s="71"/>
      <c r="IP347" s="71"/>
      <c r="IQ347" s="71"/>
      <c r="IR347" s="71"/>
      <c r="IS347" s="71"/>
      <c r="IT347" s="71"/>
      <c r="IU347" s="71"/>
      <c r="IV347" s="73"/>
    </row>
    <row r="348" s="5" customFormat="1" ht="35.1" customHeight="1" spans="1:256">
      <c r="A348" s="30">
        <v>6</v>
      </c>
      <c r="B348" s="30"/>
      <c r="C348" s="31" t="s">
        <v>953</v>
      </c>
      <c r="D348" s="29" t="s">
        <v>954</v>
      </c>
      <c r="E348" s="29" t="s">
        <v>937</v>
      </c>
      <c r="F348" s="29" t="s">
        <v>95</v>
      </c>
      <c r="G348" s="29" t="s">
        <v>955</v>
      </c>
      <c r="H348" s="29">
        <v>240</v>
      </c>
      <c r="I348" s="29">
        <v>240</v>
      </c>
      <c r="J348" s="29">
        <v>240</v>
      </c>
      <c r="K348" s="29"/>
      <c r="L348" s="29"/>
      <c r="M348" s="29"/>
      <c r="N348" s="29"/>
      <c r="O348" s="29"/>
      <c r="P348" s="29">
        <v>65</v>
      </c>
      <c r="Q348" s="29">
        <v>229</v>
      </c>
      <c r="R348" s="29" t="s">
        <v>938</v>
      </c>
      <c r="S348" s="29" t="s">
        <v>956</v>
      </c>
      <c r="T348" s="29"/>
      <c r="U348" s="71"/>
      <c r="V348" s="71"/>
      <c r="W348" s="72"/>
      <c r="X348" s="72"/>
      <c r="Y348" s="72"/>
      <c r="Z348" s="72"/>
      <c r="AA348" s="71"/>
      <c r="AB348" s="71"/>
      <c r="AC348" s="71"/>
      <c r="AD348" s="71"/>
      <c r="AE348" s="71"/>
      <c r="AF348" s="71"/>
      <c r="AG348" s="71"/>
      <c r="AH348" s="71"/>
      <c r="AI348" s="71"/>
      <c r="AJ348" s="71"/>
      <c r="AK348" s="71"/>
      <c r="AL348" s="71"/>
      <c r="AM348" s="71"/>
      <c r="AN348" s="71"/>
      <c r="AO348" s="71"/>
      <c r="AP348" s="71"/>
      <c r="AQ348" s="71"/>
      <c r="AR348" s="71"/>
      <c r="AS348" s="71"/>
      <c r="AT348" s="71"/>
      <c r="AU348" s="71"/>
      <c r="AV348" s="71"/>
      <c r="AW348" s="71"/>
      <c r="AX348" s="71"/>
      <c r="AY348" s="71"/>
      <c r="AZ348" s="71"/>
      <c r="BA348" s="71"/>
      <c r="BB348" s="71"/>
      <c r="BC348" s="71"/>
      <c r="BD348" s="71"/>
      <c r="BE348" s="71"/>
      <c r="BF348" s="71"/>
      <c r="BG348" s="71"/>
      <c r="BH348" s="71"/>
      <c r="BI348" s="71"/>
      <c r="BJ348" s="71"/>
      <c r="BK348" s="71"/>
      <c r="BL348" s="71"/>
      <c r="BM348" s="71"/>
      <c r="BN348" s="71"/>
      <c r="BO348" s="71"/>
      <c r="BP348" s="71"/>
      <c r="BQ348" s="71"/>
      <c r="BR348" s="71"/>
      <c r="BS348" s="71"/>
      <c r="BT348" s="71"/>
      <c r="BU348" s="71"/>
      <c r="BV348" s="71"/>
      <c r="BW348" s="71"/>
      <c r="BX348" s="71"/>
      <c r="BY348" s="71"/>
      <c r="BZ348" s="71"/>
      <c r="CA348" s="71"/>
      <c r="CB348" s="71"/>
      <c r="CC348" s="71"/>
      <c r="CD348" s="71"/>
      <c r="CE348" s="71"/>
      <c r="CF348" s="71"/>
      <c r="CG348" s="71"/>
      <c r="CH348" s="71"/>
      <c r="CI348" s="71"/>
      <c r="CJ348" s="71"/>
      <c r="CK348" s="71"/>
      <c r="CL348" s="71"/>
      <c r="CM348" s="71"/>
      <c r="CN348" s="71"/>
      <c r="CO348" s="71"/>
      <c r="CP348" s="71"/>
      <c r="CQ348" s="71"/>
      <c r="CR348" s="71"/>
      <c r="CS348" s="71"/>
      <c r="CT348" s="71"/>
      <c r="CU348" s="71"/>
      <c r="CV348" s="71"/>
      <c r="CW348" s="71"/>
      <c r="CX348" s="71"/>
      <c r="CY348" s="71"/>
      <c r="CZ348" s="71"/>
      <c r="DA348" s="71"/>
      <c r="DB348" s="71"/>
      <c r="DC348" s="71"/>
      <c r="DD348" s="71"/>
      <c r="DE348" s="71"/>
      <c r="DF348" s="71"/>
      <c r="DG348" s="71"/>
      <c r="DH348" s="71"/>
      <c r="DI348" s="71"/>
      <c r="DJ348" s="71"/>
      <c r="DK348" s="71"/>
      <c r="DL348" s="71"/>
      <c r="DM348" s="71"/>
      <c r="DN348" s="71"/>
      <c r="DO348" s="71"/>
      <c r="DP348" s="71"/>
      <c r="DQ348" s="71"/>
      <c r="DR348" s="71"/>
      <c r="DS348" s="71"/>
      <c r="DT348" s="71"/>
      <c r="DU348" s="71"/>
      <c r="DV348" s="71"/>
      <c r="DW348" s="71"/>
      <c r="DX348" s="71"/>
      <c r="DY348" s="71"/>
      <c r="DZ348" s="71"/>
      <c r="EA348" s="71"/>
      <c r="EB348" s="71"/>
      <c r="EC348" s="71"/>
      <c r="ED348" s="71"/>
      <c r="EE348" s="71"/>
      <c r="EF348" s="71"/>
      <c r="EG348" s="71"/>
      <c r="EH348" s="71"/>
      <c r="EI348" s="71"/>
      <c r="EJ348" s="71"/>
      <c r="EK348" s="71"/>
      <c r="EL348" s="71"/>
      <c r="EM348" s="71"/>
      <c r="EN348" s="71"/>
      <c r="EO348" s="71"/>
      <c r="EP348" s="71"/>
      <c r="EQ348" s="71"/>
      <c r="ER348" s="71"/>
      <c r="ES348" s="71"/>
      <c r="ET348" s="71"/>
      <c r="EU348" s="71"/>
      <c r="EV348" s="71"/>
      <c r="EW348" s="71"/>
      <c r="EX348" s="71"/>
      <c r="EY348" s="71"/>
      <c r="EZ348" s="71"/>
      <c r="FA348" s="71"/>
      <c r="FB348" s="71"/>
      <c r="FC348" s="71"/>
      <c r="FD348" s="71"/>
      <c r="FE348" s="71"/>
      <c r="FF348" s="71"/>
      <c r="FG348" s="71"/>
      <c r="FH348" s="71"/>
      <c r="FI348" s="71"/>
      <c r="FJ348" s="71"/>
      <c r="FK348" s="71"/>
      <c r="FL348" s="71"/>
      <c r="FM348" s="71"/>
      <c r="FN348" s="71"/>
      <c r="FO348" s="71"/>
      <c r="FP348" s="71"/>
      <c r="FQ348" s="71"/>
      <c r="FR348" s="71"/>
      <c r="FS348" s="71"/>
      <c r="FT348" s="71"/>
      <c r="FU348" s="71"/>
      <c r="FV348" s="71"/>
      <c r="FW348" s="71"/>
      <c r="FX348" s="71"/>
      <c r="FY348" s="71"/>
      <c r="FZ348" s="71"/>
      <c r="GA348" s="71"/>
      <c r="GB348" s="71"/>
      <c r="GC348" s="71"/>
      <c r="GD348" s="71"/>
      <c r="GE348" s="71"/>
      <c r="GF348" s="71"/>
      <c r="GG348" s="71"/>
      <c r="GH348" s="71"/>
      <c r="GI348" s="71"/>
      <c r="GJ348" s="71"/>
      <c r="GK348" s="71"/>
      <c r="GL348" s="71"/>
      <c r="GM348" s="71"/>
      <c r="GN348" s="71"/>
      <c r="GO348" s="71"/>
      <c r="GP348" s="71"/>
      <c r="GQ348" s="71"/>
      <c r="GR348" s="71"/>
      <c r="GS348" s="71"/>
      <c r="GT348" s="71"/>
      <c r="GU348" s="71"/>
      <c r="GV348" s="71"/>
      <c r="GW348" s="71"/>
      <c r="GX348" s="71"/>
      <c r="GY348" s="71"/>
      <c r="GZ348" s="71"/>
      <c r="HA348" s="71"/>
      <c r="HB348" s="71"/>
      <c r="HC348" s="71"/>
      <c r="HD348" s="71"/>
      <c r="HE348" s="71"/>
      <c r="HF348" s="71"/>
      <c r="HG348" s="71"/>
      <c r="HH348" s="71"/>
      <c r="HI348" s="71"/>
      <c r="HJ348" s="71"/>
      <c r="HK348" s="71"/>
      <c r="HL348" s="71"/>
      <c r="HM348" s="71"/>
      <c r="HN348" s="71"/>
      <c r="HO348" s="71"/>
      <c r="HP348" s="71"/>
      <c r="HQ348" s="71"/>
      <c r="HR348" s="71"/>
      <c r="HS348" s="71"/>
      <c r="HT348" s="71"/>
      <c r="HU348" s="71"/>
      <c r="HV348" s="71"/>
      <c r="HW348" s="71"/>
      <c r="HX348" s="71"/>
      <c r="HY348" s="71"/>
      <c r="HZ348" s="71"/>
      <c r="IA348" s="71"/>
      <c r="IB348" s="71"/>
      <c r="IC348" s="71"/>
      <c r="ID348" s="71"/>
      <c r="IE348" s="71"/>
      <c r="IF348" s="71"/>
      <c r="IG348" s="71"/>
      <c r="IH348" s="71"/>
      <c r="II348" s="71"/>
      <c r="IJ348" s="71"/>
      <c r="IK348" s="71"/>
      <c r="IL348" s="71"/>
      <c r="IM348" s="71"/>
      <c r="IN348" s="71"/>
      <c r="IO348" s="71"/>
      <c r="IP348" s="71"/>
      <c r="IQ348" s="71"/>
      <c r="IR348" s="71"/>
      <c r="IS348" s="71"/>
      <c r="IT348" s="71"/>
      <c r="IU348" s="71"/>
      <c r="IV348" s="73"/>
    </row>
    <row r="349" s="5" customFormat="1" ht="35.1" customHeight="1" spans="1:256">
      <c r="A349" s="30">
        <v>7</v>
      </c>
      <c r="B349" s="30"/>
      <c r="C349" s="31" t="s">
        <v>957</v>
      </c>
      <c r="D349" s="29" t="s">
        <v>958</v>
      </c>
      <c r="E349" s="29" t="s">
        <v>937</v>
      </c>
      <c r="F349" s="29" t="s">
        <v>120</v>
      </c>
      <c r="G349" s="29" t="s">
        <v>558</v>
      </c>
      <c r="H349" s="29">
        <v>60</v>
      </c>
      <c r="I349" s="29">
        <v>60</v>
      </c>
      <c r="J349" s="29">
        <v>60</v>
      </c>
      <c r="K349" s="29"/>
      <c r="L349" s="29"/>
      <c r="M349" s="29"/>
      <c r="N349" s="29"/>
      <c r="O349" s="29"/>
      <c r="P349" s="29">
        <v>32</v>
      </c>
      <c r="Q349" s="29">
        <v>99</v>
      </c>
      <c r="R349" s="29" t="s">
        <v>938</v>
      </c>
      <c r="S349" s="29" t="s">
        <v>959</v>
      </c>
      <c r="T349" s="29"/>
      <c r="U349" s="71"/>
      <c r="V349" s="71"/>
      <c r="W349" s="72"/>
      <c r="X349" s="72"/>
      <c r="Y349" s="72"/>
      <c r="Z349" s="72"/>
      <c r="AA349" s="71"/>
      <c r="AB349" s="71"/>
      <c r="AC349" s="71"/>
      <c r="AD349" s="71"/>
      <c r="AE349" s="71"/>
      <c r="AF349" s="71"/>
      <c r="AG349" s="71"/>
      <c r="AH349" s="71"/>
      <c r="AI349" s="71"/>
      <c r="AJ349" s="71"/>
      <c r="AK349" s="71"/>
      <c r="AL349" s="71"/>
      <c r="AM349" s="71"/>
      <c r="AN349" s="71"/>
      <c r="AO349" s="71"/>
      <c r="AP349" s="71"/>
      <c r="AQ349" s="71"/>
      <c r="AR349" s="71"/>
      <c r="AS349" s="71"/>
      <c r="AT349" s="71"/>
      <c r="AU349" s="71"/>
      <c r="AV349" s="71"/>
      <c r="AW349" s="71"/>
      <c r="AX349" s="71"/>
      <c r="AY349" s="71"/>
      <c r="AZ349" s="71"/>
      <c r="BA349" s="71"/>
      <c r="BB349" s="71"/>
      <c r="BC349" s="71"/>
      <c r="BD349" s="71"/>
      <c r="BE349" s="71"/>
      <c r="BF349" s="71"/>
      <c r="BG349" s="71"/>
      <c r="BH349" s="71"/>
      <c r="BI349" s="71"/>
      <c r="BJ349" s="71"/>
      <c r="BK349" s="71"/>
      <c r="BL349" s="71"/>
      <c r="BM349" s="71"/>
      <c r="BN349" s="71"/>
      <c r="BO349" s="71"/>
      <c r="BP349" s="71"/>
      <c r="BQ349" s="71"/>
      <c r="BR349" s="71"/>
      <c r="BS349" s="71"/>
      <c r="BT349" s="71"/>
      <c r="BU349" s="71"/>
      <c r="BV349" s="71"/>
      <c r="BW349" s="71"/>
      <c r="BX349" s="71"/>
      <c r="BY349" s="71"/>
      <c r="BZ349" s="71"/>
      <c r="CA349" s="71"/>
      <c r="CB349" s="71"/>
      <c r="CC349" s="71"/>
      <c r="CD349" s="71"/>
      <c r="CE349" s="71"/>
      <c r="CF349" s="71"/>
      <c r="CG349" s="71"/>
      <c r="CH349" s="71"/>
      <c r="CI349" s="71"/>
      <c r="CJ349" s="71"/>
      <c r="CK349" s="71"/>
      <c r="CL349" s="71"/>
      <c r="CM349" s="71"/>
      <c r="CN349" s="71"/>
      <c r="CO349" s="71"/>
      <c r="CP349" s="71"/>
      <c r="CQ349" s="71"/>
      <c r="CR349" s="71"/>
      <c r="CS349" s="71"/>
      <c r="CT349" s="71"/>
      <c r="CU349" s="71"/>
      <c r="CV349" s="71"/>
      <c r="CW349" s="71"/>
      <c r="CX349" s="71"/>
      <c r="CY349" s="71"/>
      <c r="CZ349" s="71"/>
      <c r="DA349" s="71"/>
      <c r="DB349" s="71"/>
      <c r="DC349" s="71"/>
      <c r="DD349" s="71"/>
      <c r="DE349" s="71"/>
      <c r="DF349" s="71"/>
      <c r="DG349" s="71"/>
      <c r="DH349" s="71"/>
      <c r="DI349" s="71"/>
      <c r="DJ349" s="71"/>
      <c r="DK349" s="71"/>
      <c r="DL349" s="71"/>
      <c r="DM349" s="71"/>
      <c r="DN349" s="71"/>
      <c r="DO349" s="71"/>
      <c r="DP349" s="71"/>
      <c r="DQ349" s="71"/>
      <c r="DR349" s="71"/>
      <c r="DS349" s="71"/>
      <c r="DT349" s="71"/>
      <c r="DU349" s="71"/>
      <c r="DV349" s="71"/>
      <c r="DW349" s="71"/>
      <c r="DX349" s="71"/>
      <c r="DY349" s="71"/>
      <c r="DZ349" s="71"/>
      <c r="EA349" s="71"/>
      <c r="EB349" s="71"/>
      <c r="EC349" s="71"/>
      <c r="ED349" s="71"/>
      <c r="EE349" s="71"/>
      <c r="EF349" s="71"/>
      <c r="EG349" s="71"/>
      <c r="EH349" s="71"/>
      <c r="EI349" s="71"/>
      <c r="EJ349" s="71"/>
      <c r="EK349" s="71"/>
      <c r="EL349" s="71"/>
      <c r="EM349" s="71"/>
      <c r="EN349" s="71"/>
      <c r="EO349" s="71"/>
      <c r="EP349" s="71"/>
      <c r="EQ349" s="71"/>
      <c r="ER349" s="71"/>
      <c r="ES349" s="71"/>
      <c r="ET349" s="71"/>
      <c r="EU349" s="71"/>
      <c r="EV349" s="71"/>
      <c r="EW349" s="71"/>
      <c r="EX349" s="71"/>
      <c r="EY349" s="71"/>
      <c r="EZ349" s="71"/>
      <c r="FA349" s="71"/>
      <c r="FB349" s="71"/>
      <c r="FC349" s="71"/>
      <c r="FD349" s="71"/>
      <c r="FE349" s="71"/>
      <c r="FF349" s="71"/>
      <c r="FG349" s="71"/>
      <c r="FH349" s="71"/>
      <c r="FI349" s="71"/>
      <c r="FJ349" s="71"/>
      <c r="FK349" s="71"/>
      <c r="FL349" s="71"/>
      <c r="FM349" s="71"/>
      <c r="FN349" s="71"/>
      <c r="FO349" s="71"/>
      <c r="FP349" s="71"/>
      <c r="FQ349" s="71"/>
      <c r="FR349" s="71"/>
      <c r="FS349" s="71"/>
      <c r="FT349" s="71"/>
      <c r="FU349" s="71"/>
      <c r="FV349" s="71"/>
      <c r="FW349" s="71"/>
      <c r="FX349" s="71"/>
      <c r="FY349" s="71"/>
      <c r="FZ349" s="71"/>
      <c r="GA349" s="71"/>
      <c r="GB349" s="71"/>
      <c r="GC349" s="71"/>
      <c r="GD349" s="71"/>
      <c r="GE349" s="71"/>
      <c r="GF349" s="71"/>
      <c r="GG349" s="71"/>
      <c r="GH349" s="71"/>
      <c r="GI349" s="71"/>
      <c r="GJ349" s="71"/>
      <c r="GK349" s="71"/>
      <c r="GL349" s="71"/>
      <c r="GM349" s="71"/>
      <c r="GN349" s="71"/>
      <c r="GO349" s="71"/>
      <c r="GP349" s="71"/>
      <c r="GQ349" s="71"/>
      <c r="GR349" s="71"/>
      <c r="GS349" s="71"/>
      <c r="GT349" s="71"/>
      <c r="GU349" s="71"/>
      <c r="GV349" s="71"/>
      <c r="GW349" s="71"/>
      <c r="GX349" s="71"/>
      <c r="GY349" s="71"/>
      <c r="GZ349" s="71"/>
      <c r="HA349" s="71"/>
      <c r="HB349" s="71"/>
      <c r="HC349" s="71"/>
      <c r="HD349" s="71"/>
      <c r="HE349" s="71"/>
      <c r="HF349" s="71"/>
      <c r="HG349" s="71"/>
      <c r="HH349" s="71"/>
      <c r="HI349" s="71"/>
      <c r="HJ349" s="71"/>
      <c r="HK349" s="71"/>
      <c r="HL349" s="71"/>
      <c r="HM349" s="71"/>
      <c r="HN349" s="71"/>
      <c r="HO349" s="71"/>
      <c r="HP349" s="71"/>
      <c r="HQ349" s="71"/>
      <c r="HR349" s="71"/>
      <c r="HS349" s="71"/>
      <c r="HT349" s="71"/>
      <c r="HU349" s="71"/>
      <c r="HV349" s="71"/>
      <c r="HW349" s="71"/>
      <c r="HX349" s="71"/>
      <c r="HY349" s="71"/>
      <c r="HZ349" s="71"/>
      <c r="IA349" s="71"/>
      <c r="IB349" s="71"/>
      <c r="IC349" s="71"/>
      <c r="ID349" s="71"/>
      <c r="IE349" s="71"/>
      <c r="IF349" s="71"/>
      <c r="IG349" s="71"/>
      <c r="IH349" s="71"/>
      <c r="II349" s="71"/>
      <c r="IJ349" s="71"/>
      <c r="IK349" s="71"/>
      <c r="IL349" s="71"/>
      <c r="IM349" s="71"/>
      <c r="IN349" s="71"/>
      <c r="IO349" s="71"/>
      <c r="IP349" s="71"/>
      <c r="IQ349" s="71"/>
      <c r="IR349" s="71"/>
      <c r="IS349" s="71"/>
      <c r="IT349" s="71"/>
      <c r="IU349" s="71"/>
      <c r="IV349" s="73"/>
    </row>
    <row r="350" s="5" customFormat="1" ht="35.1" customHeight="1" spans="1:256">
      <c r="A350" s="30">
        <v>8</v>
      </c>
      <c r="B350" s="30"/>
      <c r="C350" s="31" t="s">
        <v>960</v>
      </c>
      <c r="D350" s="29" t="s">
        <v>961</v>
      </c>
      <c r="E350" s="29" t="s">
        <v>937</v>
      </c>
      <c r="F350" s="29" t="s">
        <v>136</v>
      </c>
      <c r="G350" s="29" t="s">
        <v>721</v>
      </c>
      <c r="H350" s="29">
        <v>50</v>
      </c>
      <c r="I350" s="29">
        <v>50</v>
      </c>
      <c r="J350" s="29">
        <v>50</v>
      </c>
      <c r="K350" s="29"/>
      <c r="L350" s="29"/>
      <c r="M350" s="29"/>
      <c r="N350" s="29"/>
      <c r="O350" s="29"/>
      <c r="P350" s="5">
        <v>26</v>
      </c>
      <c r="Q350" s="29">
        <v>78</v>
      </c>
      <c r="R350" s="29" t="s">
        <v>938</v>
      </c>
      <c r="S350" s="29" t="s">
        <v>962</v>
      </c>
      <c r="T350" s="29"/>
      <c r="U350" s="71"/>
      <c r="V350" s="71"/>
      <c r="W350" s="72"/>
      <c r="X350" s="72"/>
      <c r="Y350" s="72"/>
      <c r="Z350" s="72"/>
      <c r="AA350" s="71"/>
      <c r="AB350" s="71"/>
      <c r="AC350" s="71"/>
      <c r="AD350" s="71"/>
      <c r="AE350" s="71"/>
      <c r="AF350" s="71"/>
      <c r="AG350" s="71"/>
      <c r="AH350" s="71"/>
      <c r="AI350" s="71"/>
      <c r="AJ350" s="71"/>
      <c r="AK350" s="71"/>
      <c r="AL350" s="71"/>
      <c r="AM350" s="71"/>
      <c r="AN350" s="71"/>
      <c r="AO350" s="71"/>
      <c r="AP350" s="71"/>
      <c r="AQ350" s="71"/>
      <c r="AR350" s="71"/>
      <c r="AS350" s="71"/>
      <c r="AT350" s="71"/>
      <c r="AU350" s="71"/>
      <c r="AV350" s="71"/>
      <c r="AW350" s="71"/>
      <c r="AX350" s="71"/>
      <c r="AY350" s="71"/>
      <c r="AZ350" s="71"/>
      <c r="BA350" s="71"/>
      <c r="BB350" s="71"/>
      <c r="BC350" s="71"/>
      <c r="BD350" s="71"/>
      <c r="BE350" s="71"/>
      <c r="BF350" s="71"/>
      <c r="BG350" s="71"/>
      <c r="BH350" s="71"/>
      <c r="BI350" s="71"/>
      <c r="BJ350" s="71"/>
      <c r="BK350" s="71"/>
      <c r="BL350" s="71"/>
      <c r="BM350" s="71"/>
      <c r="BN350" s="71"/>
      <c r="BO350" s="71"/>
      <c r="BP350" s="71"/>
      <c r="BQ350" s="71"/>
      <c r="BR350" s="71"/>
      <c r="BS350" s="71"/>
      <c r="BT350" s="71"/>
      <c r="BU350" s="71"/>
      <c r="BV350" s="71"/>
      <c r="BW350" s="71"/>
      <c r="BX350" s="71"/>
      <c r="BY350" s="71"/>
      <c r="BZ350" s="71"/>
      <c r="CA350" s="71"/>
      <c r="CB350" s="71"/>
      <c r="CC350" s="71"/>
      <c r="CD350" s="71"/>
      <c r="CE350" s="71"/>
      <c r="CF350" s="71"/>
      <c r="CG350" s="71"/>
      <c r="CH350" s="71"/>
      <c r="CI350" s="71"/>
      <c r="CJ350" s="71"/>
      <c r="CK350" s="71"/>
      <c r="CL350" s="71"/>
      <c r="CM350" s="71"/>
      <c r="CN350" s="71"/>
      <c r="CO350" s="71"/>
      <c r="CP350" s="71"/>
      <c r="CQ350" s="71"/>
      <c r="CR350" s="71"/>
      <c r="CS350" s="71"/>
      <c r="CT350" s="71"/>
      <c r="CU350" s="71"/>
      <c r="CV350" s="71"/>
      <c r="CW350" s="71"/>
      <c r="CX350" s="71"/>
      <c r="CY350" s="71"/>
      <c r="CZ350" s="71"/>
      <c r="DA350" s="71"/>
      <c r="DB350" s="71"/>
      <c r="DC350" s="71"/>
      <c r="DD350" s="71"/>
      <c r="DE350" s="71"/>
      <c r="DF350" s="71"/>
      <c r="DG350" s="71"/>
      <c r="DH350" s="71"/>
      <c r="DI350" s="71"/>
      <c r="DJ350" s="71"/>
      <c r="DK350" s="71"/>
      <c r="DL350" s="71"/>
      <c r="DM350" s="71"/>
      <c r="DN350" s="71"/>
      <c r="DO350" s="71"/>
      <c r="DP350" s="71"/>
      <c r="DQ350" s="71"/>
      <c r="DR350" s="71"/>
      <c r="DS350" s="71"/>
      <c r="DT350" s="71"/>
      <c r="DU350" s="71"/>
      <c r="DV350" s="71"/>
      <c r="DW350" s="71"/>
      <c r="DX350" s="71"/>
      <c r="DY350" s="71"/>
      <c r="DZ350" s="71"/>
      <c r="EA350" s="71"/>
      <c r="EB350" s="71"/>
      <c r="EC350" s="71"/>
      <c r="ED350" s="71"/>
      <c r="EE350" s="71"/>
      <c r="EF350" s="71"/>
      <c r="EG350" s="71"/>
      <c r="EH350" s="71"/>
      <c r="EI350" s="71"/>
      <c r="EJ350" s="71"/>
      <c r="EK350" s="71"/>
      <c r="EL350" s="71"/>
      <c r="EM350" s="71"/>
      <c r="EN350" s="71"/>
      <c r="EO350" s="71"/>
      <c r="EP350" s="71"/>
      <c r="EQ350" s="71"/>
      <c r="ER350" s="71"/>
      <c r="ES350" s="71"/>
      <c r="ET350" s="71"/>
      <c r="EU350" s="71"/>
      <c r="EV350" s="71"/>
      <c r="EW350" s="71"/>
      <c r="EX350" s="71"/>
      <c r="EY350" s="71"/>
      <c r="EZ350" s="71"/>
      <c r="FA350" s="71"/>
      <c r="FB350" s="71"/>
      <c r="FC350" s="71"/>
      <c r="FD350" s="71"/>
      <c r="FE350" s="71"/>
      <c r="FF350" s="71"/>
      <c r="FG350" s="71"/>
      <c r="FH350" s="71"/>
      <c r="FI350" s="71"/>
      <c r="FJ350" s="71"/>
      <c r="FK350" s="71"/>
      <c r="FL350" s="71"/>
      <c r="FM350" s="71"/>
      <c r="FN350" s="71"/>
      <c r="FO350" s="71"/>
      <c r="FP350" s="71"/>
      <c r="FQ350" s="71"/>
      <c r="FR350" s="71"/>
      <c r="FS350" s="71"/>
      <c r="FT350" s="71"/>
      <c r="FU350" s="71"/>
      <c r="FV350" s="71"/>
      <c r="FW350" s="71"/>
      <c r="FX350" s="71"/>
      <c r="FY350" s="71"/>
      <c r="FZ350" s="71"/>
      <c r="GA350" s="71"/>
      <c r="GB350" s="71"/>
      <c r="GC350" s="71"/>
      <c r="GD350" s="71"/>
      <c r="GE350" s="71"/>
      <c r="GF350" s="71"/>
      <c r="GG350" s="71"/>
      <c r="GH350" s="71"/>
      <c r="GI350" s="71"/>
      <c r="GJ350" s="71"/>
      <c r="GK350" s="71"/>
      <c r="GL350" s="71"/>
      <c r="GM350" s="71"/>
      <c r="GN350" s="71"/>
      <c r="GO350" s="71"/>
      <c r="GP350" s="71"/>
      <c r="GQ350" s="71"/>
      <c r="GR350" s="71"/>
      <c r="GS350" s="71"/>
      <c r="GT350" s="71"/>
      <c r="GU350" s="71"/>
      <c r="GV350" s="71"/>
      <c r="GW350" s="71"/>
      <c r="GX350" s="71"/>
      <c r="GY350" s="71"/>
      <c r="GZ350" s="71"/>
      <c r="HA350" s="71"/>
      <c r="HB350" s="71"/>
      <c r="HC350" s="71"/>
      <c r="HD350" s="71"/>
      <c r="HE350" s="71"/>
      <c r="HF350" s="71"/>
      <c r="HG350" s="71"/>
      <c r="HH350" s="71"/>
      <c r="HI350" s="71"/>
      <c r="HJ350" s="71"/>
      <c r="HK350" s="71"/>
      <c r="HL350" s="71"/>
      <c r="HM350" s="71"/>
      <c r="HN350" s="71"/>
      <c r="HO350" s="71"/>
      <c r="HP350" s="71"/>
      <c r="HQ350" s="71"/>
      <c r="HR350" s="71"/>
      <c r="HS350" s="71"/>
      <c r="HT350" s="71"/>
      <c r="HU350" s="71"/>
      <c r="HV350" s="71"/>
      <c r="HW350" s="71"/>
      <c r="HX350" s="71"/>
      <c r="HY350" s="71"/>
      <c r="HZ350" s="71"/>
      <c r="IA350" s="71"/>
      <c r="IB350" s="71"/>
      <c r="IC350" s="71"/>
      <c r="ID350" s="71"/>
      <c r="IE350" s="71"/>
      <c r="IF350" s="71"/>
      <c r="IG350" s="71"/>
      <c r="IH350" s="71"/>
      <c r="II350" s="71"/>
      <c r="IJ350" s="71"/>
      <c r="IK350" s="71"/>
      <c r="IL350" s="71"/>
      <c r="IM350" s="71"/>
      <c r="IN350" s="71"/>
      <c r="IO350" s="71"/>
      <c r="IP350" s="71"/>
      <c r="IQ350" s="71"/>
      <c r="IR350" s="71"/>
      <c r="IS350" s="71"/>
      <c r="IT350" s="71"/>
      <c r="IU350" s="71"/>
      <c r="IV350" s="73"/>
    </row>
    <row r="351" s="5" customFormat="1" ht="35.1" customHeight="1" spans="1:256">
      <c r="A351" s="30">
        <v>9</v>
      </c>
      <c r="B351" s="30"/>
      <c r="C351" s="31" t="s">
        <v>963</v>
      </c>
      <c r="D351" s="29" t="s">
        <v>964</v>
      </c>
      <c r="E351" s="29" t="s">
        <v>937</v>
      </c>
      <c r="F351" s="29" t="s">
        <v>123</v>
      </c>
      <c r="G351" s="29" t="s">
        <v>965</v>
      </c>
      <c r="H351" s="29">
        <v>120</v>
      </c>
      <c r="I351" s="29">
        <v>120</v>
      </c>
      <c r="J351" s="29">
        <v>120</v>
      </c>
      <c r="K351" s="29"/>
      <c r="L351" s="29"/>
      <c r="M351" s="29"/>
      <c r="N351" s="29"/>
      <c r="O351" s="29"/>
      <c r="P351" s="29">
        <v>42</v>
      </c>
      <c r="Q351" s="29">
        <v>106</v>
      </c>
      <c r="R351" s="29" t="s">
        <v>938</v>
      </c>
      <c r="S351" s="29" t="s">
        <v>966</v>
      </c>
      <c r="T351" s="29"/>
      <c r="U351" s="71"/>
      <c r="V351" s="71"/>
      <c r="W351" s="72"/>
      <c r="X351" s="72"/>
      <c r="Y351" s="72"/>
      <c r="Z351" s="72"/>
      <c r="AA351" s="71"/>
      <c r="AB351" s="71"/>
      <c r="AC351" s="71"/>
      <c r="AD351" s="71"/>
      <c r="AE351" s="71"/>
      <c r="AF351" s="71"/>
      <c r="AG351" s="71"/>
      <c r="AH351" s="71"/>
      <c r="AI351" s="71"/>
      <c r="AJ351" s="71"/>
      <c r="AK351" s="71"/>
      <c r="AL351" s="71"/>
      <c r="AM351" s="71"/>
      <c r="AN351" s="71"/>
      <c r="AO351" s="71"/>
      <c r="AP351" s="71"/>
      <c r="AQ351" s="71"/>
      <c r="AR351" s="71"/>
      <c r="AS351" s="71"/>
      <c r="AT351" s="71"/>
      <c r="AU351" s="71"/>
      <c r="AV351" s="71"/>
      <c r="AW351" s="71"/>
      <c r="AX351" s="71"/>
      <c r="AY351" s="71"/>
      <c r="AZ351" s="71"/>
      <c r="BA351" s="71"/>
      <c r="BB351" s="71"/>
      <c r="BC351" s="71"/>
      <c r="BD351" s="71"/>
      <c r="BE351" s="71"/>
      <c r="BF351" s="71"/>
      <c r="BG351" s="71"/>
      <c r="BH351" s="71"/>
      <c r="BI351" s="71"/>
      <c r="BJ351" s="71"/>
      <c r="BK351" s="71"/>
      <c r="BL351" s="71"/>
      <c r="BM351" s="71"/>
      <c r="BN351" s="71"/>
      <c r="BO351" s="71"/>
      <c r="BP351" s="71"/>
      <c r="BQ351" s="71"/>
      <c r="BR351" s="71"/>
      <c r="BS351" s="71"/>
      <c r="BT351" s="71"/>
      <c r="BU351" s="71"/>
      <c r="BV351" s="71"/>
      <c r="BW351" s="71"/>
      <c r="BX351" s="71"/>
      <c r="BY351" s="71"/>
      <c r="BZ351" s="71"/>
      <c r="CA351" s="71"/>
      <c r="CB351" s="71"/>
      <c r="CC351" s="71"/>
      <c r="CD351" s="71"/>
      <c r="CE351" s="71"/>
      <c r="CF351" s="71"/>
      <c r="CG351" s="71"/>
      <c r="CH351" s="71"/>
      <c r="CI351" s="71"/>
      <c r="CJ351" s="71"/>
      <c r="CK351" s="71"/>
      <c r="CL351" s="71"/>
      <c r="CM351" s="71"/>
      <c r="CN351" s="71"/>
      <c r="CO351" s="71"/>
      <c r="CP351" s="71"/>
      <c r="CQ351" s="71"/>
      <c r="CR351" s="71"/>
      <c r="CS351" s="71"/>
      <c r="CT351" s="71"/>
      <c r="CU351" s="71"/>
      <c r="CV351" s="71"/>
      <c r="CW351" s="71"/>
      <c r="CX351" s="71"/>
      <c r="CY351" s="71"/>
      <c r="CZ351" s="71"/>
      <c r="DA351" s="71"/>
      <c r="DB351" s="71"/>
      <c r="DC351" s="71"/>
      <c r="DD351" s="71"/>
      <c r="DE351" s="71"/>
      <c r="DF351" s="71"/>
      <c r="DG351" s="71"/>
      <c r="DH351" s="71"/>
      <c r="DI351" s="71"/>
      <c r="DJ351" s="71"/>
      <c r="DK351" s="71"/>
      <c r="DL351" s="71"/>
      <c r="DM351" s="71"/>
      <c r="DN351" s="71"/>
      <c r="DO351" s="71"/>
      <c r="DP351" s="71"/>
      <c r="DQ351" s="71"/>
      <c r="DR351" s="71"/>
      <c r="DS351" s="71"/>
      <c r="DT351" s="71"/>
      <c r="DU351" s="71"/>
      <c r="DV351" s="71"/>
      <c r="DW351" s="71"/>
      <c r="DX351" s="71"/>
      <c r="DY351" s="71"/>
      <c r="DZ351" s="71"/>
      <c r="EA351" s="71"/>
      <c r="EB351" s="71"/>
      <c r="EC351" s="71"/>
      <c r="ED351" s="71"/>
      <c r="EE351" s="71"/>
      <c r="EF351" s="71"/>
      <c r="EG351" s="71"/>
      <c r="EH351" s="71"/>
      <c r="EI351" s="71"/>
      <c r="EJ351" s="71"/>
      <c r="EK351" s="71"/>
      <c r="EL351" s="71"/>
      <c r="EM351" s="71"/>
      <c r="EN351" s="71"/>
      <c r="EO351" s="71"/>
      <c r="EP351" s="71"/>
      <c r="EQ351" s="71"/>
      <c r="ER351" s="71"/>
      <c r="ES351" s="71"/>
      <c r="ET351" s="71"/>
      <c r="EU351" s="71"/>
      <c r="EV351" s="71"/>
      <c r="EW351" s="71"/>
      <c r="EX351" s="71"/>
      <c r="EY351" s="71"/>
      <c r="EZ351" s="71"/>
      <c r="FA351" s="71"/>
      <c r="FB351" s="71"/>
      <c r="FC351" s="71"/>
      <c r="FD351" s="71"/>
      <c r="FE351" s="71"/>
      <c r="FF351" s="71"/>
      <c r="FG351" s="71"/>
      <c r="FH351" s="71"/>
      <c r="FI351" s="71"/>
      <c r="FJ351" s="71"/>
      <c r="FK351" s="71"/>
      <c r="FL351" s="71"/>
      <c r="FM351" s="71"/>
      <c r="FN351" s="71"/>
      <c r="FO351" s="71"/>
      <c r="FP351" s="71"/>
      <c r="FQ351" s="71"/>
      <c r="FR351" s="71"/>
      <c r="FS351" s="71"/>
      <c r="FT351" s="71"/>
      <c r="FU351" s="71"/>
      <c r="FV351" s="71"/>
      <c r="FW351" s="71"/>
      <c r="FX351" s="71"/>
      <c r="FY351" s="71"/>
      <c r="FZ351" s="71"/>
      <c r="GA351" s="71"/>
      <c r="GB351" s="71"/>
      <c r="GC351" s="71"/>
      <c r="GD351" s="71"/>
      <c r="GE351" s="71"/>
      <c r="GF351" s="71"/>
      <c r="GG351" s="71"/>
      <c r="GH351" s="71"/>
      <c r="GI351" s="71"/>
      <c r="GJ351" s="71"/>
      <c r="GK351" s="71"/>
      <c r="GL351" s="71"/>
      <c r="GM351" s="71"/>
      <c r="GN351" s="71"/>
      <c r="GO351" s="71"/>
      <c r="GP351" s="71"/>
      <c r="GQ351" s="71"/>
      <c r="GR351" s="71"/>
      <c r="GS351" s="71"/>
      <c r="GT351" s="71"/>
      <c r="GU351" s="71"/>
      <c r="GV351" s="71"/>
      <c r="GW351" s="71"/>
      <c r="GX351" s="71"/>
      <c r="GY351" s="71"/>
      <c r="GZ351" s="71"/>
      <c r="HA351" s="71"/>
      <c r="HB351" s="71"/>
      <c r="HC351" s="71"/>
      <c r="HD351" s="71"/>
      <c r="HE351" s="71"/>
      <c r="HF351" s="71"/>
      <c r="HG351" s="71"/>
      <c r="HH351" s="71"/>
      <c r="HI351" s="71"/>
      <c r="HJ351" s="71"/>
      <c r="HK351" s="71"/>
      <c r="HL351" s="71"/>
      <c r="HM351" s="71"/>
      <c r="HN351" s="71"/>
      <c r="HO351" s="71"/>
      <c r="HP351" s="71"/>
      <c r="HQ351" s="71"/>
      <c r="HR351" s="71"/>
      <c r="HS351" s="71"/>
      <c r="HT351" s="71"/>
      <c r="HU351" s="71"/>
      <c r="HV351" s="71"/>
      <c r="HW351" s="71"/>
      <c r="HX351" s="71"/>
      <c r="HY351" s="71"/>
      <c r="HZ351" s="71"/>
      <c r="IA351" s="71"/>
      <c r="IB351" s="71"/>
      <c r="IC351" s="71"/>
      <c r="ID351" s="71"/>
      <c r="IE351" s="71"/>
      <c r="IF351" s="71"/>
      <c r="IG351" s="71"/>
      <c r="IH351" s="71"/>
      <c r="II351" s="71"/>
      <c r="IJ351" s="71"/>
      <c r="IK351" s="71"/>
      <c r="IL351" s="71"/>
      <c r="IM351" s="71"/>
      <c r="IN351" s="71"/>
      <c r="IO351" s="71"/>
      <c r="IP351" s="71"/>
      <c r="IQ351" s="71"/>
      <c r="IR351" s="71"/>
      <c r="IS351" s="71"/>
      <c r="IT351" s="71"/>
      <c r="IU351" s="71"/>
      <c r="IV351" s="73"/>
    </row>
    <row r="352" s="5" customFormat="1" ht="35.1" customHeight="1" spans="1:256">
      <c r="A352" s="30">
        <v>10</v>
      </c>
      <c r="B352" s="30"/>
      <c r="C352" s="31" t="s">
        <v>967</v>
      </c>
      <c r="D352" s="29" t="s">
        <v>968</v>
      </c>
      <c r="E352" s="29" t="s">
        <v>937</v>
      </c>
      <c r="F352" s="29" t="s">
        <v>123</v>
      </c>
      <c r="G352" s="29" t="s">
        <v>575</v>
      </c>
      <c r="H352" s="29">
        <v>90</v>
      </c>
      <c r="I352" s="29">
        <v>90</v>
      </c>
      <c r="J352" s="29">
        <v>90</v>
      </c>
      <c r="K352" s="29"/>
      <c r="L352" s="29"/>
      <c r="M352" s="29"/>
      <c r="N352" s="29"/>
      <c r="O352" s="29"/>
      <c r="P352" s="29">
        <v>90</v>
      </c>
      <c r="Q352" s="29">
        <v>200</v>
      </c>
      <c r="R352" s="29" t="s">
        <v>938</v>
      </c>
      <c r="S352" s="29" t="s">
        <v>969</v>
      </c>
      <c r="T352" s="29"/>
      <c r="U352" s="71"/>
      <c r="V352" s="71"/>
      <c r="W352" s="72"/>
      <c r="X352" s="72"/>
      <c r="Y352" s="72"/>
      <c r="Z352" s="72"/>
      <c r="AA352" s="71"/>
      <c r="AB352" s="71"/>
      <c r="AC352" s="71"/>
      <c r="AD352" s="71"/>
      <c r="AE352" s="71"/>
      <c r="AF352" s="71"/>
      <c r="AG352" s="71"/>
      <c r="AH352" s="71"/>
      <c r="AI352" s="71"/>
      <c r="AJ352" s="71"/>
      <c r="AK352" s="71"/>
      <c r="AL352" s="71"/>
      <c r="AM352" s="71"/>
      <c r="AN352" s="71"/>
      <c r="AO352" s="71"/>
      <c r="AP352" s="71"/>
      <c r="AQ352" s="71"/>
      <c r="AR352" s="71"/>
      <c r="AS352" s="71"/>
      <c r="AT352" s="71"/>
      <c r="AU352" s="71"/>
      <c r="AV352" s="71"/>
      <c r="AW352" s="71"/>
      <c r="AX352" s="71"/>
      <c r="AY352" s="71"/>
      <c r="AZ352" s="71"/>
      <c r="BA352" s="71"/>
      <c r="BB352" s="71"/>
      <c r="BC352" s="71"/>
      <c r="BD352" s="71"/>
      <c r="BE352" s="71"/>
      <c r="BF352" s="71"/>
      <c r="BG352" s="71"/>
      <c r="BH352" s="71"/>
      <c r="BI352" s="71"/>
      <c r="BJ352" s="71"/>
      <c r="BK352" s="71"/>
      <c r="BL352" s="71"/>
      <c r="BM352" s="71"/>
      <c r="BN352" s="71"/>
      <c r="BO352" s="71"/>
      <c r="BP352" s="71"/>
      <c r="BQ352" s="71"/>
      <c r="BR352" s="71"/>
      <c r="BS352" s="71"/>
      <c r="BT352" s="71"/>
      <c r="BU352" s="71"/>
      <c r="BV352" s="71"/>
      <c r="BW352" s="71"/>
      <c r="BX352" s="71"/>
      <c r="BY352" s="71"/>
      <c r="BZ352" s="71"/>
      <c r="CA352" s="71"/>
      <c r="CB352" s="71"/>
      <c r="CC352" s="71"/>
      <c r="CD352" s="71"/>
      <c r="CE352" s="71"/>
      <c r="CF352" s="71"/>
      <c r="CG352" s="71"/>
      <c r="CH352" s="71"/>
      <c r="CI352" s="71"/>
      <c r="CJ352" s="71"/>
      <c r="CK352" s="71"/>
      <c r="CL352" s="71"/>
      <c r="CM352" s="71"/>
      <c r="CN352" s="71"/>
      <c r="CO352" s="71"/>
      <c r="CP352" s="71"/>
      <c r="CQ352" s="71"/>
      <c r="CR352" s="71"/>
      <c r="CS352" s="71"/>
      <c r="CT352" s="71"/>
      <c r="CU352" s="71"/>
      <c r="CV352" s="71"/>
      <c r="CW352" s="71"/>
      <c r="CX352" s="71"/>
      <c r="CY352" s="71"/>
      <c r="CZ352" s="71"/>
      <c r="DA352" s="71"/>
      <c r="DB352" s="71"/>
      <c r="DC352" s="71"/>
      <c r="DD352" s="71"/>
      <c r="DE352" s="71"/>
      <c r="DF352" s="71"/>
      <c r="DG352" s="71"/>
      <c r="DH352" s="71"/>
      <c r="DI352" s="71"/>
      <c r="DJ352" s="71"/>
      <c r="DK352" s="71"/>
      <c r="DL352" s="71"/>
      <c r="DM352" s="71"/>
      <c r="DN352" s="71"/>
      <c r="DO352" s="71"/>
      <c r="DP352" s="71"/>
      <c r="DQ352" s="71"/>
      <c r="DR352" s="71"/>
      <c r="DS352" s="71"/>
      <c r="DT352" s="71"/>
      <c r="DU352" s="71"/>
      <c r="DV352" s="71"/>
      <c r="DW352" s="71"/>
      <c r="DX352" s="71"/>
      <c r="DY352" s="71"/>
      <c r="DZ352" s="71"/>
      <c r="EA352" s="71"/>
      <c r="EB352" s="71"/>
      <c r="EC352" s="71"/>
      <c r="ED352" s="71"/>
      <c r="EE352" s="71"/>
      <c r="EF352" s="71"/>
      <c r="EG352" s="71"/>
      <c r="EH352" s="71"/>
      <c r="EI352" s="71"/>
      <c r="EJ352" s="71"/>
      <c r="EK352" s="71"/>
      <c r="EL352" s="71"/>
      <c r="EM352" s="71"/>
      <c r="EN352" s="71"/>
      <c r="EO352" s="71"/>
      <c r="EP352" s="71"/>
      <c r="EQ352" s="71"/>
      <c r="ER352" s="71"/>
      <c r="ES352" s="71"/>
      <c r="ET352" s="71"/>
      <c r="EU352" s="71"/>
      <c r="EV352" s="71"/>
      <c r="EW352" s="71"/>
      <c r="EX352" s="71"/>
      <c r="EY352" s="71"/>
      <c r="EZ352" s="71"/>
      <c r="FA352" s="71"/>
      <c r="FB352" s="71"/>
      <c r="FC352" s="71"/>
      <c r="FD352" s="71"/>
      <c r="FE352" s="71"/>
      <c r="FF352" s="71"/>
      <c r="FG352" s="71"/>
      <c r="FH352" s="71"/>
      <c r="FI352" s="71"/>
      <c r="FJ352" s="71"/>
      <c r="FK352" s="71"/>
      <c r="FL352" s="71"/>
      <c r="FM352" s="71"/>
      <c r="FN352" s="71"/>
      <c r="FO352" s="71"/>
      <c r="FP352" s="71"/>
      <c r="FQ352" s="71"/>
      <c r="FR352" s="71"/>
      <c r="FS352" s="71"/>
      <c r="FT352" s="71"/>
      <c r="FU352" s="71"/>
      <c r="FV352" s="71"/>
      <c r="FW352" s="71"/>
      <c r="FX352" s="71"/>
      <c r="FY352" s="71"/>
      <c r="FZ352" s="71"/>
      <c r="GA352" s="71"/>
      <c r="GB352" s="71"/>
      <c r="GC352" s="71"/>
      <c r="GD352" s="71"/>
      <c r="GE352" s="71"/>
      <c r="GF352" s="71"/>
      <c r="GG352" s="71"/>
      <c r="GH352" s="71"/>
      <c r="GI352" s="71"/>
      <c r="GJ352" s="71"/>
      <c r="GK352" s="71"/>
      <c r="GL352" s="71"/>
      <c r="GM352" s="71"/>
      <c r="GN352" s="71"/>
      <c r="GO352" s="71"/>
      <c r="GP352" s="71"/>
      <c r="GQ352" s="71"/>
      <c r="GR352" s="71"/>
      <c r="GS352" s="71"/>
      <c r="GT352" s="71"/>
      <c r="GU352" s="71"/>
      <c r="GV352" s="71"/>
      <c r="GW352" s="71"/>
      <c r="GX352" s="71"/>
      <c r="GY352" s="71"/>
      <c r="GZ352" s="71"/>
      <c r="HA352" s="71"/>
      <c r="HB352" s="71"/>
      <c r="HC352" s="71"/>
      <c r="HD352" s="71"/>
      <c r="HE352" s="71"/>
      <c r="HF352" s="71"/>
      <c r="HG352" s="71"/>
      <c r="HH352" s="71"/>
      <c r="HI352" s="71"/>
      <c r="HJ352" s="71"/>
      <c r="HK352" s="71"/>
      <c r="HL352" s="71"/>
      <c r="HM352" s="71"/>
      <c r="HN352" s="71"/>
      <c r="HO352" s="71"/>
      <c r="HP352" s="71"/>
      <c r="HQ352" s="71"/>
      <c r="HR352" s="71"/>
      <c r="HS352" s="71"/>
      <c r="HT352" s="71"/>
      <c r="HU352" s="71"/>
      <c r="HV352" s="71"/>
      <c r="HW352" s="71"/>
      <c r="HX352" s="71"/>
      <c r="HY352" s="71"/>
      <c r="HZ352" s="71"/>
      <c r="IA352" s="71"/>
      <c r="IB352" s="71"/>
      <c r="IC352" s="71"/>
      <c r="ID352" s="71"/>
      <c r="IE352" s="71"/>
      <c r="IF352" s="71"/>
      <c r="IG352" s="71"/>
      <c r="IH352" s="71"/>
      <c r="II352" s="71"/>
      <c r="IJ352" s="71"/>
      <c r="IK352" s="71"/>
      <c r="IL352" s="71"/>
      <c r="IM352" s="71"/>
      <c r="IN352" s="71"/>
      <c r="IO352" s="71"/>
      <c r="IP352" s="71"/>
      <c r="IQ352" s="71"/>
      <c r="IR352" s="71"/>
      <c r="IS352" s="71"/>
      <c r="IT352" s="71"/>
      <c r="IU352" s="71"/>
      <c r="IV352" s="73"/>
    </row>
    <row r="353" s="5" customFormat="1" ht="35.1" customHeight="1" spans="1:256">
      <c r="A353" s="30">
        <v>11</v>
      </c>
      <c r="B353" s="30"/>
      <c r="C353" s="31" t="s">
        <v>970</v>
      </c>
      <c r="D353" s="29" t="s">
        <v>971</v>
      </c>
      <c r="E353" s="29" t="s">
        <v>937</v>
      </c>
      <c r="F353" s="29" t="s">
        <v>136</v>
      </c>
      <c r="G353" s="29" t="s">
        <v>972</v>
      </c>
      <c r="H353" s="29">
        <v>17</v>
      </c>
      <c r="I353" s="29">
        <v>17</v>
      </c>
      <c r="J353" s="29">
        <v>17</v>
      </c>
      <c r="K353" s="29"/>
      <c r="L353" s="29"/>
      <c r="M353" s="29"/>
      <c r="N353" s="29"/>
      <c r="O353" s="29"/>
      <c r="P353" s="29">
        <v>26</v>
      </c>
      <c r="Q353" s="29">
        <v>37</v>
      </c>
      <c r="R353" s="29" t="s">
        <v>938</v>
      </c>
      <c r="S353" s="29" t="s">
        <v>973</v>
      </c>
      <c r="T353" s="29"/>
      <c r="U353" s="71"/>
      <c r="V353" s="71"/>
      <c r="W353" s="72"/>
      <c r="X353" s="72"/>
      <c r="Y353" s="72"/>
      <c r="Z353" s="72"/>
      <c r="AA353" s="71"/>
      <c r="AB353" s="71"/>
      <c r="AC353" s="71"/>
      <c r="AD353" s="71"/>
      <c r="AE353" s="71"/>
      <c r="AF353" s="71"/>
      <c r="AG353" s="71"/>
      <c r="AH353" s="71"/>
      <c r="AI353" s="71"/>
      <c r="AJ353" s="71"/>
      <c r="AK353" s="71"/>
      <c r="AL353" s="71"/>
      <c r="AM353" s="71"/>
      <c r="AN353" s="71"/>
      <c r="AO353" s="71"/>
      <c r="AP353" s="71"/>
      <c r="AQ353" s="71"/>
      <c r="AR353" s="71"/>
      <c r="AS353" s="71"/>
      <c r="AT353" s="71"/>
      <c r="AU353" s="71"/>
      <c r="AV353" s="71"/>
      <c r="AW353" s="71"/>
      <c r="AX353" s="71"/>
      <c r="AY353" s="71"/>
      <c r="AZ353" s="71"/>
      <c r="BA353" s="71"/>
      <c r="BB353" s="71"/>
      <c r="BC353" s="71"/>
      <c r="BD353" s="71"/>
      <c r="BE353" s="71"/>
      <c r="BF353" s="71"/>
      <c r="BG353" s="71"/>
      <c r="BH353" s="71"/>
      <c r="BI353" s="71"/>
      <c r="BJ353" s="71"/>
      <c r="BK353" s="71"/>
      <c r="BL353" s="71"/>
      <c r="BM353" s="71"/>
      <c r="BN353" s="71"/>
      <c r="BO353" s="71"/>
      <c r="BP353" s="71"/>
      <c r="BQ353" s="71"/>
      <c r="BR353" s="71"/>
      <c r="BS353" s="71"/>
      <c r="BT353" s="71"/>
      <c r="BU353" s="71"/>
      <c r="BV353" s="71"/>
      <c r="BW353" s="71"/>
      <c r="BX353" s="71"/>
      <c r="BY353" s="71"/>
      <c r="BZ353" s="71"/>
      <c r="CA353" s="71"/>
      <c r="CB353" s="71"/>
      <c r="CC353" s="71"/>
      <c r="CD353" s="71"/>
      <c r="CE353" s="71"/>
      <c r="CF353" s="71"/>
      <c r="CG353" s="71"/>
      <c r="CH353" s="71"/>
      <c r="CI353" s="71"/>
      <c r="CJ353" s="71"/>
      <c r="CK353" s="71"/>
      <c r="CL353" s="71"/>
      <c r="CM353" s="71"/>
      <c r="CN353" s="71"/>
      <c r="CO353" s="71"/>
      <c r="CP353" s="71"/>
      <c r="CQ353" s="71"/>
      <c r="CR353" s="71"/>
      <c r="CS353" s="71"/>
      <c r="CT353" s="71"/>
      <c r="CU353" s="71"/>
      <c r="CV353" s="71"/>
      <c r="CW353" s="71"/>
      <c r="CX353" s="71"/>
      <c r="CY353" s="71"/>
      <c r="CZ353" s="71"/>
      <c r="DA353" s="71"/>
      <c r="DB353" s="71"/>
      <c r="DC353" s="71"/>
      <c r="DD353" s="71"/>
      <c r="DE353" s="71"/>
      <c r="DF353" s="71"/>
      <c r="DG353" s="71"/>
      <c r="DH353" s="71"/>
      <c r="DI353" s="71"/>
      <c r="DJ353" s="71"/>
      <c r="DK353" s="71"/>
      <c r="DL353" s="71"/>
      <c r="DM353" s="71"/>
      <c r="DN353" s="71"/>
      <c r="DO353" s="71"/>
      <c r="DP353" s="71"/>
      <c r="DQ353" s="71"/>
      <c r="DR353" s="71"/>
      <c r="DS353" s="71"/>
      <c r="DT353" s="71"/>
      <c r="DU353" s="71"/>
      <c r="DV353" s="71"/>
      <c r="DW353" s="71"/>
      <c r="DX353" s="71"/>
      <c r="DY353" s="71"/>
      <c r="DZ353" s="71"/>
      <c r="EA353" s="71"/>
      <c r="EB353" s="71"/>
      <c r="EC353" s="71"/>
      <c r="ED353" s="71"/>
      <c r="EE353" s="71"/>
      <c r="EF353" s="71"/>
      <c r="EG353" s="71"/>
      <c r="EH353" s="71"/>
      <c r="EI353" s="71"/>
      <c r="EJ353" s="71"/>
      <c r="EK353" s="71"/>
      <c r="EL353" s="71"/>
      <c r="EM353" s="71"/>
      <c r="EN353" s="71"/>
      <c r="EO353" s="71"/>
      <c r="EP353" s="71"/>
      <c r="EQ353" s="71"/>
      <c r="ER353" s="71"/>
      <c r="ES353" s="71"/>
      <c r="ET353" s="71"/>
      <c r="EU353" s="71"/>
      <c r="EV353" s="71"/>
      <c r="EW353" s="71"/>
      <c r="EX353" s="71"/>
      <c r="EY353" s="71"/>
      <c r="EZ353" s="71"/>
      <c r="FA353" s="71"/>
      <c r="FB353" s="71"/>
      <c r="FC353" s="71"/>
      <c r="FD353" s="71"/>
      <c r="FE353" s="71"/>
      <c r="FF353" s="71"/>
      <c r="FG353" s="71"/>
      <c r="FH353" s="71"/>
      <c r="FI353" s="71"/>
      <c r="FJ353" s="71"/>
      <c r="FK353" s="71"/>
      <c r="FL353" s="71"/>
      <c r="FM353" s="71"/>
      <c r="FN353" s="71"/>
      <c r="FO353" s="71"/>
      <c r="FP353" s="71"/>
      <c r="FQ353" s="71"/>
      <c r="FR353" s="71"/>
      <c r="FS353" s="71"/>
      <c r="FT353" s="71"/>
      <c r="FU353" s="71"/>
      <c r="FV353" s="71"/>
      <c r="FW353" s="71"/>
      <c r="FX353" s="71"/>
      <c r="FY353" s="71"/>
      <c r="FZ353" s="71"/>
      <c r="GA353" s="71"/>
      <c r="GB353" s="71"/>
      <c r="GC353" s="71"/>
      <c r="GD353" s="71"/>
      <c r="GE353" s="71"/>
      <c r="GF353" s="71"/>
      <c r="GG353" s="71"/>
      <c r="GH353" s="71"/>
      <c r="GI353" s="71"/>
      <c r="GJ353" s="71"/>
      <c r="GK353" s="71"/>
      <c r="GL353" s="71"/>
      <c r="GM353" s="71"/>
      <c r="GN353" s="71"/>
      <c r="GO353" s="71"/>
      <c r="GP353" s="71"/>
      <c r="GQ353" s="71"/>
      <c r="GR353" s="71"/>
      <c r="GS353" s="71"/>
      <c r="GT353" s="71"/>
      <c r="GU353" s="71"/>
      <c r="GV353" s="71"/>
      <c r="GW353" s="71"/>
      <c r="GX353" s="71"/>
      <c r="GY353" s="71"/>
      <c r="GZ353" s="71"/>
      <c r="HA353" s="71"/>
      <c r="HB353" s="71"/>
      <c r="HC353" s="71"/>
      <c r="HD353" s="71"/>
      <c r="HE353" s="71"/>
      <c r="HF353" s="71"/>
      <c r="HG353" s="71"/>
      <c r="HH353" s="71"/>
      <c r="HI353" s="71"/>
      <c r="HJ353" s="71"/>
      <c r="HK353" s="71"/>
      <c r="HL353" s="71"/>
      <c r="HM353" s="71"/>
      <c r="HN353" s="71"/>
      <c r="HO353" s="71"/>
      <c r="HP353" s="71"/>
      <c r="HQ353" s="71"/>
      <c r="HR353" s="71"/>
      <c r="HS353" s="71"/>
      <c r="HT353" s="71"/>
      <c r="HU353" s="71"/>
      <c r="HV353" s="71"/>
      <c r="HW353" s="71"/>
      <c r="HX353" s="71"/>
      <c r="HY353" s="71"/>
      <c r="HZ353" s="71"/>
      <c r="IA353" s="71"/>
      <c r="IB353" s="71"/>
      <c r="IC353" s="71"/>
      <c r="ID353" s="71"/>
      <c r="IE353" s="71"/>
      <c r="IF353" s="71"/>
      <c r="IG353" s="71"/>
      <c r="IH353" s="71"/>
      <c r="II353" s="71"/>
      <c r="IJ353" s="71"/>
      <c r="IK353" s="71"/>
      <c r="IL353" s="71"/>
      <c r="IM353" s="71"/>
      <c r="IN353" s="71"/>
      <c r="IO353" s="71"/>
      <c r="IP353" s="71"/>
      <c r="IQ353" s="71"/>
      <c r="IR353" s="71"/>
      <c r="IS353" s="71"/>
      <c r="IT353" s="71"/>
      <c r="IU353" s="71"/>
      <c r="IV353" s="73"/>
    </row>
    <row r="354" s="5" customFormat="1" ht="35.1" customHeight="1" spans="1:256">
      <c r="A354" s="30">
        <v>12</v>
      </c>
      <c r="B354" s="30"/>
      <c r="C354" s="31" t="s">
        <v>974</v>
      </c>
      <c r="D354" s="29" t="s">
        <v>975</v>
      </c>
      <c r="E354" s="29" t="s">
        <v>937</v>
      </c>
      <c r="F354" s="29" t="s">
        <v>101</v>
      </c>
      <c r="G354" s="29" t="s">
        <v>392</v>
      </c>
      <c r="H354" s="29">
        <v>90</v>
      </c>
      <c r="I354" s="29">
        <v>90</v>
      </c>
      <c r="J354" s="29">
        <v>90</v>
      </c>
      <c r="K354" s="29"/>
      <c r="L354" s="29"/>
      <c r="M354" s="29"/>
      <c r="N354" s="29"/>
      <c r="O354" s="29"/>
      <c r="P354" s="29">
        <v>20</v>
      </c>
      <c r="Q354" s="29">
        <v>61</v>
      </c>
      <c r="R354" s="29" t="s">
        <v>938</v>
      </c>
      <c r="S354" s="29" t="s">
        <v>976</v>
      </c>
      <c r="T354" s="29"/>
      <c r="U354" s="71"/>
      <c r="V354" s="71"/>
      <c r="W354" s="72"/>
      <c r="X354" s="72"/>
      <c r="Y354" s="72"/>
      <c r="Z354" s="72"/>
      <c r="AA354" s="71"/>
      <c r="AB354" s="71"/>
      <c r="AC354" s="71"/>
      <c r="AD354" s="71"/>
      <c r="AE354" s="71"/>
      <c r="AF354" s="71"/>
      <c r="AG354" s="71"/>
      <c r="AH354" s="71"/>
      <c r="AI354" s="71"/>
      <c r="AJ354" s="71"/>
      <c r="AK354" s="71"/>
      <c r="AL354" s="71"/>
      <c r="AM354" s="71"/>
      <c r="AN354" s="71"/>
      <c r="AO354" s="71"/>
      <c r="AP354" s="71"/>
      <c r="AQ354" s="71"/>
      <c r="AR354" s="71"/>
      <c r="AS354" s="71"/>
      <c r="AT354" s="71"/>
      <c r="AU354" s="71"/>
      <c r="AV354" s="71"/>
      <c r="AW354" s="71"/>
      <c r="AX354" s="71"/>
      <c r="AY354" s="71"/>
      <c r="AZ354" s="71"/>
      <c r="BA354" s="71"/>
      <c r="BB354" s="71"/>
      <c r="BC354" s="71"/>
      <c r="BD354" s="71"/>
      <c r="BE354" s="71"/>
      <c r="BF354" s="71"/>
      <c r="BG354" s="71"/>
      <c r="BH354" s="71"/>
      <c r="BI354" s="71"/>
      <c r="BJ354" s="71"/>
      <c r="BK354" s="71"/>
      <c r="BL354" s="71"/>
      <c r="BM354" s="71"/>
      <c r="BN354" s="71"/>
      <c r="BO354" s="71"/>
      <c r="BP354" s="71"/>
      <c r="BQ354" s="71"/>
      <c r="BR354" s="71"/>
      <c r="BS354" s="71"/>
      <c r="BT354" s="71"/>
      <c r="BU354" s="71"/>
      <c r="BV354" s="71"/>
      <c r="BW354" s="71"/>
      <c r="BX354" s="71"/>
      <c r="BY354" s="71"/>
      <c r="BZ354" s="71"/>
      <c r="CA354" s="71"/>
      <c r="CB354" s="71"/>
      <c r="CC354" s="71"/>
      <c r="CD354" s="71"/>
      <c r="CE354" s="71"/>
      <c r="CF354" s="71"/>
      <c r="CG354" s="71"/>
      <c r="CH354" s="71"/>
      <c r="CI354" s="71"/>
      <c r="CJ354" s="71"/>
      <c r="CK354" s="71"/>
      <c r="CL354" s="71"/>
      <c r="CM354" s="71"/>
      <c r="CN354" s="71"/>
      <c r="CO354" s="71"/>
      <c r="CP354" s="71"/>
      <c r="CQ354" s="71"/>
      <c r="CR354" s="71"/>
      <c r="CS354" s="71"/>
      <c r="CT354" s="71"/>
      <c r="CU354" s="71"/>
      <c r="CV354" s="71"/>
      <c r="CW354" s="71"/>
      <c r="CX354" s="71"/>
      <c r="CY354" s="71"/>
      <c r="CZ354" s="71"/>
      <c r="DA354" s="71"/>
      <c r="DB354" s="71"/>
      <c r="DC354" s="71"/>
      <c r="DD354" s="71"/>
      <c r="DE354" s="71"/>
      <c r="DF354" s="71"/>
      <c r="DG354" s="71"/>
      <c r="DH354" s="71"/>
      <c r="DI354" s="71"/>
      <c r="DJ354" s="71"/>
      <c r="DK354" s="71"/>
      <c r="DL354" s="71"/>
      <c r="DM354" s="71"/>
      <c r="DN354" s="71"/>
      <c r="DO354" s="71"/>
      <c r="DP354" s="71"/>
      <c r="DQ354" s="71"/>
      <c r="DR354" s="71"/>
      <c r="DS354" s="71"/>
      <c r="DT354" s="71"/>
      <c r="DU354" s="71"/>
      <c r="DV354" s="71"/>
      <c r="DW354" s="71"/>
      <c r="DX354" s="71"/>
      <c r="DY354" s="71"/>
      <c r="DZ354" s="71"/>
      <c r="EA354" s="71"/>
      <c r="EB354" s="71"/>
      <c r="EC354" s="71"/>
      <c r="ED354" s="71"/>
      <c r="EE354" s="71"/>
      <c r="EF354" s="71"/>
      <c r="EG354" s="71"/>
      <c r="EH354" s="71"/>
      <c r="EI354" s="71"/>
      <c r="EJ354" s="71"/>
      <c r="EK354" s="71"/>
      <c r="EL354" s="71"/>
      <c r="EM354" s="71"/>
      <c r="EN354" s="71"/>
      <c r="EO354" s="71"/>
      <c r="EP354" s="71"/>
      <c r="EQ354" s="71"/>
      <c r="ER354" s="71"/>
      <c r="ES354" s="71"/>
      <c r="ET354" s="71"/>
      <c r="EU354" s="71"/>
      <c r="EV354" s="71"/>
      <c r="EW354" s="71"/>
      <c r="EX354" s="71"/>
      <c r="EY354" s="71"/>
      <c r="EZ354" s="71"/>
      <c r="FA354" s="71"/>
      <c r="FB354" s="71"/>
      <c r="FC354" s="71"/>
      <c r="FD354" s="71"/>
      <c r="FE354" s="71"/>
      <c r="FF354" s="71"/>
      <c r="FG354" s="71"/>
      <c r="FH354" s="71"/>
      <c r="FI354" s="71"/>
      <c r="FJ354" s="71"/>
      <c r="FK354" s="71"/>
      <c r="FL354" s="71"/>
      <c r="FM354" s="71"/>
      <c r="FN354" s="71"/>
      <c r="FO354" s="71"/>
      <c r="FP354" s="71"/>
      <c r="FQ354" s="71"/>
      <c r="FR354" s="71"/>
      <c r="FS354" s="71"/>
      <c r="FT354" s="71"/>
      <c r="FU354" s="71"/>
      <c r="FV354" s="71"/>
      <c r="FW354" s="71"/>
      <c r="FX354" s="71"/>
      <c r="FY354" s="71"/>
      <c r="FZ354" s="71"/>
      <c r="GA354" s="71"/>
      <c r="GB354" s="71"/>
      <c r="GC354" s="71"/>
      <c r="GD354" s="71"/>
      <c r="GE354" s="71"/>
      <c r="GF354" s="71"/>
      <c r="GG354" s="71"/>
      <c r="GH354" s="71"/>
      <c r="GI354" s="71"/>
      <c r="GJ354" s="71"/>
      <c r="GK354" s="71"/>
      <c r="GL354" s="71"/>
      <c r="GM354" s="71"/>
      <c r="GN354" s="71"/>
      <c r="GO354" s="71"/>
      <c r="GP354" s="71"/>
      <c r="GQ354" s="71"/>
      <c r="GR354" s="71"/>
      <c r="GS354" s="71"/>
      <c r="GT354" s="71"/>
      <c r="GU354" s="71"/>
      <c r="GV354" s="71"/>
      <c r="GW354" s="71"/>
      <c r="GX354" s="71"/>
      <c r="GY354" s="71"/>
      <c r="GZ354" s="71"/>
      <c r="HA354" s="71"/>
      <c r="HB354" s="71"/>
      <c r="HC354" s="71"/>
      <c r="HD354" s="71"/>
      <c r="HE354" s="71"/>
      <c r="HF354" s="71"/>
      <c r="HG354" s="71"/>
      <c r="HH354" s="71"/>
      <c r="HI354" s="71"/>
      <c r="HJ354" s="71"/>
      <c r="HK354" s="71"/>
      <c r="HL354" s="71"/>
      <c r="HM354" s="71"/>
      <c r="HN354" s="71"/>
      <c r="HO354" s="71"/>
      <c r="HP354" s="71"/>
      <c r="HQ354" s="71"/>
      <c r="HR354" s="71"/>
      <c r="HS354" s="71"/>
      <c r="HT354" s="71"/>
      <c r="HU354" s="71"/>
      <c r="HV354" s="71"/>
      <c r="HW354" s="71"/>
      <c r="HX354" s="71"/>
      <c r="HY354" s="71"/>
      <c r="HZ354" s="71"/>
      <c r="IA354" s="71"/>
      <c r="IB354" s="71"/>
      <c r="IC354" s="71"/>
      <c r="ID354" s="71"/>
      <c r="IE354" s="71"/>
      <c r="IF354" s="71"/>
      <c r="IG354" s="71"/>
      <c r="IH354" s="71"/>
      <c r="II354" s="71"/>
      <c r="IJ354" s="71"/>
      <c r="IK354" s="71"/>
      <c r="IL354" s="71"/>
      <c r="IM354" s="71"/>
      <c r="IN354" s="71"/>
      <c r="IO354" s="71"/>
      <c r="IP354" s="71"/>
      <c r="IQ354" s="71"/>
      <c r="IR354" s="71"/>
      <c r="IS354" s="71"/>
      <c r="IT354" s="71"/>
      <c r="IU354" s="71"/>
      <c r="IV354" s="73"/>
    </row>
    <row r="355" s="5" customFormat="1" ht="35.1" customHeight="1" spans="1:256">
      <c r="A355" s="30">
        <v>13</v>
      </c>
      <c r="B355" s="30"/>
      <c r="C355" s="31" t="s">
        <v>977</v>
      </c>
      <c r="D355" s="29" t="s">
        <v>978</v>
      </c>
      <c r="E355" s="29" t="s">
        <v>937</v>
      </c>
      <c r="F355" s="29" t="s">
        <v>136</v>
      </c>
      <c r="G355" s="29" t="s">
        <v>979</v>
      </c>
      <c r="H355" s="29">
        <v>80</v>
      </c>
      <c r="I355" s="29">
        <v>80</v>
      </c>
      <c r="J355" s="29">
        <v>80</v>
      </c>
      <c r="K355" s="29"/>
      <c r="L355" s="29"/>
      <c r="M355" s="29"/>
      <c r="N355" s="29"/>
      <c r="O355" s="29"/>
      <c r="P355" s="29">
        <v>60</v>
      </c>
      <c r="Q355" s="29">
        <v>200</v>
      </c>
      <c r="R355" s="29" t="s">
        <v>938</v>
      </c>
      <c r="S355" s="29" t="s">
        <v>980</v>
      </c>
      <c r="T355" s="29"/>
      <c r="U355" s="71"/>
      <c r="V355" s="71"/>
      <c r="W355" s="72"/>
      <c r="X355" s="72"/>
      <c r="Y355" s="72"/>
      <c r="Z355" s="72"/>
      <c r="AA355" s="71"/>
      <c r="AB355" s="71"/>
      <c r="AC355" s="71"/>
      <c r="AD355" s="71"/>
      <c r="AE355" s="71"/>
      <c r="AF355" s="71"/>
      <c r="AG355" s="71"/>
      <c r="AH355" s="71"/>
      <c r="AI355" s="71"/>
      <c r="AJ355" s="71"/>
      <c r="AK355" s="71"/>
      <c r="AL355" s="71"/>
      <c r="AM355" s="71"/>
      <c r="AN355" s="71"/>
      <c r="AO355" s="71"/>
      <c r="AP355" s="71"/>
      <c r="AQ355" s="71"/>
      <c r="AR355" s="71"/>
      <c r="AS355" s="71"/>
      <c r="AT355" s="71"/>
      <c r="AU355" s="71"/>
      <c r="AV355" s="71"/>
      <c r="AW355" s="71"/>
      <c r="AX355" s="71"/>
      <c r="AY355" s="71"/>
      <c r="AZ355" s="71"/>
      <c r="BA355" s="71"/>
      <c r="BB355" s="71"/>
      <c r="BC355" s="71"/>
      <c r="BD355" s="71"/>
      <c r="BE355" s="71"/>
      <c r="BF355" s="71"/>
      <c r="BG355" s="71"/>
      <c r="BH355" s="71"/>
      <c r="BI355" s="71"/>
      <c r="BJ355" s="71"/>
      <c r="BK355" s="71"/>
      <c r="BL355" s="71"/>
      <c r="BM355" s="71"/>
      <c r="BN355" s="71"/>
      <c r="BO355" s="71"/>
      <c r="BP355" s="71"/>
      <c r="BQ355" s="71"/>
      <c r="BR355" s="71"/>
      <c r="BS355" s="71"/>
      <c r="BT355" s="71"/>
      <c r="BU355" s="71"/>
      <c r="BV355" s="71"/>
      <c r="BW355" s="71"/>
      <c r="BX355" s="71"/>
      <c r="BY355" s="71"/>
      <c r="BZ355" s="71"/>
      <c r="CA355" s="71"/>
      <c r="CB355" s="71"/>
      <c r="CC355" s="71"/>
      <c r="CD355" s="71"/>
      <c r="CE355" s="71"/>
      <c r="CF355" s="71"/>
      <c r="CG355" s="71"/>
      <c r="CH355" s="71"/>
      <c r="CI355" s="71"/>
      <c r="CJ355" s="71"/>
      <c r="CK355" s="71"/>
      <c r="CL355" s="71"/>
      <c r="CM355" s="71"/>
      <c r="CN355" s="71"/>
      <c r="CO355" s="71"/>
      <c r="CP355" s="71"/>
      <c r="CQ355" s="71"/>
      <c r="CR355" s="71"/>
      <c r="CS355" s="71"/>
      <c r="CT355" s="71"/>
      <c r="CU355" s="71"/>
      <c r="CV355" s="71"/>
      <c r="CW355" s="71"/>
      <c r="CX355" s="71"/>
      <c r="CY355" s="71"/>
      <c r="CZ355" s="71"/>
      <c r="DA355" s="71"/>
      <c r="DB355" s="71"/>
      <c r="DC355" s="71"/>
      <c r="DD355" s="71"/>
      <c r="DE355" s="71"/>
      <c r="DF355" s="71"/>
      <c r="DG355" s="71"/>
      <c r="DH355" s="71"/>
      <c r="DI355" s="71"/>
      <c r="DJ355" s="71"/>
      <c r="DK355" s="71"/>
      <c r="DL355" s="71"/>
      <c r="DM355" s="71"/>
      <c r="DN355" s="71"/>
      <c r="DO355" s="71"/>
      <c r="DP355" s="71"/>
      <c r="DQ355" s="71"/>
      <c r="DR355" s="71"/>
      <c r="DS355" s="71"/>
      <c r="DT355" s="71"/>
      <c r="DU355" s="71"/>
      <c r="DV355" s="71"/>
      <c r="DW355" s="71"/>
      <c r="DX355" s="71"/>
      <c r="DY355" s="71"/>
      <c r="DZ355" s="71"/>
      <c r="EA355" s="71"/>
      <c r="EB355" s="71"/>
      <c r="EC355" s="71"/>
      <c r="ED355" s="71"/>
      <c r="EE355" s="71"/>
      <c r="EF355" s="71"/>
      <c r="EG355" s="71"/>
      <c r="EH355" s="71"/>
      <c r="EI355" s="71"/>
      <c r="EJ355" s="71"/>
      <c r="EK355" s="71"/>
      <c r="EL355" s="71"/>
      <c r="EM355" s="71"/>
      <c r="EN355" s="71"/>
      <c r="EO355" s="71"/>
      <c r="EP355" s="71"/>
      <c r="EQ355" s="71"/>
      <c r="ER355" s="71"/>
      <c r="ES355" s="71"/>
      <c r="ET355" s="71"/>
      <c r="EU355" s="71"/>
      <c r="EV355" s="71"/>
      <c r="EW355" s="71"/>
      <c r="EX355" s="71"/>
      <c r="EY355" s="71"/>
      <c r="EZ355" s="71"/>
      <c r="FA355" s="71"/>
      <c r="FB355" s="71"/>
      <c r="FC355" s="71"/>
      <c r="FD355" s="71"/>
      <c r="FE355" s="71"/>
      <c r="FF355" s="71"/>
      <c r="FG355" s="71"/>
      <c r="FH355" s="71"/>
      <c r="FI355" s="71"/>
      <c r="FJ355" s="71"/>
      <c r="FK355" s="71"/>
      <c r="FL355" s="71"/>
      <c r="FM355" s="71"/>
      <c r="FN355" s="71"/>
      <c r="FO355" s="71"/>
      <c r="FP355" s="71"/>
      <c r="FQ355" s="71"/>
      <c r="FR355" s="71"/>
      <c r="FS355" s="71"/>
      <c r="FT355" s="71"/>
      <c r="FU355" s="71"/>
      <c r="FV355" s="71"/>
      <c r="FW355" s="71"/>
      <c r="FX355" s="71"/>
      <c r="FY355" s="71"/>
      <c r="FZ355" s="71"/>
      <c r="GA355" s="71"/>
      <c r="GB355" s="71"/>
      <c r="GC355" s="71"/>
      <c r="GD355" s="71"/>
      <c r="GE355" s="71"/>
      <c r="GF355" s="71"/>
      <c r="GG355" s="71"/>
      <c r="GH355" s="71"/>
      <c r="GI355" s="71"/>
      <c r="GJ355" s="71"/>
      <c r="GK355" s="71"/>
      <c r="GL355" s="71"/>
      <c r="GM355" s="71"/>
      <c r="GN355" s="71"/>
      <c r="GO355" s="71"/>
      <c r="GP355" s="71"/>
      <c r="GQ355" s="71"/>
      <c r="GR355" s="71"/>
      <c r="GS355" s="71"/>
      <c r="GT355" s="71"/>
      <c r="GU355" s="71"/>
      <c r="GV355" s="71"/>
      <c r="GW355" s="71"/>
      <c r="GX355" s="71"/>
      <c r="GY355" s="71"/>
      <c r="GZ355" s="71"/>
      <c r="HA355" s="71"/>
      <c r="HB355" s="71"/>
      <c r="HC355" s="71"/>
      <c r="HD355" s="71"/>
      <c r="HE355" s="71"/>
      <c r="HF355" s="71"/>
      <c r="HG355" s="71"/>
      <c r="HH355" s="71"/>
      <c r="HI355" s="71"/>
      <c r="HJ355" s="71"/>
      <c r="HK355" s="71"/>
      <c r="HL355" s="71"/>
      <c r="HM355" s="71"/>
      <c r="HN355" s="71"/>
      <c r="HO355" s="71"/>
      <c r="HP355" s="71"/>
      <c r="HQ355" s="71"/>
      <c r="HR355" s="71"/>
      <c r="HS355" s="71"/>
      <c r="HT355" s="71"/>
      <c r="HU355" s="71"/>
      <c r="HV355" s="71"/>
      <c r="HW355" s="71"/>
      <c r="HX355" s="71"/>
      <c r="HY355" s="71"/>
      <c r="HZ355" s="71"/>
      <c r="IA355" s="71"/>
      <c r="IB355" s="71"/>
      <c r="IC355" s="71"/>
      <c r="ID355" s="71"/>
      <c r="IE355" s="71"/>
      <c r="IF355" s="71"/>
      <c r="IG355" s="71"/>
      <c r="IH355" s="71"/>
      <c r="II355" s="71"/>
      <c r="IJ355" s="71"/>
      <c r="IK355" s="71"/>
      <c r="IL355" s="71"/>
      <c r="IM355" s="71"/>
      <c r="IN355" s="71"/>
      <c r="IO355" s="71"/>
      <c r="IP355" s="71"/>
      <c r="IQ355" s="71"/>
      <c r="IR355" s="71"/>
      <c r="IS355" s="71"/>
      <c r="IT355" s="71"/>
      <c r="IU355" s="71"/>
      <c r="IV355" s="73"/>
    </row>
    <row r="356" s="5" customFormat="1" ht="35.1" customHeight="1" spans="1:256">
      <c r="A356" s="30">
        <v>14</v>
      </c>
      <c r="B356" s="30"/>
      <c r="C356" s="31" t="s">
        <v>981</v>
      </c>
      <c r="D356" s="29" t="s">
        <v>982</v>
      </c>
      <c r="E356" s="29" t="s">
        <v>937</v>
      </c>
      <c r="F356" s="29" t="s">
        <v>120</v>
      </c>
      <c r="G356" s="29" t="s">
        <v>555</v>
      </c>
      <c r="H356" s="29">
        <v>80</v>
      </c>
      <c r="I356" s="29">
        <v>80</v>
      </c>
      <c r="J356" s="29">
        <v>80</v>
      </c>
      <c r="K356" s="29"/>
      <c r="L356" s="29"/>
      <c r="M356" s="29"/>
      <c r="N356" s="29"/>
      <c r="O356" s="29"/>
      <c r="P356" s="29">
        <v>36</v>
      </c>
      <c r="Q356" s="29">
        <v>96</v>
      </c>
      <c r="R356" s="29" t="s">
        <v>938</v>
      </c>
      <c r="S356" s="29" t="s">
        <v>983</v>
      </c>
      <c r="T356" s="29"/>
      <c r="U356" s="71"/>
      <c r="V356" s="71"/>
      <c r="W356" s="72"/>
      <c r="X356" s="72"/>
      <c r="Y356" s="72"/>
      <c r="Z356" s="72"/>
      <c r="AA356" s="71"/>
      <c r="AB356" s="71"/>
      <c r="AC356" s="71"/>
      <c r="AD356" s="71"/>
      <c r="AE356" s="71"/>
      <c r="AF356" s="71"/>
      <c r="AG356" s="71"/>
      <c r="AH356" s="71"/>
      <c r="AI356" s="71"/>
      <c r="AJ356" s="71"/>
      <c r="AK356" s="71"/>
      <c r="AL356" s="71"/>
      <c r="AM356" s="71"/>
      <c r="AN356" s="71"/>
      <c r="AO356" s="71"/>
      <c r="AP356" s="71"/>
      <c r="AQ356" s="71"/>
      <c r="AR356" s="71"/>
      <c r="AS356" s="71"/>
      <c r="AT356" s="71"/>
      <c r="AU356" s="71"/>
      <c r="AV356" s="71"/>
      <c r="AW356" s="71"/>
      <c r="AX356" s="71"/>
      <c r="AY356" s="71"/>
      <c r="AZ356" s="71"/>
      <c r="BA356" s="71"/>
      <c r="BB356" s="71"/>
      <c r="BC356" s="71"/>
      <c r="BD356" s="71"/>
      <c r="BE356" s="71"/>
      <c r="BF356" s="71"/>
      <c r="BG356" s="71"/>
      <c r="BH356" s="71"/>
      <c r="BI356" s="71"/>
      <c r="BJ356" s="71"/>
      <c r="BK356" s="71"/>
      <c r="BL356" s="71"/>
      <c r="BM356" s="71"/>
      <c r="BN356" s="71"/>
      <c r="BO356" s="71"/>
      <c r="BP356" s="71"/>
      <c r="BQ356" s="71"/>
      <c r="BR356" s="71"/>
      <c r="BS356" s="71"/>
      <c r="BT356" s="71"/>
      <c r="BU356" s="71"/>
      <c r="BV356" s="71"/>
      <c r="BW356" s="71"/>
      <c r="BX356" s="71"/>
      <c r="BY356" s="71"/>
      <c r="BZ356" s="71"/>
      <c r="CA356" s="71"/>
      <c r="CB356" s="71"/>
      <c r="CC356" s="71"/>
      <c r="CD356" s="71"/>
      <c r="CE356" s="71"/>
      <c r="CF356" s="71"/>
      <c r="CG356" s="71"/>
      <c r="CH356" s="71"/>
      <c r="CI356" s="71"/>
      <c r="CJ356" s="71"/>
      <c r="CK356" s="71"/>
      <c r="CL356" s="71"/>
      <c r="CM356" s="71"/>
      <c r="CN356" s="71"/>
      <c r="CO356" s="71"/>
      <c r="CP356" s="71"/>
      <c r="CQ356" s="71"/>
      <c r="CR356" s="71"/>
      <c r="CS356" s="71"/>
      <c r="CT356" s="71"/>
      <c r="CU356" s="71"/>
      <c r="CV356" s="71"/>
      <c r="CW356" s="71"/>
      <c r="CX356" s="71"/>
      <c r="CY356" s="71"/>
      <c r="CZ356" s="71"/>
      <c r="DA356" s="71"/>
      <c r="DB356" s="71"/>
      <c r="DC356" s="71"/>
      <c r="DD356" s="71"/>
      <c r="DE356" s="71"/>
      <c r="DF356" s="71"/>
      <c r="DG356" s="71"/>
      <c r="DH356" s="71"/>
      <c r="DI356" s="71"/>
      <c r="DJ356" s="71"/>
      <c r="DK356" s="71"/>
      <c r="DL356" s="71"/>
      <c r="DM356" s="71"/>
      <c r="DN356" s="71"/>
      <c r="DO356" s="71"/>
      <c r="DP356" s="71"/>
      <c r="DQ356" s="71"/>
      <c r="DR356" s="71"/>
      <c r="DS356" s="71"/>
      <c r="DT356" s="71"/>
      <c r="DU356" s="71"/>
      <c r="DV356" s="71"/>
      <c r="DW356" s="71"/>
      <c r="DX356" s="71"/>
      <c r="DY356" s="71"/>
      <c r="DZ356" s="71"/>
      <c r="EA356" s="71"/>
      <c r="EB356" s="71"/>
      <c r="EC356" s="71"/>
      <c r="ED356" s="71"/>
      <c r="EE356" s="71"/>
      <c r="EF356" s="71"/>
      <c r="EG356" s="71"/>
      <c r="EH356" s="71"/>
      <c r="EI356" s="71"/>
      <c r="EJ356" s="71"/>
      <c r="EK356" s="71"/>
      <c r="EL356" s="71"/>
      <c r="EM356" s="71"/>
      <c r="EN356" s="71"/>
      <c r="EO356" s="71"/>
      <c r="EP356" s="71"/>
      <c r="EQ356" s="71"/>
      <c r="ER356" s="71"/>
      <c r="ES356" s="71"/>
      <c r="ET356" s="71"/>
      <c r="EU356" s="71"/>
      <c r="EV356" s="71"/>
      <c r="EW356" s="71"/>
      <c r="EX356" s="71"/>
      <c r="EY356" s="71"/>
      <c r="EZ356" s="71"/>
      <c r="FA356" s="71"/>
      <c r="FB356" s="71"/>
      <c r="FC356" s="71"/>
      <c r="FD356" s="71"/>
      <c r="FE356" s="71"/>
      <c r="FF356" s="71"/>
      <c r="FG356" s="71"/>
      <c r="FH356" s="71"/>
      <c r="FI356" s="71"/>
      <c r="FJ356" s="71"/>
      <c r="FK356" s="71"/>
      <c r="FL356" s="71"/>
      <c r="FM356" s="71"/>
      <c r="FN356" s="71"/>
      <c r="FO356" s="71"/>
      <c r="FP356" s="71"/>
      <c r="FQ356" s="71"/>
      <c r="FR356" s="71"/>
      <c r="FS356" s="71"/>
      <c r="FT356" s="71"/>
      <c r="FU356" s="71"/>
      <c r="FV356" s="71"/>
      <c r="FW356" s="71"/>
      <c r="FX356" s="71"/>
      <c r="FY356" s="71"/>
      <c r="FZ356" s="71"/>
      <c r="GA356" s="71"/>
      <c r="GB356" s="71"/>
      <c r="GC356" s="71"/>
      <c r="GD356" s="71"/>
      <c r="GE356" s="71"/>
      <c r="GF356" s="71"/>
      <c r="GG356" s="71"/>
      <c r="GH356" s="71"/>
      <c r="GI356" s="71"/>
      <c r="GJ356" s="71"/>
      <c r="GK356" s="71"/>
      <c r="GL356" s="71"/>
      <c r="GM356" s="71"/>
      <c r="GN356" s="71"/>
      <c r="GO356" s="71"/>
      <c r="GP356" s="71"/>
      <c r="GQ356" s="71"/>
      <c r="GR356" s="71"/>
      <c r="GS356" s="71"/>
      <c r="GT356" s="71"/>
      <c r="GU356" s="71"/>
      <c r="GV356" s="71"/>
      <c r="GW356" s="71"/>
      <c r="GX356" s="71"/>
      <c r="GY356" s="71"/>
      <c r="GZ356" s="71"/>
      <c r="HA356" s="71"/>
      <c r="HB356" s="71"/>
      <c r="HC356" s="71"/>
      <c r="HD356" s="71"/>
      <c r="HE356" s="71"/>
      <c r="HF356" s="71"/>
      <c r="HG356" s="71"/>
      <c r="HH356" s="71"/>
      <c r="HI356" s="71"/>
      <c r="HJ356" s="71"/>
      <c r="HK356" s="71"/>
      <c r="HL356" s="71"/>
      <c r="HM356" s="71"/>
      <c r="HN356" s="71"/>
      <c r="HO356" s="71"/>
      <c r="HP356" s="71"/>
      <c r="HQ356" s="71"/>
      <c r="HR356" s="71"/>
      <c r="HS356" s="71"/>
      <c r="HT356" s="71"/>
      <c r="HU356" s="71"/>
      <c r="HV356" s="71"/>
      <c r="HW356" s="71"/>
      <c r="HX356" s="71"/>
      <c r="HY356" s="71"/>
      <c r="HZ356" s="71"/>
      <c r="IA356" s="71"/>
      <c r="IB356" s="71"/>
      <c r="IC356" s="71"/>
      <c r="ID356" s="71"/>
      <c r="IE356" s="71"/>
      <c r="IF356" s="71"/>
      <c r="IG356" s="71"/>
      <c r="IH356" s="71"/>
      <c r="II356" s="71"/>
      <c r="IJ356" s="71"/>
      <c r="IK356" s="71"/>
      <c r="IL356" s="71"/>
      <c r="IM356" s="71"/>
      <c r="IN356" s="71"/>
      <c r="IO356" s="71"/>
      <c r="IP356" s="71"/>
      <c r="IQ356" s="71"/>
      <c r="IR356" s="71"/>
      <c r="IS356" s="71"/>
      <c r="IT356" s="71"/>
      <c r="IU356" s="71"/>
      <c r="IV356" s="73"/>
    </row>
    <row r="357" s="5" customFormat="1" ht="35.1" customHeight="1" spans="1:256">
      <c r="A357" s="30">
        <v>15</v>
      </c>
      <c r="B357" s="30"/>
      <c r="C357" s="31" t="s">
        <v>984</v>
      </c>
      <c r="D357" s="29" t="s">
        <v>985</v>
      </c>
      <c r="E357" s="29" t="s">
        <v>937</v>
      </c>
      <c r="F357" s="29" t="s">
        <v>89</v>
      </c>
      <c r="G357" s="29" t="s">
        <v>289</v>
      </c>
      <c r="H357" s="29">
        <v>90</v>
      </c>
      <c r="I357" s="29">
        <v>90</v>
      </c>
      <c r="J357" s="29">
        <v>90</v>
      </c>
      <c r="K357" s="29"/>
      <c r="L357" s="29"/>
      <c r="M357" s="29"/>
      <c r="N357" s="29"/>
      <c r="O357" s="29"/>
      <c r="P357" s="29">
        <v>31</v>
      </c>
      <c r="Q357" s="29">
        <v>120</v>
      </c>
      <c r="R357" s="29" t="s">
        <v>938</v>
      </c>
      <c r="S357" s="29" t="s">
        <v>986</v>
      </c>
      <c r="T357" s="29"/>
      <c r="U357" s="71"/>
      <c r="V357" s="71"/>
      <c r="W357" s="72"/>
      <c r="X357" s="72"/>
      <c r="Y357" s="72"/>
      <c r="Z357" s="72"/>
      <c r="AA357" s="71"/>
      <c r="AB357" s="71"/>
      <c r="AC357" s="71"/>
      <c r="AD357" s="71"/>
      <c r="AE357" s="71"/>
      <c r="AF357" s="71"/>
      <c r="AG357" s="71"/>
      <c r="AH357" s="71"/>
      <c r="AI357" s="71"/>
      <c r="AJ357" s="71"/>
      <c r="AK357" s="71"/>
      <c r="AL357" s="71"/>
      <c r="AM357" s="71"/>
      <c r="AN357" s="71"/>
      <c r="AO357" s="71"/>
      <c r="AP357" s="71"/>
      <c r="AQ357" s="71"/>
      <c r="AR357" s="71"/>
      <c r="AS357" s="71"/>
      <c r="AT357" s="71"/>
      <c r="AU357" s="71"/>
      <c r="AV357" s="71"/>
      <c r="AW357" s="71"/>
      <c r="AX357" s="71"/>
      <c r="AY357" s="71"/>
      <c r="AZ357" s="71"/>
      <c r="BA357" s="71"/>
      <c r="BB357" s="71"/>
      <c r="BC357" s="71"/>
      <c r="BD357" s="71"/>
      <c r="BE357" s="71"/>
      <c r="BF357" s="71"/>
      <c r="BG357" s="71"/>
      <c r="BH357" s="71"/>
      <c r="BI357" s="71"/>
      <c r="BJ357" s="71"/>
      <c r="BK357" s="71"/>
      <c r="BL357" s="71"/>
      <c r="BM357" s="71"/>
      <c r="BN357" s="71"/>
      <c r="BO357" s="71"/>
      <c r="BP357" s="71"/>
      <c r="BQ357" s="71"/>
      <c r="BR357" s="71"/>
      <c r="BS357" s="71"/>
      <c r="BT357" s="71"/>
      <c r="BU357" s="71"/>
      <c r="BV357" s="71"/>
      <c r="BW357" s="71"/>
      <c r="BX357" s="71"/>
      <c r="BY357" s="71"/>
      <c r="BZ357" s="71"/>
      <c r="CA357" s="71"/>
      <c r="CB357" s="71"/>
      <c r="CC357" s="71"/>
      <c r="CD357" s="71"/>
      <c r="CE357" s="71"/>
      <c r="CF357" s="71"/>
      <c r="CG357" s="71"/>
      <c r="CH357" s="71"/>
      <c r="CI357" s="71"/>
      <c r="CJ357" s="71"/>
      <c r="CK357" s="71"/>
      <c r="CL357" s="71"/>
      <c r="CM357" s="71"/>
      <c r="CN357" s="71"/>
      <c r="CO357" s="71"/>
      <c r="CP357" s="71"/>
      <c r="CQ357" s="71"/>
      <c r="CR357" s="71"/>
      <c r="CS357" s="71"/>
      <c r="CT357" s="71"/>
      <c r="CU357" s="71"/>
      <c r="CV357" s="71"/>
      <c r="CW357" s="71"/>
      <c r="CX357" s="71"/>
      <c r="CY357" s="71"/>
      <c r="CZ357" s="71"/>
      <c r="DA357" s="71"/>
      <c r="DB357" s="71"/>
      <c r="DC357" s="71"/>
      <c r="DD357" s="71"/>
      <c r="DE357" s="71"/>
      <c r="DF357" s="71"/>
      <c r="DG357" s="71"/>
      <c r="DH357" s="71"/>
      <c r="DI357" s="71"/>
      <c r="DJ357" s="71"/>
      <c r="DK357" s="71"/>
      <c r="DL357" s="71"/>
      <c r="DM357" s="71"/>
      <c r="DN357" s="71"/>
      <c r="DO357" s="71"/>
      <c r="DP357" s="71"/>
      <c r="DQ357" s="71"/>
      <c r="DR357" s="71"/>
      <c r="DS357" s="71"/>
      <c r="DT357" s="71"/>
      <c r="DU357" s="71"/>
      <c r="DV357" s="71"/>
      <c r="DW357" s="71"/>
      <c r="DX357" s="71"/>
      <c r="DY357" s="71"/>
      <c r="DZ357" s="71"/>
      <c r="EA357" s="71"/>
      <c r="EB357" s="71"/>
      <c r="EC357" s="71"/>
      <c r="ED357" s="71"/>
      <c r="EE357" s="71"/>
      <c r="EF357" s="71"/>
      <c r="EG357" s="71"/>
      <c r="EH357" s="71"/>
      <c r="EI357" s="71"/>
      <c r="EJ357" s="71"/>
      <c r="EK357" s="71"/>
      <c r="EL357" s="71"/>
      <c r="EM357" s="71"/>
      <c r="EN357" s="71"/>
      <c r="EO357" s="71"/>
      <c r="EP357" s="71"/>
      <c r="EQ357" s="71"/>
      <c r="ER357" s="71"/>
      <c r="ES357" s="71"/>
      <c r="ET357" s="71"/>
      <c r="EU357" s="71"/>
      <c r="EV357" s="71"/>
      <c r="EW357" s="71"/>
      <c r="EX357" s="71"/>
      <c r="EY357" s="71"/>
      <c r="EZ357" s="71"/>
      <c r="FA357" s="71"/>
      <c r="FB357" s="71"/>
      <c r="FC357" s="71"/>
      <c r="FD357" s="71"/>
      <c r="FE357" s="71"/>
      <c r="FF357" s="71"/>
      <c r="FG357" s="71"/>
      <c r="FH357" s="71"/>
      <c r="FI357" s="71"/>
      <c r="FJ357" s="71"/>
      <c r="FK357" s="71"/>
      <c r="FL357" s="71"/>
      <c r="FM357" s="71"/>
      <c r="FN357" s="71"/>
      <c r="FO357" s="71"/>
      <c r="FP357" s="71"/>
      <c r="FQ357" s="71"/>
      <c r="FR357" s="71"/>
      <c r="FS357" s="71"/>
      <c r="FT357" s="71"/>
      <c r="FU357" s="71"/>
      <c r="FV357" s="71"/>
      <c r="FW357" s="71"/>
      <c r="FX357" s="71"/>
      <c r="FY357" s="71"/>
      <c r="FZ357" s="71"/>
      <c r="GA357" s="71"/>
      <c r="GB357" s="71"/>
      <c r="GC357" s="71"/>
      <c r="GD357" s="71"/>
      <c r="GE357" s="71"/>
      <c r="GF357" s="71"/>
      <c r="GG357" s="71"/>
      <c r="GH357" s="71"/>
      <c r="GI357" s="71"/>
      <c r="GJ357" s="71"/>
      <c r="GK357" s="71"/>
      <c r="GL357" s="71"/>
      <c r="GM357" s="71"/>
      <c r="GN357" s="71"/>
      <c r="GO357" s="71"/>
      <c r="GP357" s="71"/>
      <c r="GQ357" s="71"/>
      <c r="GR357" s="71"/>
      <c r="GS357" s="71"/>
      <c r="GT357" s="71"/>
      <c r="GU357" s="71"/>
      <c r="GV357" s="71"/>
      <c r="GW357" s="71"/>
      <c r="GX357" s="71"/>
      <c r="GY357" s="71"/>
      <c r="GZ357" s="71"/>
      <c r="HA357" s="71"/>
      <c r="HB357" s="71"/>
      <c r="HC357" s="71"/>
      <c r="HD357" s="71"/>
      <c r="HE357" s="71"/>
      <c r="HF357" s="71"/>
      <c r="HG357" s="71"/>
      <c r="HH357" s="71"/>
      <c r="HI357" s="71"/>
      <c r="HJ357" s="71"/>
      <c r="HK357" s="71"/>
      <c r="HL357" s="71"/>
      <c r="HM357" s="71"/>
      <c r="HN357" s="71"/>
      <c r="HO357" s="71"/>
      <c r="HP357" s="71"/>
      <c r="HQ357" s="71"/>
      <c r="HR357" s="71"/>
      <c r="HS357" s="71"/>
      <c r="HT357" s="71"/>
      <c r="HU357" s="71"/>
      <c r="HV357" s="71"/>
      <c r="HW357" s="71"/>
      <c r="HX357" s="71"/>
      <c r="HY357" s="71"/>
      <c r="HZ357" s="71"/>
      <c r="IA357" s="71"/>
      <c r="IB357" s="71"/>
      <c r="IC357" s="71"/>
      <c r="ID357" s="71"/>
      <c r="IE357" s="71"/>
      <c r="IF357" s="71"/>
      <c r="IG357" s="71"/>
      <c r="IH357" s="71"/>
      <c r="II357" s="71"/>
      <c r="IJ357" s="71"/>
      <c r="IK357" s="71"/>
      <c r="IL357" s="71"/>
      <c r="IM357" s="71"/>
      <c r="IN357" s="71"/>
      <c r="IO357" s="71"/>
      <c r="IP357" s="71"/>
      <c r="IQ357" s="71"/>
      <c r="IR357" s="71"/>
      <c r="IS357" s="71"/>
      <c r="IT357" s="71"/>
      <c r="IU357" s="71"/>
      <c r="IV357" s="73"/>
    </row>
    <row r="358" s="5" customFormat="1" ht="35.1" customHeight="1" spans="1:256">
      <c r="A358" s="30">
        <v>16</v>
      </c>
      <c r="B358" s="30"/>
      <c r="C358" s="31" t="s">
        <v>987</v>
      </c>
      <c r="D358" s="29" t="s">
        <v>988</v>
      </c>
      <c r="E358" s="29" t="s">
        <v>937</v>
      </c>
      <c r="F358" s="29" t="s">
        <v>81</v>
      </c>
      <c r="G358" s="29" t="s">
        <v>989</v>
      </c>
      <c r="H358" s="29">
        <v>45</v>
      </c>
      <c r="I358" s="29">
        <v>45</v>
      </c>
      <c r="J358" s="29">
        <v>45</v>
      </c>
      <c r="K358" s="29"/>
      <c r="L358" s="29"/>
      <c r="M358" s="29"/>
      <c r="N358" s="29"/>
      <c r="O358" s="29"/>
      <c r="P358" s="29">
        <v>62</v>
      </c>
      <c r="Q358" s="29">
        <v>155</v>
      </c>
      <c r="R358" s="29" t="s">
        <v>938</v>
      </c>
      <c r="S358" s="29" t="s">
        <v>990</v>
      </c>
      <c r="T358" s="29"/>
      <c r="U358" s="71"/>
      <c r="V358" s="71"/>
      <c r="W358" s="72"/>
      <c r="X358" s="72"/>
      <c r="Y358" s="72"/>
      <c r="Z358" s="72"/>
      <c r="AA358" s="71"/>
      <c r="AB358" s="71"/>
      <c r="AC358" s="71"/>
      <c r="AD358" s="71"/>
      <c r="AE358" s="71"/>
      <c r="AF358" s="71"/>
      <c r="AG358" s="71"/>
      <c r="AH358" s="71"/>
      <c r="AI358" s="71"/>
      <c r="AJ358" s="71"/>
      <c r="AK358" s="71"/>
      <c r="AL358" s="71"/>
      <c r="AM358" s="71"/>
      <c r="AN358" s="71"/>
      <c r="AO358" s="71"/>
      <c r="AP358" s="71"/>
      <c r="AQ358" s="71"/>
      <c r="AR358" s="71"/>
      <c r="AS358" s="71"/>
      <c r="AT358" s="71"/>
      <c r="AU358" s="71"/>
      <c r="AV358" s="71"/>
      <c r="AW358" s="71"/>
      <c r="AX358" s="71"/>
      <c r="AY358" s="71"/>
      <c r="AZ358" s="71"/>
      <c r="BA358" s="71"/>
      <c r="BB358" s="71"/>
      <c r="BC358" s="71"/>
      <c r="BD358" s="71"/>
      <c r="BE358" s="71"/>
      <c r="BF358" s="71"/>
      <c r="BG358" s="71"/>
      <c r="BH358" s="71"/>
      <c r="BI358" s="71"/>
      <c r="BJ358" s="71"/>
      <c r="BK358" s="71"/>
      <c r="BL358" s="71"/>
      <c r="BM358" s="71"/>
      <c r="BN358" s="71"/>
      <c r="BO358" s="71"/>
      <c r="BP358" s="71"/>
      <c r="BQ358" s="71"/>
      <c r="BR358" s="71"/>
      <c r="BS358" s="71"/>
      <c r="BT358" s="71"/>
      <c r="BU358" s="71"/>
      <c r="BV358" s="71"/>
      <c r="BW358" s="71"/>
      <c r="BX358" s="71"/>
      <c r="BY358" s="71"/>
      <c r="BZ358" s="71"/>
      <c r="CA358" s="71"/>
      <c r="CB358" s="71"/>
      <c r="CC358" s="71"/>
      <c r="CD358" s="71"/>
      <c r="CE358" s="71"/>
      <c r="CF358" s="71"/>
      <c r="CG358" s="71"/>
      <c r="CH358" s="71"/>
      <c r="CI358" s="71"/>
      <c r="CJ358" s="71"/>
      <c r="CK358" s="71"/>
      <c r="CL358" s="71"/>
      <c r="CM358" s="71"/>
      <c r="CN358" s="71"/>
      <c r="CO358" s="71"/>
      <c r="CP358" s="71"/>
      <c r="CQ358" s="71"/>
      <c r="CR358" s="71"/>
      <c r="CS358" s="71"/>
      <c r="CT358" s="71"/>
      <c r="CU358" s="71"/>
      <c r="CV358" s="71"/>
      <c r="CW358" s="71"/>
      <c r="CX358" s="71"/>
      <c r="CY358" s="71"/>
      <c r="CZ358" s="71"/>
      <c r="DA358" s="71"/>
      <c r="DB358" s="71"/>
      <c r="DC358" s="71"/>
      <c r="DD358" s="71"/>
      <c r="DE358" s="71"/>
      <c r="DF358" s="71"/>
      <c r="DG358" s="71"/>
      <c r="DH358" s="71"/>
      <c r="DI358" s="71"/>
      <c r="DJ358" s="71"/>
      <c r="DK358" s="71"/>
      <c r="DL358" s="71"/>
      <c r="DM358" s="71"/>
      <c r="DN358" s="71"/>
      <c r="DO358" s="71"/>
      <c r="DP358" s="71"/>
      <c r="DQ358" s="71"/>
      <c r="DR358" s="71"/>
      <c r="DS358" s="71"/>
      <c r="DT358" s="71"/>
      <c r="DU358" s="71"/>
      <c r="DV358" s="71"/>
      <c r="DW358" s="71"/>
      <c r="DX358" s="71"/>
      <c r="DY358" s="71"/>
      <c r="DZ358" s="71"/>
      <c r="EA358" s="71"/>
      <c r="EB358" s="71"/>
      <c r="EC358" s="71"/>
      <c r="ED358" s="71"/>
      <c r="EE358" s="71"/>
      <c r="EF358" s="71"/>
      <c r="EG358" s="71"/>
      <c r="EH358" s="71"/>
      <c r="EI358" s="71"/>
      <c r="EJ358" s="71"/>
      <c r="EK358" s="71"/>
      <c r="EL358" s="71"/>
      <c r="EM358" s="71"/>
      <c r="EN358" s="71"/>
      <c r="EO358" s="71"/>
      <c r="EP358" s="71"/>
      <c r="EQ358" s="71"/>
      <c r="ER358" s="71"/>
      <c r="ES358" s="71"/>
      <c r="ET358" s="71"/>
      <c r="EU358" s="71"/>
      <c r="EV358" s="71"/>
      <c r="EW358" s="71"/>
      <c r="EX358" s="71"/>
      <c r="EY358" s="71"/>
      <c r="EZ358" s="71"/>
      <c r="FA358" s="71"/>
      <c r="FB358" s="71"/>
      <c r="FC358" s="71"/>
      <c r="FD358" s="71"/>
      <c r="FE358" s="71"/>
      <c r="FF358" s="71"/>
      <c r="FG358" s="71"/>
      <c r="FH358" s="71"/>
      <c r="FI358" s="71"/>
      <c r="FJ358" s="71"/>
      <c r="FK358" s="71"/>
      <c r="FL358" s="71"/>
      <c r="FM358" s="71"/>
      <c r="FN358" s="71"/>
      <c r="FO358" s="71"/>
      <c r="FP358" s="71"/>
      <c r="FQ358" s="71"/>
      <c r="FR358" s="71"/>
      <c r="FS358" s="71"/>
      <c r="FT358" s="71"/>
      <c r="FU358" s="71"/>
      <c r="FV358" s="71"/>
      <c r="FW358" s="71"/>
      <c r="FX358" s="71"/>
      <c r="FY358" s="71"/>
      <c r="FZ358" s="71"/>
      <c r="GA358" s="71"/>
      <c r="GB358" s="71"/>
      <c r="GC358" s="71"/>
      <c r="GD358" s="71"/>
      <c r="GE358" s="71"/>
      <c r="GF358" s="71"/>
      <c r="GG358" s="71"/>
      <c r="GH358" s="71"/>
      <c r="GI358" s="71"/>
      <c r="GJ358" s="71"/>
      <c r="GK358" s="71"/>
      <c r="GL358" s="71"/>
      <c r="GM358" s="71"/>
      <c r="GN358" s="71"/>
      <c r="GO358" s="71"/>
      <c r="GP358" s="71"/>
      <c r="GQ358" s="71"/>
      <c r="GR358" s="71"/>
      <c r="GS358" s="71"/>
      <c r="GT358" s="71"/>
      <c r="GU358" s="71"/>
      <c r="GV358" s="71"/>
      <c r="GW358" s="71"/>
      <c r="GX358" s="71"/>
      <c r="GY358" s="71"/>
      <c r="GZ358" s="71"/>
      <c r="HA358" s="71"/>
      <c r="HB358" s="71"/>
      <c r="HC358" s="71"/>
      <c r="HD358" s="71"/>
      <c r="HE358" s="71"/>
      <c r="HF358" s="71"/>
      <c r="HG358" s="71"/>
      <c r="HH358" s="71"/>
      <c r="HI358" s="71"/>
      <c r="HJ358" s="71"/>
      <c r="HK358" s="71"/>
      <c r="HL358" s="71"/>
      <c r="HM358" s="71"/>
      <c r="HN358" s="71"/>
      <c r="HO358" s="71"/>
      <c r="HP358" s="71"/>
      <c r="HQ358" s="71"/>
      <c r="HR358" s="71"/>
      <c r="HS358" s="71"/>
      <c r="HT358" s="71"/>
      <c r="HU358" s="71"/>
      <c r="HV358" s="71"/>
      <c r="HW358" s="71"/>
      <c r="HX358" s="71"/>
      <c r="HY358" s="71"/>
      <c r="HZ358" s="71"/>
      <c r="IA358" s="71"/>
      <c r="IB358" s="71"/>
      <c r="IC358" s="71"/>
      <c r="ID358" s="71"/>
      <c r="IE358" s="71"/>
      <c r="IF358" s="71"/>
      <c r="IG358" s="71"/>
      <c r="IH358" s="71"/>
      <c r="II358" s="71"/>
      <c r="IJ358" s="71"/>
      <c r="IK358" s="71"/>
      <c r="IL358" s="71"/>
      <c r="IM358" s="71"/>
      <c r="IN358" s="71"/>
      <c r="IO358" s="71"/>
      <c r="IP358" s="71"/>
      <c r="IQ358" s="71"/>
      <c r="IR358" s="71"/>
      <c r="IS358" s="71"/>
      <c r="IT358" s="71"/>
      <c r="IU358" s="71"/>
      <c r="IV358" s="73"/>
    </row>
    <row r="359" s="5" customFormat="1" ht="35.1" customHeight="1" spans="1:256">
      <c r="A359" s="30">
        <v>17</v>
      </c>
      <c r="B359" s="30"/>
      <c r="C359" s="31" t="s">
        <v>991</v>
      </c>
      <c r="D359" s="29" t="s">
        <v>992</v>
      </c>
      <c r="E359" s="29" t="s">
        <v>937</v>
      </c>
      <c r="F359" s="29" t="s">
        <v>142</v>
      </c>
      <c r="G359" s="29" t="s">
        <v>808</v>
      </c>
      <c r="H359" s="29">
        <v>80</v>
      </c>
      <c r="I359" s="29">
        <v>80</v>
      </c>
      <c r="J359" s="29">
        <v>80</v>
      </c>
      <c r="K359" s="29"/>
      <c r="L359" s="29"/>
      <c r="M359" s="29"/>
      <c r="N359" s="29"/>
      <c r="O359" s="29"/>
      <c r="P359" s="29">
        <v>24</v>
      </c>
      <c r="Q359" s="29">
        <v>71</v>
      </c>
      <c r="R359" s="29" t="s">
        <v>938</v>
      </c>
      <c r="S359" s="29" t="s">
        <v>993</v>
      </c>
      <c r="T359" s="29"/>
      <c r="U359" s="71"/>
      <c r="V359" s="71"/>
      <c r="W359" s="72"/>
      <c r="X359" s="72"/>
      <c r="Y359" s="72"/>
      <c r="Z359" s="72"/>
      <c r="AA359" s="71"/>
      <c r="AB359" s="71"/>
      <c r="AC359" s="71"/>
      <c r="AD359" s="71"/>
      <c r="AE359" s="71"/>
      <c r="AF359" s="71"/>
      <c r="AG359" s="71"/>
      <c r="AH359" s="71"/>
      <c r="AI359" s="71"/>
      <c r="AJ359" s="71"/>
      <c r="AK359" s="71"/>
      <c r="AL359" s="71"/>
      <c r="AM359" s="71"/>
      <c r="AN359" s="71"/>
      <c r="AO359" s="71"/>
      <c r="AP359" s="71"/>
      <c r="AQ359" s="71"/>
      <c r="AR359" s="71"/>
      <c r="AS359" s="71"/>
      <c r="AT359" s="71"/>
      <c r="AU359" s="71"/>
      <c r="AV359" s="71"/>
      <c r="AW359" s="71"/>
      <c r="AX359" s="71"/>
      <c r="AY359" s="71"/>
      <c r="AZ359" s="71"/>
      <c r="BA359" s="71"/>
      <c r="BB359" s="71"/>
      <c r="BC359" s="71"/>
      <c r="BD359" s="71"/>
      <c r="BE359" s="71"/>
      <c r="BF359" s="71"/>
      <c r="BG359" s="71"/>
      <c r="BH359" s="71"/>
      <c r="BI359" s="71"/>
      <c r="BJ359" s="71"/>
      <c r="BK359" s="71"/>
      <c r="BL359" s="71"/>
      <c r="BM359" s="71"/>
      <c r="BN359" s="71"/>
      <c r="BO359" s="71"/>
      <c r="BP359" s="71"/>
      <c r="BQ359" s="71"/>
      <c r="BR359" s="71"/>
      <c r="BS359" s="71"/>
      <c r="BT359" s="71"/>
      <c r="BU359" s="71"/>
      <c r="BV359" s="71"/>
      <c r="BW359" s="71"/>
      <c r="BX359" s="71"/>
      <c r="BY359" s="71"/>
      <c r="BZ359" s="71"/>
      <c r="CA359" s="71"/>
      <c r="CB359" s="71"/>
      <c r="CC359" s="71"/>
      <c r="CD359" s="71"/>
      <c r="CE359" s="71"/>
      <c r="CF359" s="71"/>
      <c r="CG359" s="71"/>
      <c r="CH359" s="71"/>
      <c r="CI359" s="71"/>
      <c r="CJ359" s="71"/>
      <c r="CK359" s="71"/>
      <c r="CL359" s="71"/>
      <c r="CM359" s="71"/>
      <c r="CN359" s="71"/>
      <c r="CO359" s="71"/>
      <c r="CP359" s="71"/>
      <c r="CQ359" s="71"/>
      <c r="CR359" s="71"/>
      <c r="CS359" s="71"/>
      <c r="CT359" s="71"/>
      <c r="CU359" s="71"/>
      <c r="CV359" s="71"/>
      <c r="CW359" s="71"/>
      <c r="CX359" s="71"/>
      <c r="CY359" s="71"/>
      <c r="CZ359" s="71"/>
      <c r="DA359" s="71"/>
      <c r="DB359" s="71"/>
      <c r="DC359" s="71"/>
      <c r="DD359" s="71"/>
      <c r="DE359" s="71"/>
      <c r="DF359" s="71"/>
      <c r="DG359" s="71"/>
      <c r="DH359" s="71"/>
      <c r="DI359" s="71"/>
      <c r="DJ359" s="71"/>
      <c r="DK359" s="71"/>
      <c r="DL359" s="71"/>
      <c r="DM359" s="71"/>
      <c r="DN359" s="71"/>
      <c r="DO359" s="71"/>
      <c r="DP359" s="71"/>
      <c r="DQ359" s="71"/>
      <c r="DR359" s="71"/>
      <c r="DS359" s="71"/>
      <c r="DT359" s="71"/>
      <c r="DU359" s="71"/>
      <c r="DV359" s="71"/>
      <c r="DW359" s="71"/>
      <c r="DX359" s="71"/>
      <c r="DY359" s="71"/>
      <c r="DZ359" s="71"/>
      <c r="EA359" s="71"/>
      <c r="EB359" s="71"/>
      <c r="EC359" s="71"/>
      <c r="ED359" s="71"/>
      <c r="EE359" s="71"/>
      <c r="EF359" s="71"/>
      <c r="EG359" s="71"/>
      <c r="EH359" s="71"/>
      <c r="EI359" s="71"/>
      <c r="EJ359" s="71"/>
      <c r="EK359" s="71"/>
      <c r="EL359" s="71"/>
      <c r="EM359" s="71"/>
      <c r="EN359" s="71"/>
      <c r="EO359" s="71"/>
      <c r="EP359" s="71"/>
      <c r="EQ359" s="71"/>
      <c r="ER359" s="71"/>
      <c r="ES359" s="71"/>
      <c r="ET359" s="71"/>
      <c r="EU359" s="71"/>
      <c r="EV359" s="71"/>
      <c r="EW359" s="71"/>
      <c r="EX359" s="71"/>
      <c r="EY359" s="71"/>
      <c r="EZ359" s="71"/>
      <c r="FA359" s="71"/>
      <c r="FB359" s="71"/>
      <c r="FC359" s="71"/>
      <c r="FD359" s="71"/>
      <c r="FE359" s="71"/>
      <c r="FF359" s="71"/>
      <c r="FG359" s="71"/>
      <c r="FH359" s="71"/>
      <c r="FI359" s="71"/>
      <c r="FJ359" s="71"/>
      <c r="FK359" s="71"/>
      <c r="FL359" s="71"/>
      <c r="FM359" s="71"/>
      <c r="FN359" s="71"/>
      <c r="FO359" s="71"/>
      <c r="FP359" s="71"/>
      <c r="FQ359" s="71"/>
      <c r="FR359" s="71"/>
      <c r="FS359" s="71"/>
      <c r="FT359" s="71"/>
      <c r="FU359" s="71"/>
      <c r="FV359" s="71"/>
      <c r="FW359" s="71"/>
      <c r="FX359" s="71"/>
      <c r="FY359" s="71"/>
      <c r="FZ359" s="71"/>
      <c r="GA359" s="71"/>
      <c r="GB359" s="71"/>
      <c r="GC359" s="71"/>
      <c r="GD359" s="71"/>
      <c r="GE359" s="71"/>
      <c r="GF359" s="71"/>
      <c r="GG359" s="71"/>
      <c r="GH359" s="71"/>
      <c r="GI359" s="71"/>
      <c r="GJ359" s="71"/>
      <c r="GK359" s="71"/>
      <c r="GL359" s="71"/>
      <c r="GM359" s="71"/>
      <c r="GN359" s="71"/>
      <c r="GO359" s="71"/>
      <c r="GP359" s="71"/>
      <c r="GQ359" s="71"/>
      <c r="GR359" s="71"/>
      <c r="GS359" s="71"/>
      <c r="GT359" s="71"/>
      <c r="GU359" s="71"/>
      <c r="GV359" s="71"/>
      <c r="GW359" s="71"/>
      <c r="GX359" s="71"/>
      <c r="GY359" s="71"/>
      <c r="GZ359" s="71"/>
      <c r="HA359" s="71"/>
      <c r="HB359" s="71"/>
      <c r="HC359" s="71"/>
      <c r="HD359" s="71"/>
      <c r="HE359" s="71"/>
      <c r="HF359" s="71"/>
      <c r="HG359" s="71"/>
      <c r="HH359" s="71"/>
      <c r="HI359" s="71"/>
      <c r="HJ359" s="71"/>
      <c r="HK359" s="71"/>
      <c r="HL359" s="71"/>
      <c r="HM359" s="71"/>
      <c r="HN359" s="71"/>
      <c r="HO359" s="71"/>
      <c r="HP359" s="71"/>
      <c r="HQ359" s="71"/>
      <c r="HR359" s="71"/>
      <c r="HS359" s="71"/>
      <c r="HT359" s="71"/>
      <c r="HU359" s="71"/>
      <c r="HV359" s="71"/>
      <c r="HW359" s="71"/>
      <c r="HX359" s="71"/>
      <c r="HY359" s="71"/>
      <c r="HZ359" s="71"/>
      <c r="IA359" s="71"/>
      <c r="IB359" s="71"/>
      <c r="IC359" s="71"/>
      <c r="ID359" s="71"/>
      <c r="IE359" s="71"/>
      <c r="IF359" s="71"/>
      <c r="IG359" s="71"/>
      <c r="IH359" s="71"/>
      <c r="II359" s="71"/>
      <c r="IJ359" s="71"/>
      <c r="IK359" s="71"/>
      <c r="IL359" s="71"/>
      <c r="IM359" s="71"/>
      <c r="IN359" s="71"/>
      <c r="IO359" s="71"/>
      <c r="IP359" s="71"/>
      <c r="IQ359" s="71"/>
      <c r="IR359" s="71"/>
      <c r="IS359" s="71"/>
      <c r="IT359" s="71"/>
      <c r="IU359" s="71"/>
      <c r="IV359" s="73"/>
    </row>
    <row r="360" s="5" customFormat="1" ht="35.1" customHeight="1" spans="1:256">
      <c r="A360" s="30">
        <v>18</v>
      </c>
      <c r="B360" s="30"/>
      <c r="C360" s="31" t="s">
        <v>994</v>
      </c>
      <c r="D360" s="29" t="s">
        <v>995</v>
      </c>
      <c r="E360" s="29" t="s">
        <v>937</v>
      </c>
      <c r="F360" s="29" t="s">
        <v>136</v>
      </c>
      <c r="G360" s="29" t="s">
        <v>996</v>
      </c>
      <c r="H360" s="29">
        <v>90</v>
      </c>
      <c r="I360" s="29">
        <v>90</v>
      </c>
      <c r="J360" s="29">
        <v>90</v>
      </c>
      <c r="K360" s="29"/>
      <c r="L360" s="29"/>
      <c r="M360" s="29"/>
      <c r="N360" s="29"/>
      <c r="O360" s="29"/>
      <c r="P360" s="29">
        <v>24</v>
      </c>
      <c r="Q360" s="29">
        <v>72</v>
      </c>
      <c r="R360" s="29" t="s">
        <v>938</v>
      </c>
      <c r="S360" s="29" t="s">
        <v>997</v>
      </c>
      <c r="T360" s="29"/>
      <c r="U360" s="71"/>
      <c r="V360" s="71"/>
      <c r="W360" s="72"/>
      <c r="X360" s="72"/>
      <c r="Y360" s="72"/>
      <c r="Z360" s="72"/>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71"/>
      <c r="BL360" s="71"/>
      <c r="BM360" s="71"/>
      <c r="BN360" s="71"/>
      <c r="BO360" s="71"/>
      <c r="BP360" s="71"/>
      <c r="BQ360" s="71"/>
      <c r="BR360" s="71"/>
      <c r="BS360" s="71"/>
      <c r="BT360" s="71"/>
      <c r="BU360" s="71"/>
      <c r="BV360" s="71"/>
      <c r="BW360" s="71"/>
      <c r="BX360" s="71"/>
      <c r="BY360" s="71"/>
      <c r="BZ360" s="71"/>
      <c r="CA360" s="71"/>
      <c r="CB360" s="71"/>
      <c r="CC360" s="71"/>
      <c r="CD360" s="71"/>
      <c r="CE360" s="71"/>
      <c r="CF360" s="71"/>
      <c r="CG360" s="71"/>
      <c r="CH360" s="71"/>
      <c r="CI360" s="71"/>
      <c r="CJ360" s="71"/>
      <c r="CK360" s="71"/>
      <c r="CL360" s="71"/>
      <c r="CM360" s="71"/>
      <c r="CN360" s="71"/>
      <c r="CO360" s="71"/>
      <c r="CP360" s="71"/>
      <c r="CQ360" s="71"/>
      <c r="CR360" s="71"/>
      <c r="CS360" s="71"/>
      <c r="CT360" s="71"/>
      <c r="CU360" s="71"/>
      <c r="CV360" s="71"/>
      <c r="CW360" s="71"/>
      <c r="CX360" s="71"/>
      <c r="CY360" s="71"/>
      <c r="CZ360" s="71"/>
      <c r="DA360" s="71"/>
      <c r="DB360" s="71"/>
      <c r="DC360" s="71"/>
      <c r="DD360" s="71"/>
      <c r="DE360" s="71"/>
      <c r="DF360" s="71"/>
      <c r="DG360" s="71"/>
      <c r="DH360" s="71"/>
      <c r="DI360" s="71"/>
      <c r="DJ360" s="71"/>
      <c r="DK360" s="71"/>
      <c r="DL360" s="71"/>
      <c r="DM360" s="71"/>
      <c r="DN360" s="71"/>
      <c r="DO360" s="71"/>
      <c r="DP360" s="71"/>
      <c r="DQ360" s="71"/>
      <c r="DR360" s="71"/>
      <c r="DS360" s="71"/>
      <c r="DT360" s="71"/>
      <c r="DU360" s="71"/>
      <c r="DV360" s="71"/>
      <c r="DW360" s="71"/>
      <c r="DX360" s="71"/>
      <c r="DY360" s="71"/>
      <c r="DZ360" s="71"/>
      <c r="EA360" s="71"/>
      <c r="EB360" s="71"/>
      <c r="EC360" s="71"/>
      <c r="ED360" s="71"/>
      <c r="EE360" s="71"/>
      <c r="EF360" s="71"/>
      <c r="EG360" s="71"/>
      <c r="EH360" s="71"/>
      <c r="EI360" s="71"/>
      <c r="EJ360" s="71"/>
      <c r="EK360" s="71"/>
      <c r="EL360" s="71"/>
      <c r="EM360" s="71"/>
      <c r="EN360" s="71"/>
      <c r="EO360" s="71"/>
      <c r="EP360" s="71"/>
      <c r="EQ360" s="71"/>
      <c r="ER360" s="71"/>
      <c r="ES360" s="71"/>
      <c r="ET360" s="71"/>
      <c r="EU360" s="71"/>
      <c r="EV360" s="71"/>
      <c r="EW360" s="71"/>
      <c r="EX360" s="71"/>
      <c r="EY360" s="71"/>
      <c r="EZ360" s="71"/>
      <c r="FA360" s="71"/>
      <c r="FB360" s="71"/>
      <c r="FC360" s="71"/>
      <c r="FD360" s="71"/>
      <c r="FE360" s="71"/>
      <c r="FF360" s="71"/>
      <c r="FG360" s="71"/>
      <c r="FH360" s="71"/>
      <c r="FI360" s="71"/>
      <c r="FJ360" s="71"/>
      <c r="FK360" s="71"/>
      <c r="FL360" s="71"/>
      <c r="FM360" s="71"/>
      <c r="FN360" s="71"/>
      <c r="FO360" s="71"/>
      <c r="FP360" s="71"/>
      <c r="FQ360" s="71"/>
      <c r="FR360" s="71"/>
      <c r="FS360" s="71"/>
      <c r="FT360" s="71"/>
      <c r="FU360" s="71"/>
      <c r="FV360" s="71"/>
      <c r="FW360" s="71"/>
      <c r="FX360" s="71"/>
      <c r="FY360" s="71"/>
      <c r="FZ360" s="71"/>
      <c r="GA360" s="71"/>
      <c r="GB360" s="71"/>
      <c r="GC360" s="71"/>
      <c r="GD360" s="71"/>
      <c r="GE360" s="71"/>
      <c r="GF360" s="71"/>
      <c r="GG360" s="71"/>
      <c r="GH360" s="71"/>
      <c r="GI360" s="71"/>
      <c r="GJ360" s="71"/>
      <c r="GK360" s="71"/>
      <c r="GL360" s="71"/>
      <c r="GM360" s="71"/>
      <c r="GN360" s="71"/>
      <c r="GO360" s="71"/>
      <c r="GP360" s="71"/>
      <c r="GQ360" s="71"/>
      <c r="GR360" s="71"/>
      <c r="GS360" s="71"/>
      <c r="GT360" s="71"/>
      <c r="GU360" s="71"/>
      <c r="GV360" s="71"/>
      <c r="GW360" s="71"/>
      <c r="GX360" s="71"/>
      <c r="GY360" s="71"/>
      <c r="GZ360" s="71"/>
      <c r="HA360" s="71"/>
      <c r="HB360" s="71"/>
      <c r="HC360" s="71"/>
      <c r="HD360" s="71"/>
      <c r="HE360" s="71"/>
      <c r="HF360" s="71"/>
      <c r="HG360" s="71"/>
      <c r="HH360" s="71"/>
      <c r="HI360" s="71"/>
      <c r="HJ360" s="71"/>
      <c r="HK360" s="71"/>
      <c r="HL360" s="71"/>
      <c r="HM360" s="71"/>
      <c r="HN360" s="71"/>
      <c r="HO360" s="71"/>
      <c r="HP360" s="71"/>
      <c r="HQ360" s="71"/>
      <c r="HR360" s="71"/>
      <c r="HS360" s="71"/>
      <c r="HT360" s="71"/>
      <c r="HU360" s="71"/>
      <c r="HV360" s="71"/>
      <c r="HW360" s="71"/>
      <c r="HX360" s="71"/>
      <c r="HY360" s="71"/>
      <c r="HZ360" s="71"/>
      <c r="IA360" s="71"/>
      <c r="IB360" s="71"/>
      <c r="IC360" s="71"/>
      <c r="ID360" s="71"/>
      <c r="IE360" s="71"/>
      <c r="IF360" s="71"/>
      <c r="IG360" s="71"/>
      <c r="IH360" s="71"/>
      <c r="II360" s="71"/>
      <c r="IJ360" s="71"/>
      <c r="IK360" s="71"/>
      <c r="IL360" s="71"/>
      <c r="IM360" s="71"/>
      <c r="IN360" s="71"/>
      <c r="IO360" s="71"/>
      <c r="IP360" s="71"/>
      <c r="IQ360" s="71"/>
      <c r="IR360" s="71"/>
      <c r="IS360" s="71"/>
      <c r="IT360" s="71"/>
      <c r="IU360" s="71"/>
      <c r="IV360" s="73"/>
    </row>
    <row r="361" s="5" customFormat="1" ht="35.1" customHeight="1" spans="1:256">
      <c r="A361" s="30">
        <v>19</v>
      </c>
      <c r="B361" s="30"/>
      <c r="C361" s="31" t="s">
        <v>998</v>
      </c>
      <c r="D361" s="44" t="s">
        <v>999</v>
      </c>
      <c r="E361" s="29" t="s">
        <v>937</v>
      </c>
      <c r="F361" s="29" t="s">
        <v>138</v>
      </c>
      <c r="G361" s="29" t="s">
        <v>773</v>
      </c>
      <c r="H361" s="29">
        <v>25</v>
      </c>
      <c r="I361" s="29">
        <v>25</v>
      </c>
      <c r="J361" s="29">
        <v>25</v>
      </c>
      <c r="K361" s="29"/>
      <c r="L361" s="29"/>
      <c r="M361" s="29"/>
      <c r="N361" s="29"/>
      <c r="O361" s="29"/>
      <c r="P361" s="29">
        <v>21</v>
      </c>
      <c r="Q361" s="29">
        <v>54</v>
      </c>
      <c r="R361" s="29" t="s">
        <v>938</v>
      </c>
      <c r="S361" s="29" t="s">
        <v>1000</v>
      </c>
      <c r="T361" s="29"/>
      <c r="U361" s="71"/>
      <c r="V361" s="71"/>
      <c r="W361" s="72"/>
      <c r="X361" s="72"/>
      <c r="Y361" s="72"/>
      <c r="Z361" s="72"/>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c r="BS361" s="71"/>
      <c r="BT361" s="71"/>
      <c r="BU361" s="71"/>
      <c r="BV361" s="71"/>
      <c r="BW361" s="71"/>
      <c r="BX361" s="71"/>
      <c r="BY361" s="71"/>
      <c r="BZ361" s="71"/>
      <c r="CA361" s="71"/>
      <c r="CB361" s="71"/>
      <c r="CC361" s="71"/>
      <c r="CD361" s="71"/>
      <c r="CE361" s="71"/>
      <c r="CF361" s="71"/>
      <c r="CG361" s="71"/>
      <c r="CH361" s="71"/>
      <c r="CI361" s="71"/>
      <c r="CJ361" s="71"/>
      <c r="CK361" s="71"/>
      <c r="CL361" s="71"/>
      <c r="CM361" s="71"/>
      <c r="CN361" s="71"/>
      <c r="CO361" s="71"/>
      <c r="CP361" s="71"/>
      <c r="CQ361" s="71"/>
      <c r="CR361" s="71"/>
      <c r="CS361" s="71"/>
      <c r="CT361" s="71"/>
      <c r="CU361" s="71"/>
      <c r="CV361" s="71"/>
      <c r="CW361" s="71"/>
      <c r="CX361" s="71"/>
      <c r="CY361" s="71"/>
      <c r="CZ361" s="71"/>
      <c r="DA361" s="71"/>
      <c r="DB361" s="71"/>
      <c r="DC361" s="71"/>
      <c r="DD361" s="71"/>
      <c r="DE361" s="71"/>
      <c r="DF361" s="71"/>
      <c r="DG361" s="71"/>
      <c r="DH361" s="71"/>
      <c r="DI361" s="71"/>
      <c r="DJ361" s="71"/>
      <c r="DK361" s="71"/>
      <c r="DL361" s="71"/>
      <c r="DM361" s="71"/>
      <c r="DN361" s="71"/>
      <c r="DO361" s="71"/>
      <c r="DP361" s="71"/>
      <c r="DQ361" s="71"/>
      <c r="DR361" s="71"/>
      <c r="DS361" s="71"/>
      <c r="DT361" s="71"/>
      <c r="DU361" s="71"/>
      <c r="DV361" s="71"/>
      <c r="DW361" s="71"/>
      <c r="DX361" s="71"/>
      <c r="DY361" s="71"/>
      <c r="DZ361" s="71"/>
      <c r="EA361" s="71"/>
      <c r="EB361" s="71"/>
      <c r="EC361" s="71"/>
      <c r="ED361" s="71"/>
      <c r="EE361" s="71"/>
      <c r="EF361" s="71"/>
      <c r="EG361" s="71"/>
      <c r="EH361" s="71"/>
      <c r="EI361" s="71"/>
      <c r="EJ361" s="71"/>
      <c r="EK361" s="71"/>
      <c r="EL361" s="71"/>
      <c r="EM361" s="71"/>
      <c r="EN361" s="71"/>
      <c r="EO361" s="71"/>
      <c r="EP361" s="71"/>
      <c r="EQ361" s="71"/>
      <c r="ER361" s="71"/>
      <c r="ES361" s="71"/>
      <c r="ET361" s="71"/>
      <c r="EU361" s="71"/>
      <c r="EV361" s="71"/>
      <c r="EW361" s="71"/>
      <c r="EX361" s="71"/>
      <c r="EY361" s="71"/>
      <c r="EZ361" s="71"/>
      <c r="FA361" s="71"/>
      <c r="FB361" s="71"/>
      <c r="FC361" s="71"/>
      <c r="FD361" s="71"/>
      <c r="FE361" s="71"/>
      <c r="FF361" s="71"/>
      <c r="FG361" s="71"/>
      <c r="FH361" s="71"/>
      <c r="FI361" s="71"/>
      <c r="FJ361" s="71"/>
      <c r="FK361" s="71"/>
      <c r="FL361" s="71"/>
      <c r="FM361" s="71"/>
      <c r="FN361" s="71"/>
      <c r="FO361" s="71"/>
      <c r="FP361" s="71"/>
      <c r="FQ361" s="71"/>
      <c r="FR361" s="71"/>
      <c r="FS361" s="71"/>
      <c r="FT361" s="71"/>
      <c r="FU361" s="71"/>
      <c r="FV361" s="71"/>
      <c r="FW361" s="71"/>
      <c r="FX361" s="71"/>
      <c r="FY361" s="71"/>
      <c r="FZ361" s="71"/>
      <c r="GA361" s="71"/>
      <c r="GB361" s="71"/>
      <c r="GC361" s="71"/>
      <c r="GD361" s="71"/>
      <c r="GE361" s="71"/>
      <c r="GF361" s="71"/>
      <c r="GG361" s="71"/>
      <c r="GH361" s="71"/>
      <c r="GI361" s="71"/>
      <c r="GJ361" s="71"/>
      <c r="GK361" s="71"/>
      <c r="GL361" s="71"/>
      <c r="GM361" s="71"/>
      <c r="GN361" s="71"/>
      <c r="GO361" s="71"/>
      <c r="GP361" s="71"/>
      <c r="GQ361" s="71"/>
      <c r="GR361" s="71"/>
      <c r="GS361" s="71"/>
      <c r="GT361" s="71"/>
      <c r="GU361" s="71"/>
      <c r="GV361" s="71"/>
      <c r="GW361" s="71"/>
      <c r="GX361" s="71"/>
      <c r="GY361" s="71"/>
      <c r="GZ361" s="71"/>
      <c r="HA361" s="71"/>
      <c r="HB361" s="71"/>
      <c r="HC361" s="71"/>
      <c r="HD361" s="71"/>
      <c r="HE361" s="71"/>
      <c r="HF361" s="71"/>
      <c r="HG361" s="71"/>
      <c r="HH361" s="71"/>
      <c r="HI361" s="71"/>
      <c r="HJ361" s="71"/>
      <c r="HK361" s="71"/>
      <c r="HL361" s="71"/>
      <c r="HM361" s="71"/>
      <c r="HN361" s="71"/>
      <c r="HO361" s="71"/>
      <c r="HP361" s="71"/>
      <c r="HQ361" s="71"/>
      <c r="HR361" s="71"/>
      <c r="HS361" s="71"/>
      <c r="HT361" s="71"/>
      <c r="HU361" s="71"/>
      <c r="HV361" s="71"/>
      <c r="HW361" s="71"/>
      <c r="HX361" s="71"/>
      <c r="HY361" s="71"/>
      <c r="HZ361" s="71"/>
      <c r="IA361" s="71"/>
      <c r="IB361" s="71"/>
      <c r="IC361" s="71"/>
      <c r="ID361" s="71"/>
      <c r="IE361" s="71"/>
      <c r="IF361" s="71"/>
      <c r="IG361" s="71"/>
      <c r="IH361" s="71"/>
      <c r="II361" s="71"/>
      <c r="IJ361" s="71"/>
      <c r="IK361" s="71"/>
      <c r="IL361" s="71"/>
      <c r="IM361" s="71"/>
      <c r="IN361" s="71"/>
      <c r="IO361" s="71"/>
      <c r="IP361" s="71"/>
      <c r="IQ361" s="71"/>
      <c r="IR361" s="71"/>
      <c r="IS361" s="71"/>
      <c r="IT361" s="71"/>
      <c r="IU361" s="71"/>
      <c r="IV361" s="73"/>
    </row>
    <row r="362" s="5" customFormat="1" ht="35.1" customHeight="1" spans="1:256">
      <c r="A362" s="30">
        <v>20</v>
      </c>
      <c r="B362" s="30"/>
      <c r="C362" s="31" t="s">
        <v>1001</v>
      </c>
      <c r="D362" s="44" t="s">
        <v>1002</v>
      </c>
      <c r="E362" s="29" t="s">
        <v>937</v>
      </c>
      <c r="F362" s="29" t="s">
        <v>138</v>
      </c>
      <c r="G362" s="29" t="s">
        <v>786</v>
      </c>
      <c r="H362" s="29">
        <v>30</v>
      </c>
      <c r="I362" s="29">
        <v>30</v>
      </c>
      <c r="J362" s="29">
        <v>30</v>
      </c>
      <c r="K362" s="29"/>
      <c r="L362" s="29"/>
      <c r="M362" s="29"/>
      <c r="N362" s="29"/>
      <c r="O362" s="29"/>
      <c r="P362" s="29">
        <v>25</v>
      </c>
      <c r="Q362" s="29">
        <v>71</v>
      </c>
      <c r="R362" s="29" t="s">
        <v>938</v>
      </c>
      <c r="S362" s="29" t="s">
        <v>1003</v>
      </c>
      <c r="T362" s="29"/>
      <c r="U362" s="71"/>
      <c r="V362" s="71"/>
      <c r="W362" s="72"/>
      <c r="X362" s="72"/>
      <c r="Y362" s="72"/>
      <c r="Z362" s="72"/>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c r="BS362" s="71"/>
      <c r="BT362" s="71"/>
      <c r="BU362" s="71"/>
      <c r="BV362" s="71"/>
      <c r="BW362" s="71"/>
      <c r="BX362" s="71"/>
      <c r="BY362" s="71"/>
      <c r="BZ362" s="71"/>
      <c r="CA362" s="71"/>
      <c r="CB362" s="71"/>
      <c r="CC362" s="71"/>
      <c r="CD362" s="71"/>
      <c r="CE362" s="71"/>
      <c r="CF362" s="71"/>
      <c r="CG362" s="71"/>
      <c r="CH362" s="71"/>
      <c r="CI362" s="71"/>
      <c r="CJ362" s="71"/>
      <c r="CK362" s="71"/>
      <c r="CL362" s="71"/>
      <c r="CM362" s="71"/>
      <c r="CN362" s="71"/>
      <c r="CO362" s="71"/>
      <c r="CP362" s="71"/>
      <c r="CQ362" s="71"/>
      <c r="CR362" s="71"/>
      <c r="CS362" s="71"/>
      <c r="CT362" s="71"/>
      <c r="CU362" s="71"/>
      <c r="CV362" s="71"/>
      <c r="CW362" s="71"/>
      <c r="CX362" s="71"/>
      <c r="CY362" s="71"/>
      <c r="CZ362" s="71"/>
      <c r="DA362" s="71"/>
      <c r="DB362" s="71"/>
      <c r="DC362" s="71"/>
      <c r="DD362" s="71"/>
      <c r="DE362" s="71"/>
      <c r="DF362" s="71"/>
      <c r="DG362" s="71"/>
      <c r="DH362" s="71"/>
      <c r="DI362" s="71"/>
      <c r="DJ362" s="71"/>
      <c r="DK362" s="71"/>
      <c r="DL362" s="71"/>
      <c r="DM362" s="71"/>
      <c r="DN362" s="71"/>
      <c r="DO362" s="71"/>
      <c r="DP362" s="71"/>
      <c r="DQ362" s="71"/>
      <c r="DR362" s="71"/>
      <c r="DS362" s="71"/>
      <c r="DT362" s="71"/>
      <c r="DU362" s="71"/>
      <c r="DV362" s="71"/>
      <c r="DW362" s="71"/>
      <c r="DX362" s="71"/>
      <c r="DY362" s="71"/>
      <c r="DZ362" s="71"/>
      <c r="EA362" s="71"/>
      <c r="EB362" s="71"/>
      <c r="EC362" s="71"/>
      <c r="ED362" s="71"/>
      <c r="EE362" s="71"/>
      <c r="EF362" s="71"/>
      <c r="EG362" s="71"/>
      <c r="EH362" s="71"/>
      <c r="EI362" s="71"/>
      <c r="EJ362" s="71"/>
      <c r="EK362" s="71"/>
      <c r="EL362" s="71"/>
      <c r="EM362" s="71"/>
      <c r="EN362" s="71"/>
      <c r="EO362" s="71"/>
      <c r="EP362" s="71"/>
      <c r="EQ362" s="71"/>
      <c r="ER362" s="71"/>
      <c r="ES362" s="71"/>
      <c r="ET362" s="71"/>
      <c r="EU362" s="71"/>
      <c r="EV362" s="71"/>
      <c r="EW362" s="71"/>
      <c r="EX362" s="71"/>
      <c r="EY362" s="71"/>
      <c r="EZ362" s="71"/>
      <c r="FA362" s="71"/>
      <c r="FB362" s="71"/>
      <c r="FC362" s="71"/>
      <c r="FD362" s="71"/>
      <c r="FE362" s="71"/>
      <c r="FF362" s="71"/>
      <c r="FG362" s="71"/>
      <c r="FH362" s="71"/>
      <c r="FI362" s="71"/>
      <c r="FJ362" s="71"/>
      <c r="FK362" s="71"/>
      <c r="FL362" s="71"/>
      <c r="FM362" s="71"/>
      <c r="FN362" s="71"/>
      <c r="FO362" s="71"/>
      <c r="FP362" s="71"/>
      <c r="FQ362" s="71"/>
      <c r="FR362" s="71"/>
      <c r="FS362" s="71"/>
      <c r="FT362" s="71"/>
      <c r="FU362" s="71"/>
      <c r="FV362" s="71"/>
      <c r="FW362" s="71"/>
      <c r="FX362" s="71"/>
      <c r="FY362" s="71"/>
      <c r="FZ362" s="71"/>
      <c r="GA362" s="71"/>
      <c r="GB362" s="71"/>
      <c r="GC362" s="71"/>
      <c r="GD362" s="71"/>
      <c r="GE362" s="71"/>
      <c r="GF362" s="71"/>
      <c r="GG362" s="71"/>
      <c r="GH362" s="71"/>
      <c r="GI362" s="71"/>
      <c r="GJ362" s="71"/>
      <c r="GK362" s="71"/>
      <c r="GL362" s="71"/>
      <c r="GM362" s="71"/>
      <c r="GN362" s="71"/>
      <c r="GO362" s="71"/>
      <c r="GP362" s="71"/>
      <c r="GQ362" s="71"/>
      <c r="GR362" s="71"/>
      <c r="GS362" s="71"/>
      <c r="GT362" s="71"/>
      <c r="GU362" s="71"/>
      <c r="GV362" s="71"/>
      <c r="GW362" s="71"/>
      <c r="GX362" s="71"/>
      <c r="GY362" s="71"/>
      <c r="GZ362" s="71"/>
      <c r="HA362" s="71"/>
      <c r="HB362" s="71"/>
      <c r="HC362" s="71"/>
      <c r="HD362" s="71"/>
      <c r="HE362" s="71"/>
      <c r="HF362" s="71"/>
      <c r="HG362" s="71"/>
      <c r="HH362" s="71"/>
      <c r="HI362" s="71"/>
      <c r="HJ362" s="71"/>
      <c r="HK362" s="71"/>
      <c r="HL362" s="71"/>
      <c r="HM362" s="71"/>
      <c r="HN362" s="71"/>
      <c r="HO362" s="71"/>
      <c r="HP362" s="71"/>
      <c r="HQ362" s="71"/>
      <c r="HR362" s="71"/>
      <c r="HS362" s="71"/>
      <c r="HT362" s="71"/>
      <c r="HU362" s="71"/>
      <c r="HV362" s="71"/>
      <c r="HW362" s="71"/>
      <c r="HX362" s="71"/>
      <c r="HY362" s="71"/>
      <c r="HZ362" s="71"/>
      <c r="IA362" s="71"/>
      <c r="IB362" s="71"/>
      <c r="IC362" s="71"/>
      <c r="ID362" s="71"/>
      <c r="IE362" s="71"/>
      <c r="IF362" s="71"/>
      <c r="IG362" s="71"/>
      <c r="IH362" s="71"/>
      <c r="II362" s="71"/>
      <c r="IJ362" s="71"/>
      <c r="IK362" s="71"/>
      <c r="IL362" s="71"/>
      <c r="IM362" s="71"/>
      <c r="IN362" s="71"/>
      <c r="IO362" s="71"/>
      <c r="IP362" s="71"/>
      <c r="IQ362" s="71"/>
      <c r="IR362" s="71"/>
      <c r="IS362" s="71"/>
      <c r="IT362" s="71"/>
      <c r="IU362" s="71"/>
      <c r="IV362" s="73"/>
    </row>
    <row r="363" s="5" customFormat="1" ht="35.1" customHeight="1" spans="1:256">
      <c r="A363" s="30">
        <v>21</v>
      </c>
      <c r="B363" s="30"/>
      <c r="C363" s="31" t="s">
        <v>1004</v>
      </c>
      <c r="D363" s="29" t="s">
        <v>1005</v>
      </c>
      <c r="E363" s="29" t="s">
        <v>937</v>
      </c>
      <c r="F363" s="29" t="s">
        <v>84</v>
      </c>
      <c r="G363" s="29" t="s">
        <v>1006</v>
      </c>
      <c r="H363" s="29">
        <v>22</v>
      </c>
      <c r="I363" s="29">
        <v>22</v>
      </c>
      <c r="J363" s="29">
        <v>22</v>
      </c>
      <c r="K363" s="29"/>
      <c r="L363" s="29"/>
      <c r="M363" s="29"/>
      <c r="N363" s="29"/>
      <c r="O363" s="29"/>
      <c r="P363" s="29">
        <v>16</v>
      </c>
      <c r="Q363" s="29">
        <v>63</v>
      </c>
      <c r="R363" s="29" t="s">
        <v>938</v>
      </c>
      <c r="S363" s="29" t="s">
        <v>1007</v>
      </c>
      <c r="T363" s="29"/>
      <c r="U363" s="71"/>
      <c r="V363" s="71"/>
      <c r="W363" s="72"/>
      <c r="X363" s="72"/>
      <c r="Y363" s="72"/>
      <c r="Z363" s="72"/>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c r="BS363" s="71"/>
      <c r="BT363" s="71"/>
      <c r="BU363" s="71"/>
      <c r="BV363" s="71"/>
      <c r="BW363" s="71"/>
      <c r="BX363" s="71"/>
      <c r="BY363" s="71"/>
      <c r="BZ363" s="71"/>
      <c r="CA363" s="71"/>
      <c r="CB363" s="71"/>
      <c r="CC363" s="71"/>
      <c r="CD363" s="71"/>
      <c r="CE363" s="71"/>
      <c r="CF363" s="71"/>
      <c r="CG363" s="71"/>
      <c r="CH363" s="71"/>
      <c r="CI363" s="71"/>
      <c r="CJ363" s="71"/>
      <c r="CK363" s="71"/>
      <c r="CL363" s="71"/>
      <c r="CM363" s="71"/>
      <c r="CN363" s="71"/>
      <c r="CO363" s="71"/>
      <c r="CP363" s="71"/>
      <c r="CQ363" s="71"/>
      <c r="CR363" s="71"/>
      <c r="CS363" s="71"/>
      <c r="CT363" s="71"/>
      <c r="CU363" s="71"/>
      <c r="CV363" s="71"/>
      <c r="CW363" s="71"/>
      <c r="CX363" s="71"/>
      <c r="CY363" s="71"/>
      <c r="CZ363" s="71"/>
      <c r="DA363" s="71"/>
      <c r="DB363" s="71"/>
      <c r="DC363" s="71"/>
      <c r="DD363" s="71"/>
      <c r="DE363" s="71"/>
      <c r="DF363" s="71"/>
      <c r="DG363" s="71"/>
      <c r="DH363" s="71"/>
      <c r="DI363" s="71"/>
      <c r="DJ363" s="71"/>
      <c r="DK363" s="71"/>
      <c r="DL363" s="71"/>
      <c r="DM363" s="71"/>
      <c r="DN363" s="71"/>
      <c r="DO363" s="71"/>
      <c r="DP363" s="71"/>
      <c r="DQ363" s="71"/>
      <c r="DR363" s="71"/>
      <c r="DS363" s="71"/>
      <c r="DT363" s="71"/>
      <c r="DU363" s="71"/>
      <c r="DV363" s="71"/>
      <c r="DW363" s="71"/>
      <c r="DX363" s="71"/>
      <c r="DY363" s="71"/>
      <c r="DZ363" s="71"/>
      <c r="EA363" s="71"/>
      <c r="EB363" s="71"/>
      <c r="EC363" s="71"/>
      <c r="ED363" s="71"/>
      <c r="EE363" s="71"/>
      <c r="EF363" s="71"/>
      <c r="EG363" s="71"/>
      <c r="EH363" s="71"/>
      <c r="EI363" s="71"/>
      <c r="EJ363" s="71"/>
      <c r="EK363" s="71"/>
      <c r="EL363" s="71"/>
      <c r="EM363" s="71"/>
      <c r="EN363" s="71"/>
      <c r="EO363" s="71"/>
      <c r="EP363" s="71"/>
      <c r="EQ363" s="71"/>
      <c r="ER363" s="71"/>
      <c r="ES363" s="71"/>
      <c r="ET363" s="71"/>
      <c r="EU363" s="71"/>
      <c r="EV363" s="71"/>
      <c r="EW363" s="71"/>
      <c r="EX363" s="71"/>
      <c r="EY363" s="71"/>
      <c r="EZ363" s="71"/>
      <c r="FA363" s="71"/>
      <c r="FB363" s="71"/>
      <c r="FC363" s="71"/>
      <c r="FD363" s="71"/>
      <c r="FE363" s="71"/>
      <c r="FF363" s="71"/>
      <c r="FG363" s="71"/>
      <c r="FH363" s="71"/>
      <c r="FI363" s="71"/>
      <c r="FJ363" s="71"/>
      <c r="FK363" s="71"/>
      <c r="FL363" s="71"/>
      <c r="FM363" s="71"/>
      <c r="FN363" s="71"/>
      <c r="FO363" s="71"/>
      <c r="FP363" s="71"/>
      <c r="FQ363" s="71"/>
      <c r="FR363" s="71"/>
      <c r="FS363" s="71"/>
      <c r="FT363" s="71"/>
      <c r="FU363" s="71"/>
      <c r="FV363" s="71"/>
      <c r="FW363" s="71"/>
      <c r="FX363" s="71"/>
      <c r="FY363" s="71"/>
      <c r="FZ363" s="71"/>
      <c r="GA363" s="71"/>
      <c r="GB363" s="71"/>
      <c r="GC363" s="71"/>
      <c r="GD363" s="71"/>
      <c r="GE363" s="71"/>
      <c r="GF363" s="71"/>
      <c r="GG363" s="71"/>
      <c r="GH363" s="71"/>
      <c r="GI363" s="71"/>
      <c r="GJ363" s="71"/>
      <c r="GK363" s="71"/>
      <c r="GL363" s="71"/>
      <c r="GM363" s="71"/>
      <c r="GN363" s="71"/>
      <c r="GO363" s="71"/>
      <c r="GP363" s="71"/>
      <c r="GQ363" s="71"/>
      <c r="GR363" s="71"/>
      <c r="GS363" s="71"/>
      <c r="GT363" s="71"/>
      <c r="GU363" s="71"/>
      <c r="GV363" s="71"/>
      <c r="GW363" s="71"/>
      <c r="GX363" s="71"/>
      <c r="GY363" s="71"/>
      <c r="GZ363" s="71"/>
      <c r="HA363" s="71"/>
      <c r="HB363" s="71"/>
      <c r="HC363" s="71"/>
      <c r="HD363" s="71"/>
      <c r="HE363" s="71"/>
      <c r="HF363" s="71"/>
      <c r="HG363" s="71"/>
      <c r="HH363" s="71"/>
      <c r="HI363" s="71"/>
      <c r="HJ363" s="71"/>
      <c r="HK363" s="71"/>
      <c r="HL363" s="71"/>
      <c r="HM363" s="71"/>
      <c r="HN363" s="71"/>
      <c r="HO363" s="71"/>
      <c r="HP363" s="71"/>
      <c r="HQ363" s="71"/>
      <c r="HR363" s="71"/>
      <c r="HS363" s="71"/>
      <c r="HT363" s="71"/>
      <c r="HU363" s="71"/>
      <c r="HV363" s="71"/>
      <c r="HW363" s="71"/>
      <c r="HX363" s="71"/>
      <c r="HY363" s="71"/>
      <c r="HZ363" s="71"/>
      <c r="IA363" s="71"/>
      <c r="IB363" s="71"/>
      <c r="IC363" s="71"/>
      <c r="ID363" s="71"/>
      <c r="IE363" s="71"/>
      <c r="IF363" s="71"/>
      <c r="IG363" s="71"/>
      <c r="IH363" s="71"/>
      <c r="II363" s="71"/>
      <c r="IJ363" s="71"/>
      <c r="IK363" s="71"/>
      <c r="IL363" s="71"/>
      <c r="IM363" s="71"/>
      <c r="IN363" s="71"/>
      <c r="IO363" s="71"/>
      <c r="IP363" s="71"/>
      <c r="IQ363" s="71"/>
      <c r="IR363" s="71"/>
      <c r="IS363" s="71"/>
      <c r="IT363" s="71"/>
      <c r="IU363" s="71"/>
      <c r="IV363" s="73"/>
    </row>
    <row r="364" s="5" customFormat="1" ht="35.1" customHeight="1" spans="1:256">
      <c r="A364" s="30">
        <v>22</v>
      </c>
      <c r="B364" s="30"/>
      <c r="C364" s="31" t="s">
        <v>1008</v>
      </c>
      <c r="D364" s="29" t="s">
        <v>1009</v>
      </c>
      <c r="E364" s="29" t="s">
        <v>937</v>
      </c>
      <c r="F364" s="29" t="s">
        <v>145</v>
      </c>
      <c r="G364" s="29" t="s">
        <v>832</v>
      </c>
      <c r="H364" s="29">
        <v>490</v>
      </c>
      <c r="I364" s="29">
        <v>490</v>
      </c>
      <c r="J364" s="29">
        <v>490</v>
      </c>
      <c r="K364" s="29"/>
      <c r="L364" s="29"/>
      <c r="M364" s="29"/>
      <c r="N364" s="29"/>
      <c r="O364" s="29"/>
      <c r="P364" s="29">
        <v>471</v>
      </c>
      <c r="Q364" s="29">
        <v>1606</v>
      </c>
      <c r="R364" s="29" t="s">
        <v>938</v>
      </c>
      <c r="S364" s="29" t="s">
        <v>1010</v>
      </c>
      <c r="T364" s="29"/>
      <c r="U364" s="71"/>
      <c r="V364" s="71"/>
      <c r="W364" s="72"/>
      <c r="X364" s="72"/>
      <c r="Y364" s="72"/>
      <c r="Z364" s="72"/>
      <c r="AA364" s="71"/>
      <c r="AB364" s="71"/>
      <c r="AC364" s="71"/>
      <c r="AD364" s="71"/>
      <c r="AE364" s="71"/>
      <c r="AF364" s="71"/>
      <c r="AG364" s="71"/>
      <c r="AH364" s="71"/>
      <c r="AI364" s="71"/>
      <c r="AJ364" s="71"/>
      <c r="AK364" s="71"/>
      <c r="AL364" s="71"/>
      <c r="AM364" s="71"/>
      <c r="AN364" s="71"/>
      <c r="AO364" s="71"/>
      <c r="AP364" s="71"/>
      <c r="AQ364" s="71"/>
      <c r="AR364" s="71"/>
      <c r="AS364" s="71"/>
      <c r="AT364" s="71"/>
      <c r="AU364" s="71"/>
      <c r="AV364" s="71"/>
      <c r="AW364" s="71"/>
      <c r="AX364" s="71"/>
      <c r="AY364" s="71"/>
      <c r="AZ364" s="71"/>
      <c r="BA364" s="71"/>
      <c r="BB364" s="71"/>
      <c r="BC364" s="71"/>
      <c r="BD364" s="71"/>
      <c r="BE364" s="71"/>
      <c r="BF364" s="71"/>
      <c r="BG364" s="71"/>
      <c r="BH364" s="71"/>
      <c r="BI364" s="71"/>
      <c r="BJ364" s="71"/>
      <c r="BK364" s="71"/>
      <c r="BL364" s="71"/>
      <c r="BM364" s="71"/>
      <c r="BN364" s="71"/>
      <c r="BO364" s="71"/>
      <c r="BP364" s="71"/>
      <c r="BQ364" s="71"/>
      <c r="BR364" s="71"/>
      <c r="BS364" s="71"/>
      <c r="BT364" s="71"/>
      <c r="BU364" s="71"/>
      <c r="BV364" s="71"/>
      <c r="BW364" s="71"/>
      <c r="BX364" s="71"/>
      <c r="BY364" s="71"/>
      <c r="BZ364" s="71"/>
      <c r="CA364" s="71"/>
      <c r="CB364" s="71"/>
      <c r="CC364" s="71"/>
      <c r="CD364" s="71"/>
      <c r="CE364" s="71"/>
      <c r="CF364" s="71"/>
      <c r="CG364" s="71"/>
      <c r="CH364" s="71"/>
      <c r="CI364" s="71"/>
      <c r="CJ364" s="71"/>
      <c r="CK364" s="71"/>
      <c r="CL364" s="71"/>
      <c r="CM364" s="71"/>
      <c r="CN364" s="71"/>
      <c r="CO364" s="71"/>
      <c r="CP364" s="71"/>
      <c r="CQ364" s="71"/>
      <c r="CR364" s="71"/>
      <c r="CS364" s="71"/>
      <c r="CT364" s="71"/>
      <c r="CU364" s="71"/>
      <c r="CV364" s="71"/>
      <c r="CW364" s="71"/>
      <c r="CX364" s="71"/>
      <c r="CY364" s="71"/>
      <c r="CZ364" s="71"/>
      <c r="DA364" s="71"/>
      <c r="DB364" s="71"/>
      <c r="DC364" s="71"/>
      <c r="DD364" s="71"/>
      <c r="DE364" s="71"/>
      <c r="DF364" s="71"/>
      <c r="DG364" s="71"/>
      <c r="DH364" s="71"/>
      <c r="DI364" s="71"/>
      <c r="DJ364" s="71"/>
      <c r="DK364" s="71"/>
      <c r="DL364" s="71"/>
      <c r="DM364" s="71"/>
      <c r="DN364" s="71"/>
      <c r="DO364" s="71"/>
      <c r="DP364" s="71"/>
      <c r="DQ364" s="71"/>
      <c r="DR364" s="71"/>
      <c r="DS364" s="71"/>
      <c r="DT364" s="71"/>
      <c r="DU364" s="71"/>
      <c r="DV364" s="71"/>
      <c r="DW364" s="71"/>
      <c r="DX364" s="71"/>
      <c r="DY364" s="71"/>
      <c r="DZ364" s="71"/>
      <c r="EA364" s="71"/>
      <c r="EB364" s="71"/>
      <c r="EC364" s="71"/>
      <c r="ED364" s="71"/>
      <c r="EE364" s="71"/>
      <c r="EF364" s="71"/>
      <c r="EG364" s="71"/>
      <c r="EH364" s="71"/>
      <c r="EI364" s="71"/>
      <c r="EJ364" s="71"/>
      <c r="EK364" s="71"/>
      <c r="EL364" s="71"/>
      <c r="EM364" s="71"/>
      <c r="EN364" s="71"/>
      <c r="EO364" s="71"/>
      <c r="EP364" s="71"/>
      <c r="EQ364" s="71"/>
      <c r="ER364" s="71"/>
      <c r="ES364" s="71"/>
      <c r="ET364" s="71"/>
      <c r="EU364" s="71"/>
      <c r="EV364" s="71"/>
      <c r="EW364" s="71"/>
      <c r="EX364" s="71"/>
      <c r="EY364" s="71"/>
      <c r="EZ364" s="71"/>
      <c r="FA364" s="71"/>
      <c r="FB364" s="71"/>
      <c r="FC364" s="71"/>
      <c r="FD364" s="71"/>
      <c r="FE364" s="71"/>
      <c r="FF364" s="71"/>
      <c r="FG364" s="71"/>
      <c r="FH364" s="71"/>
      <c r="FI364" s="71"/>
      <c r="FJ364" s="71"/>
      <c r="FK364" s="71"/>
      <c r="FL364" s="71"/>
      <c r="FM364" s="71"/>
      <c r="FN364" s="71"/>
      <c r="FO364" s="71"/>
      <c r="FP364" s="71"/>
      <c r="FQ364" s="71"/>
      <c r="FR364" s="71"/>
      <c r="FS364" s="71"/>
      <c r="FT364" s="71"/>
      <c r="FU364" s="71"/>
      <c r="FV364" s="71"/>
      <c r="FW364" s="71"/>
      <c r="FX364" s="71"/>
      <c r="FY364" s="71"/>
      <c r="FZ364" s="71"/>
      <c r="GA364" s="71"/>
      <c r="GB364" s="71"/>
      <c r="GC364" s="71"/>
      <c r="GD364" s="71"/>
      <c r="GE364" s="71"/>
      <c r="GF364" s="71"/>
      <c r="GG364" s="71"/>
      <c r="GH364" s="71"/>
      <c r="GI364" s="71"/>
      <c r="GJ364" s="71"/>
      <c r="GK364" s="71"/>
      <c r="GL364" s="71"/>
      <c r="GM364" s="71"/>
      <c r="GN364" s="71"/>
      <c r="GO364" s="71"/>
      <c r="GP364" s="71"/>
      <c r="GQ364" s="71"/>
      <c r="GR364" s="71"/>
      <c r="GS364" s="71"/>
      <c r="GT364" s="71"/>
      <c r="GU364" s="71"/>
      <c r="GV364" s="71"/>
      <c r="GW364" s="71"/>
      <c r="GX364" s="71"/>
      <c r="GY364" s="71"/>
      <c r="GZ364" s="71"/>
      <c r="HA364" s="71"/>
      <c r="HB364" s="71"/>
      <c r="HC364" s="71"/>
      <c r="HD364" s="71"/>
      <c r="HE364" s="71"/>
      <c r="HF364" s="71"/>
      <c r="HG364" s="71"/>
      <c r="HH364" s="71"/>
      <c r="HI364" s="71"/>
      <c r="HJ364" s="71"/>
      <c r="HK364" s="71"/>
      <c r="HL364" s="71"/>
      <c r="HM364" s="71"/>
      <c r="HN364" s="71"/>
      <c r="HO364" s="71"/>
      <c r="HP364" s="71"/>
      <c r="HQ364" s="71"/>
      <c r="HR364" s="71"/>
      <c r="HS364" s="71"/>
      <c r="HT364" s="71"/>
      <c r="HU364" s="71"/>
      <c r="HV364" s="71"/>
      <c r="HW364" s="71"/>
      <c r="HX364" s="71"/>
      <c r="HY364" s="71"/>
      <c r="HZ364" s="71"/>
      <c r="IA364" s="71"/>
      <c r="IB364" s="71"/>
      <c r="IC364" s="71"/>
      <c r="ID364" s="71"/>
      <c r="IE364" s="71"/>
      <c r="IF364" s="71"/>
      <c r="IG364" s="71"/>
      <c r="IH364" s="71"/>
      <c r="II364" s="71"/>
      <c r="IJ364" s="71"/>
      <c r="IK364" s="71"/>
      <c r="IL364" s="71"/>
      <c r="IM364" s="71"/>
      <c r="IN364" s="71"/>
      <c r="IO364" s="71"/>
      <c r="IP364" s="71"/>
      <c r="IQ364" s="71"/>
      <c r="IR364" s="71"/>
      <c r="IS364" s="71"/>
      <c r="IT364" s="71"/>
      <c r="IU364" s="71"/>
      <c r="IV364" s="73"/>
    </row>
    <row r="365" s="5" customFormat="1" ht="35.1" customHeight="1" spans="1:256">
      <c r="A365" s="30">
        <v>23</v>
      </c>
      <c r="B365" s="30"/>
      <c r="C365" s="31" t="s">
        <v>1011</v>
      </c>
      <c r="D365" s="29" t="s">
        <v>1012</v>
      </c>
      <c r="E365" s="29" t="s">
        <v>937</v>
      </c>
      <c r="F365" s="29" t="s">
        <v>98</v>
      </c>
      <c r="G365" s="29" t="s">
        <v>358</v>
      </c>
      <c r="H365" s="29">
        <v>33.6</v>
      </c>
      <c r="I365" s="29">
        <v>33.6</v>
      </c>
      <c r="J365" s="29">
        <v>33.6</v>
      </c>
      <c r="K365" s="29"/>
      <c r="L365" s="29"/>
      <c r="M365" s="29"/>
      <c r="N365" s="29"/>
      <c r="O365" s="29"/>
      <c r="P365" s="29">
        <v>17</v>
      </c>
      <c r="Q365" s="29">
        <v>84</v>
      </c>
      <c r="R365" s="29" t="s">
        <v>938</v>
      </c>
      <c r="S365" s="29" t="s">
        <v>1013</v>
      </c>
      <c r="T365" s="29"/>
      <c r="U365" s="71"/>
      <c r="V365" s="71"/>
      <c r="W365" s="72"/>
      <c r="X365" s="72"/>
      <c r="Y365" s="72"/>
      <c r="Z365" s="72"/>
      <c r="AA365" s="71"/>
      <c r="AB365" s="71"/>
      <c r="AC365" s="71"/>
      <c r="AD365" s="71"/>
      <c r="AE365" s="71"/>
      <c r="AF365" s="71"/>
      <c r="AG365" s="71"/>
      <c r="AH365" s="71"/>
      <c r="AI365" s="71"/>
      <c r="AJ365" s="71"/>
      <c r="AK365" s="71"/>
      <c r="AL365" s="71"/>
      <c r="AM365" s="71"/>
      <c r="AN365" s="71"/>
      <c r="AO365" s="71"/>
      <c r="AP365" s="71"/>
      <c r="AQ365" s="71"/>
      <c r="AR365" s="71"/>
      <c r="AS365" s="71"/>
      <c r="AT365" s="71"/>
      <c r="AU365" s="71"/>
      <c r="AV365" s="71"/>
      <c r="AW365" s="71"/>
      <c r="AX365" s="71"/>
      <c r="AY365" s="71"/>
      <c r="AZ365" s="71"/>
      <c r="BA365" s="71"/>
      <c r="BB365" s="71"/>
      <c r="BC365" s="71"/>
      <c r="BD365" s="71"/>
      <c r="BE365" s="71"/>
      <c r="BF365" s="71"/>
      <c r="BG365" s="71"/>
      <c r="BH365" s="71"/>
      <c r="BI365" s="71"/>
      <c r="BJ365" s="71"/>
      <c r="BK365" s="71"/>
      <c r="BL365" s="71"/>
      <c r="BM365" s="71"/>
      <c r="BN365" s="71"/>
      <c r="BO365" s="71"/>
      <c r="BP365" s="71"/>
      <c r="BQ365" s="71"/>
      <c r="BR365" s="71"/>
      <c r="BS365" s="71"/>
      <c r="BT365" s="71"/>
      <c r="BU365" s="71"/>
      <c r="BV365" s="71"/>
      <c r="BW365" s="71"/>
      <c r="BX365" s="71"/>
      <c r="BY365" s="71"/>
      <c r="BZ365" s="71"/>
      <c r="CA365" s="71"/>
      <c r="CB365" s="71"/>
      <c r="CC365" s="71"/>
      <c r="CD365" s="71"/>
      <c r="CE365" s="71"/>
      <c r="CF365" s="71"/>
      <c r="CG365" s="71"/>
      <c r="CH365" s="71"/>
      <c r="CI365" s="71"/>
      <c r="CJ365" s="71"/>
      <c r="CK365" s="71"/>
      <c r="CL365" s="71"/>
      <c r="CM365" s="71"/>
      <c r="CN365" s="71"/>
      <c r="CO365" s="71"/>
      <c r="CP365" s="71"/>
      <c r="CQ365" s="71"/>
      <c r="CR365" s="71"/>
      <c r="CS365" s="71"/>
      <c r="CT365" s="71"/>
      <c r="CU365" s="71"/>
      <c r="CV365" s="71"/>
      <c r="CW365" s="71"/>
      <c r="CX365" s="71"/>
      <c r="CY365" s="71"/>
      <c r="CZ365" s="71"/>
      <c r="DA365" s="71"/>
      <c r="DB365" s="71"/>
      <c r="DC365" s="71"/>
      <c r="DD365" s="71"/>
      <c r="DE365" s="71"/>
      <c r="DF365" s="71"/>
      <c r="DG365" s="71"/>
      <c r="DH365" s="71"/>
      <c r="DI365" s="71"/>
      <c r="DJ365" s="71"/>
      <c r="DK365" s="71"/>
      <c r="DL365" s="71"/>
      <c r="DM365" s="71"/>
      <c r="DN365" s="71"/>
      <c r="DO365" s="71"/>
      <c r="DP365" s="71"/>
      <c r="DQ365" s="71"/>
      <c r="DR365" s="71"/>
      <c r="DS365" s="71"/>
      <c r="DT365" s="71"/>
      <c r="DU365" s="71"/>
      <c r="DV365" s="71"/>
      <c r="DW365" s="71"/>
      <c r="DX365" s="71"/>
      <c r="DY365" s="71"/>
      <c r="DZ365" s="71"/>
      <c r="EA365" s="71"/>
      <c r="EB365" s="71"/>
      <c r="EC365" s="71"/>
      <c r="ED365" s="71"/>
      <c r="EE365" s="71"/>
      <c r="EF365" s="71"/>
      <c r="EG365" s="71"/>
      <c r="EH365" s="71"/>
      <c r="EI365" s="71"/>
      <c r="EJ365" s="71"/>
      <c r="EK365" s="71"/>
      <c r="EL365" s="71"/>
      <c r="EM365" s="71"/>
      <c r="EN365" s="71"/>
      <c r="EO365" s="71"/>
      <c r="EP365" s="71"/>
      <c r="EQ365" s="71"/>
      <c r="ER365" s="71"/>
      <c r="ES365" s="71"/>
      <c r="ET365" s="71"/>
      <c r="EU365" s="71"/>
      <c r="EV365" s="71"/>
      <c r="EW365" s="71"/>
      <c r="EX365" s="71"/>
      <c r="EY365" s="71"/>
      <c r="EZ365" s="71"/>
      <c r="FA365" s="71"/>
      <c r="FB365" s="71"/>
      <c r="FC365" s="71"/>
      <c r="FD365" s="71"/>
      <c r="FE365" s="71"/>
      <c r="FF365" s="71"/>
      <c r="FG365" s="71"/>
      <c r="FH365" s="71"/>
      <c r="FI365" s="71"/>
      <c r="FJ365" s="71"/>
      <c r="FK365" s="71"/>
      <c r="FL365" s="71"/>
      <c r="FM365" s="71"/>
      <c r="FN365" s="71"/>
      <c r="FO365" s="71"/>
      <c r="FP365" s="71"/>
      <c r="FQ365" s="71"/>
      <c r="FR365" s="71"/>
      <c r="FS365" s="71"/>
      <c r="FT365" s="71"/>
      <c r="FU365" s="71"/>
      <c r="FV365" s="71"/>
      <c r="FW365" s="71"/>
      <c r="FX365" s="71"/>
      <c r="FY365" s="71"/>
      <c r="FZ365" s="71"/>
      <c r="GA365" s="71"/>
      <c r="GB365" s="71"/>
      <c r="GC365" s="71"/>
      <c r="GD365" s="71"/>
      <c r="GE365" s="71"/>
      <c r="GF365" s="71"/>
      <c r="GG365" s="71"/>
      <c r="GH365" s="71"/>
      <c r="GI365" s="71"/>
      <c r="GJ365" s="71"/>
      <c r="GK365" s="71"/>
      <c r="GL365" s="71"/>
      <c r="GM365" s="71"/>
      <c r="GN365" s="71"/>
      <c r="GO365" s="71"/>
      <c r="GP365" s="71"/>
      <c r="GQ365" s="71"/>
      <c r="GR365" s="71"/>
      <c r="GS365" s="71"/>
      <c r="GT365" s="71"/>
      <c r="GU365" s="71"/>
      <c r="GV365" s="71"/>
      <c r="GW365" s="71"/>
      <c r="GX365" s="71"/>
      <c r="GY365" s="71"/>
      <c r="GZ365" s="71"/>
      <c r="HA365" s="71"/>
      <c r="HB365" s="71"/>
      <c r="HC365" s="71"/>
      <c r="HD365" s="71"/>
      <c r="HE365" s="71"/>
      <c r="HF365" s="71"/>
      <c r="HG365" s="71"/>
      <c r="HH365" s="71"/>
      <c r="HI365" s="71"/>
      <c r="HJ365" s="71"/>
      <c r="HK365" s="71"/>
      <c r="HL365" s="71"/>
      <c r="HM365" s="71"/>
      <c r="HN365" s="71"/>
      <c r="HO365" s="71"/>
      <c r="HP365" s="71"/>
      <c r="HQ365" s="71"/>
      <c r="HR365" s="71"/>
      <c r="HS365" s="71"/>
      <c r="HT365" s="71"/>
      <c r="HU365" s="71"/>
      <c r="HV365" s="71"/>
      <c r="HW365" s="71"/>
      <c r="HX365" s="71"/>
      <c r="HY365" s="71"/>
      <c r="HZ365" s="71"/>
      <c r="IA365" s="71"/>
      <c r="IB365" s="71"/>
      <c r="IC365" s="71"/>
      <c r="ID365" s="71"/>
      <c r="IE365" s="71"/>
      <c r="IF365" s="71"/>
      <c r="IG365" s="71"/>
      <c r="IH365" s="71"/>
      <c r="II365" s="71"/>
      <c r="IJ365" s="71"/>
      <c r="IK365" s="71"/>
      <c r="IL365" s="71"/>
      <c r="IM365" s="71"/>
      <c r="IN365" s="71"/>
      <c r="IO365" s="71"/>
      <c r="IP365" s="71"/>
      <c r="IQ365" s="71"/>
      <c r="IR365" s="71"/>
      <c r="IS365" s="71"/>
      <c r="IT365" s="71"/>
      <c r="IU365" s="71"/>
      <c r="IV365" s="73"/>
    </row>
    <row r="366" s="5" customFormat="1" ht="35.1" customHeight="1" spans="1:256">
      <c r="A366" s="30">
        <v>24</v>
      </c>
      <c r="B366" s="30"/>
      <c r="C366" s="31" t="s">
        <v>1014</v>
      </c>
      <c r="D366" s="29" t="s">
        <v>1015</v>
      </c>
      <c r="E366" s="29" t="s">
        <v>937</v>
      </c>
      <c r="F366" s="29" t="s">
        <v>98</v>
      </c>
      <c r="G366" s="29" t="s">
        <v>358</v>
      </c>
      <c r="H366" s="29">
        <v>25.2</v>
      </c>
      <c r="I366" s="29">
        <v>25.2</v>
      </c>
      <c r="J366" s="29">
        <v>25.2</v>
      </c>
      <c r="K366" s="29"/>
      <c r="L366" s="29"/>
      <c r="M366" s="29"/>
      <c r="N366" s="29"/>
      <c r="O366" s="29"/>
      <c r="P366" s="29">
        <v>15</v>
      </c>
      <c r="Q366" s="29">
        <v>60</v>
      </c>
      <c r="R366" s="29" t="s">
        <v>938</v>
      </c>
      <c r="S366" s="29" t="s">
        <v>1016</v>
      </c>
      <c r="T366" s="29"/>
      <c r="U366" s="71"/>
      <c r="V366" s="71"/>
      <c r="W366" s="72"/>
      <c r="X366" s="72"/>
      <c r="Y366" s="72"/>
      <c r="Z366" s="72"/>
      <c r="AA366" s="71"/>
      <c r="AB366" s="71"/>
      <c r="AC366" s="71"/>
      <c r="AD366" s="71"/>
      <c r="AE366" s="71"/>
      <c r="AF366" s="71"/>
      <c r="AG366" s="71"/>
      <c r="AH366" s="71"/>
      <c r="AI366" s="71"/>
      <c r="AJ366" s="71"/>
      <c r="AK366" s="71"/>
      <c r="AL366" s="71"/>
      <c r="AM366" s="71"/>
      <c r="AN366" s="71"/>
      <c r="AO366" s="71"/>
      <c r="AP366" s="71"/>
      <c r="AQ366" s="71"/>
      <c r="AR366" s="71"/>
      <c r="AS366" s="71"/>
      <c r="AT366" s="71"/>
      <c r="AU366" s="71"/>
      <c r="AV366" s="71"/>
      <c r="AW366" s="71"/>
      <c r="AX366" s="71"/>
      <c r="AY366" s="71"/>
      <c r="AZ366" s="71"/>
      <c r="BA366" s="71"/>
      <c r="BB366" s="71"/>
      <c r="BC366" s="71"/>
      <c r="BD366" s="71"/>
      <c r="BE366" s="71"/>
      <c r="BF366" s="71"/>
      <c r="BG366" s="71"/>
      <c r="BH366" s="71"/>
      <c r="BI366" s="71"/>
      <c r="BJ366" s="71"/>
      <c r="BK366" s="71"/>
      <c r="BL366" s="71"/>
      <c r="BM366" s="71"/>
      <c r="BN366" s="71"/>
      <c r="BO366" s="71"/>
      <c r="BP366" s="71"/>
      <c r="BQ366" s="71"/>
      <c r="BR366" s="71"/>
      <c r="BS366" s="71"/>
      <c r="BT366" s="71"/>
      <c r="BU366" s="71"/>
      <c r="BV366" s="71"/>
      <c r="BW366" s="71"/>
      <c r="BX366" s="71"/>
      <c r="BY366" s="71"/>
      <c r="BZ366" s="71"/>
      <c r="CA366" s="71"/>
      <c r="CB366" s="71"/>
      <c r="CC366" s="71"/>
      <c r="CD366" s="71"/>
      <c r="CE366" s="71"/>
      <c r="CF366" s="71"/>
      <c r="CG366" s="71"/>
      <c r="CH366" s="71"/>
      <c r="CI366" s="71"/>
      <c r="CJ366" s="71"/>
      <c r="CK366" s="71"/>
      <c r="CL366" s="71"/>
      <c r="CM366" s="71"/>
      <c r="CN366" s="71"/>
      <c r="CO366" s="71"/>
      <c r="CP366" s="71"/>
      <c r="CQ366" s="71"/>
      <c r="CR366" s="71"/>
      <c r="CS366" s="71"/>
      <c r="CT366" s="71"/>
      <c r="CU366" s="71"/>
      <c r="CV366" s="71"/>
      <c r="CW366" s="71"/>
      <c r="CX366" s="71"/>
      <c r="CY366" s="71"/>
      <c r="CZ366" s="71"/>
      <c r="DA366" s="71"/>
      <c r="DB366" s="71"/>
      <c r="DC366" s="71"/>
      <c r="DD366" s="71"/>
      <c r="DE366" s="71"/>
      <c r="DF366" s="71"/>
      <c r="DG366" s="71"/>
      <c r="DH366" s="71"/>
      <c r="DI366" s="71"/>
      <c r="DJ366" s="71"/>
      <c r="DK366" s="71"/>
      <c r="DL366" s="71"/>
      <c r="DM366" s="71"/>
      <c r="DN366" s="71"/>
      <c r="DO366" s="71"/>
      <c r="DP366" s="71"/>
      <c r="DQ366" s="71"/>
      <c r="DR366" s="71"/>
      <c r="DS366" s="71"/>
      <c r="DT366" s="71"/>
      <c r="DU366" s="71"/>
      <c r="DV366" s="71"/>
      <c r="DW366" s="71"/>
      <c r="DX366" s="71"/>
      <c r="DY366" s="71"/>
      <c r="DZ366" s="71"/>
      <c r="EA366" s="71"/>
      <c r="EB366" s="71"/>
      <c r="EC366" s="71"/>
      <c r="ED366" s="71"/>
      <c r="EE366" s="71"/>
      <c r="EF366" s="71"/>
      <c r="EG366" s="71"/>
      <c r="EH366" s="71"/>
      <c r="EI366" s="71"/>
      <c r="EJ366" s="71"/>
      <c r="EK366" s="71"/>
      <c r="EL366" s="71"/>
      <c r="EM366" s="71"/>
      <c r="EN366" s="71"/>
      <c r="EO366" s="71"/>
      <c r="EP366" s="71"/>
      <c r="EQ366" s="71"/>
      <c r="ER366" s="71"/>
      <c r="ES366" s="71"/>
      <c r="ET366" s="71"/>
      <c r="EU366" s="71"/>
      <c r="EV366" s="71"/>
      <c r="EW366" s="71"/>
      <c r="EX366" s="71"/>
      <c r="EY366" s="71"/>
      <c r="EZ366" s="71"/>
      <c r="FA366" s="71"/>
      <c r="FB366" s="71"/>
      <c r="FC366" s="71"/>
      <c r="FD366" s="71"/>
      <c r="FE366" s="71"/>
      <c r="FF366" s="71"/>
      <c r="FG366" s="71"/>
      <c r="FH366" s="71"/>
      <c r="FI366" s="71"/>
      <c r="FJ366" s="71"/>
      <c r="FK366" s="71"/>
      <c r="FL366" s="71"/>
      <c r="FM366" s="71"/>
      <c r="FN366" s="71"/>
      <c r="FO366" s="71"/>
      <c r="FP366" s="71"/>
      <c r="FQ366" s="71"/>
      <c r="FR366" s="71"/>
      <c r="FS366" s="71"/>
      <c r="FT366" s="71"/>
      <c r="FU366" s="71"/>
      <c r="FV366" s="71"/>
      <c r="FW366" s="71"/>
      <c r="FX366" s="71"/>
      <c r="FY366" s="71"/>
      <c r="FZ366" s="71"/>
      <c r="GA366" s="71"/>
      <c r="GB366" s="71"/>
      <c r="GC366" s="71"/>
      <c r="GD366" s="71"/>
      <c r="GE366" s="71"/>
      <c r="GF366" s="71"/>
      <c r="GG366" s="71"/>
      <c r="GH366" s="71"/>
      <c r="GI366" s="71"/>
      <c r="GJ366" s="71"/>
      <c r="GK366" s="71"/>
      <c r="GL366" s="71"/>
      <c r="GM366" s="71"/>
      <c r="GN366" s="71"/>
      <c r="GO366" s="71"/>
      <c r="GP366" s="71"/>
      <c r="GQ366" s="71"/>
      <c r="GR366" s="71"/>
      <c r="GS366" s="71"/>
      <c r="GT366" s="71"/>
      <c r="GU366" s="71"/>
      <c r="GV366" s="71"/>
      <c r="GW366" s="71"/>
      <c r="GX366" s="71"/>
      <c r="GY366" s="71"/>
      <c r="GZ366" s="71"/>
      <c r="HA366" s="71"/>
      <c r="HB366" s="71"/>
      <c r="HC366" s="71"/>
      <c r="HD366" s="71"/>
      <c r="HE366" s="71"/>
      <c r="HF366" s="71"/>
      <c r="HG366" s="71"/>
      <c r="HH366" s="71"/>
      <c r="HI366" s="71"/>
      <c r="HJ366" s="71"/>
      <c r="HK366" s="71"/>
      <c r="HL366" s="71"/>
      <c r="HM366" s="71"/>
      <c r="HN366" s="71"/>
      <c r="HO366" s="71"/>
      <c r="HP366" s="71"/>
      <c r="HQ366" s="71"/>
      <c r="HR366" s="71"/>
      <c r="HS366" s="71"/>
      <c r="HT366" s="71"/>
      <c r="HU366" s="71"/>
      <c r="HV366" s="71"/>
      <c r="HW366" s="71"/>
      <c r="HX366" s="71"/>
      <c r="HY366" s="71"/>
      <c r="HZ366" s="71"/>
      <c r="IA366" s="71"/>
      <c r="IB366" s="71"/>
      <c r="IC366" s="71"/>
      <c r="ID366" s="71"/>
      <c r="IE366" s="71"/>
      <c r="IF366" s="71"/>
      <c r="IG366" s="71"/>
      <c r="IH366" s="71"/>
      <c r="II366" s="71"/>
      <c r="IJ366" s="71"/>
      <c r="IK366" s="71"/>
      <c r="IL366" s="71"/>
      <c r="IM366" s="71"/>
      <c r="IN366" s="71"/>
      <c r="IO366" s="71"/>
      <c r="IP366" s="71"/>
      <c r="IQ366" s="71"/>
      <c r="IR366" s="71"/>
      <c r="IS366" s="71"/>
      <c r="IT366" s="71"/>
      <c r="IU366" s="71"/>
      <c r="IV366" s="73"/>
    </row>
    <row r="367" s="5" customFormat="1" ht="35.1" customHeight="1" spans="1:256">
      <c r="A367" s="30">
        <v>25</v>
      </c>
      <c r="B367" s="30"/>
      <c r="C367" s="31" t="s">
        <v>1017</v>
      </c>
      <c r="D367" s="29" t="s">
        <v>1018</v>
      </c>
      <c r="E367" s="29" t="s">
        <v>937</v>
      </c>
      <c r="F367" s="29" t="s">
        <v>98</v>
      </c>
      <c r="G367" s="29" t="s">
        <v>358</v>
      </c>
      <c r="H367" s="29">
        <v>15.6</v>
      </c>
      <c r="I367" s="29">
        <v>15.6</v>
      </c>
      <c r="J367" s="29">
        <v>15.6</v>
      </c>
      <c r="K367" s="29"/>
      <c r="L367" s="29"/>
      <c r="M367" s="29"/>
      <c r="N367" s="29"/>
      <c r="O367" s="29"/>
      <c r="P367" s="29">
        <v>20</v>
      </c>
      <c r="Q367" s="29">
        <v>95</v>
      </c>
      <c r="R367" s="29" t="s">
        <v>938</v>
      </c>
      <c r="S367" s="29" t="s">
        <v>1019</v>
      </c>
      <c r="T367" s="29"/>
      <c r="U367" s="71"/>
      <c r="V367" s="71"/>
      <c r="W367" s="72"/>
      <c r="X367" s="72"/>
      <c r="Y367" s="72"/>
      <c r="Z367" s="72"/>
      <c r="AA367" s="71"/>
      <c r="AB367" s="71"/>
      <c r="AC367" s="71"/>
      <c r="AD367" s="71"/>
      <c r="AE367" s="71"/>
      <c r="AF367" s="71"/>
      <c r="AG367" s="71"/>
      <c r="AH367" s="71"/>
      <c r="AI367" s="71"/>
      <c r="AJ367" s="71"/>
      <c r="AK367" s="71"/>
      <c r="AL367" s="71"/>
      <c r="AM367" s="71"/>
      <c r="AN367" s="71"/>
      <c r="AO367" s="71"/>
      <c r="AP367" s="71"/>
      <c r="AQ367" s="71"/>
      <c r="AR367" s="71"/>
      <c r="AS367" s="71"/>
      <c r="AT367" s="71"/>
      <c r="AU367" s="71"/>
      <c r="AV367" s="71"/>
      <c r="AW367" s="71"/>
      <c r="AX367" s="71"/>
      <c r="AY367" s="71"/>
      <c r="AZ367" s="71"/>
      <c r="BA367" s="71"/>
      <c r="BB367" s="71"/>
      <c r="BC367" s="71"/>
      <c r="BD367" s="71"/>
      <c r="BE367" s="71"/>
      <c r="BF367" s="71"/>
      <c r="BG367" s="71"/>
      <c r="BH367" s="71"/>
      <c r="BI367" s="71"/>
      <c r="BJ367" s="71"/>
      <c r="BK367" s="71"/>
      <c r="BL367" s="71"/>
      <c r="BM367" s="71"/>
      <c r="BN367" s="71"/>
      <c r="BO367" s="71"/>
      <c r="BP367" s="71"/>
      <c r="BQ367" s="71"/>
      <c r="BR367" s="71"/>
      <c r="BS367" s="71"/>
      <c r="BT367" s="71"/>
      <c r="BU367" s="71"/>
      <c r="BV367" s="71"/>
      <c r="BW367" s="71"/>
      <c r="BX367" s="71"/>
      <c r="BY367" s="71"/>
      <c r="BZ367" s="71"/>
      <c r="CA367" s="71"/>
      <c r="CB367" s="71"/>
      <c r="CC367" s="71"/>
      <c r="CD367" s="71"/>
      <c r="CE367" s="71"/>
      <c r="CF367" s="71"/>
      <c r="CG367" s="71"/>
      <c r="CH367" s="71"/>
      <c r="CI367" s="71"/>
      <c r="CJ367" s="71"/>
      <c r="CK367" s="71"/>
      <c r="CL367" s="71"/>
      <c r="CM367" s="71"/>
      <c r="CN367" s="71"/>
      <c r="CO367" s="71"/>
      <c r="CP367" s="71"/>
      <c r="CQ367" s="71"/>
      <c r="CR367" s="71"/>
      <c r="CS367" s="71"/>
      <c r="CT367" s="71"/>
      <c r="CU367" s="71"/>
      <c r="CV367" s="71"/>
      <c r="CW367" s="71"/>
      <c r="CX367" s="71"/>
      <c r="CY367" s="71"/>
      <c r="CZ367" s="71"/>
      <c r="DA367" s="71"/>
      <c r="DB367" s="71"/>
      <c r="DC367" s="71"/>
      <c r="DD367" s="71"/>
      <c r="DE367" s="71"/>
      <c r="DF367" s="71"/>
      <c r="DG367" s="71"/>
      <c r="DH367" s="71"/>
      <c r="DI367" s="71"/>
      <c r="DJ367" s="71"/>
      <c r="DK367" s="71"/>
      <c r="DL367" s="71"/>
      <c r="DM367" s="71"/>
      <c r="DN367" s="71"/>
      <c r="DO367" s="71"/>
      <c r="DP367" s="71"/>
      <c r="DQ367" s="71"/>
      <c r="DR367" s="71"/>
      <c r="DS367" s="71"/>
      <c r="DT367" s="71"/>
      <c r="DU367" s="71"/>
      <c r="DV367" s="71"/>
      <c r="DW367" s="71"/>
      <c r="DX367" s="71"/>
      <c r="DY367" s="71"/>
      <c r="DZ367" s="71"/>
      <c r="EA367" s="71"/>
      <c r="EB367" s="71"/>
      <c r="EC367" s="71"/>
      <c r="ED367" s="71"/>
      <c r="EE367" s="71"/>
      <c r="EF367" s="71"/>
      <c r="EG367" s="71"/>
      <c r="EH367" s="71"/>
      <c r="EI367" s="71"/>
      <c r="EJ367" s="71"/>
      <c r="EK367" s="71"/>
      <c r="EL367" s="71"/>
      <c r="EM367" s="71"/>
      <c r="EN367" s="71"/>
      <c r="EO367" s="71"/>
      <c r="EP367" s="71"/>
      <c r="EQ367" s="71"/>
      <c r="ER367" s="71"/>
      <c r="ES367" s="71"/>
      <c r="ET367" s="71"/>
      <c r="EU367" s="71"/>
      <c r="EV367" s="71"/>
      <c r="EW367" s="71"/>
      <c r="EX367" s="71"/>
      <c r="EY367" s="71"/>
      <c r="EZ367" s="71"/>
      <c r="FA367" s="71"/>
      <c r="FB367" s="71"/>
      <c r="FC367" s="71"/>
      <c r="FD367" s="71"/>
      <c r="FE367" s="71"/>
      <c r="FF367" s="71"/>
      <c r="FG367" s="71"/>
      <c r="FH367" s="71"/>
      <c r="FI367" s="71"/>
      <c r="FJ367" s="71"/>
      <c r="FK367" s="71"/>
      <c r="FL367" s="71"/>
      <c r="FM367" s="71"/>
      <c r="FN367" s="71"/>
      <c r="FO367" s="71"/>
      <c r="FP367" s="71"/>
      <c r="FQ367" s="71"/>
      <c r="FR367" s="71"/>
      <c r="FS367" s="71"/>
      <c r="FT367" s="71"/>
      <c r="FU367" s="71"/>
      <c r="FV367" s="71"/>
      <c r="FW367" s="71"/>
      <c r="FX367" s="71"/>
      <c r="FY367" s="71"/>
      <c r="FZ367" s="71"/>
      <c r="GA367" s="71"/>
      <c r="GB367" s="71"/>
      <c r="GC367" s="71"/>
      <c r="GD367" s="71"/>
      <c r="GE367" s="71"/>
      <c r="GF367" s="71"/>
      <c r="GG367" s="71"/>
      <c r="GH367" s="71"/>
      <c r="GI367" s="71"/>
      <c r="GJ367" s="71"/>
      <c r="GK367" s="71"/>
      <c r="GL367" s="71"/>
      <c r="GM367" s="71"/>
      <c r="GN367" s="71"/>
      <c r="GO367" s="71"/>
      <c r="GP367" s="71"/>
      <c r="GQ367" s="71"/>
      <c r="GR367" s="71"/>
      <c r="GS367" s="71"/>
      <c r="GT367" s="71"/>
      <c r="GU367" s="71"/>
      <c r="GV367" s="71"/>
      <c r="GW367" s="71"/>
      <c r="GX367" s="71"/>
      <c r="GY367" s="71"/>
      <c r="GZ367" s="71"/>
      <c r="HA367" s="71"/>
      <c r="HB367" s="71"/>
      <c r="HC367" s="71"/>
      <c r="HD367" s="71"/>
      <c r="HE367" s="71"/>
      <c r="HF367" s="71"/>
      <c r="HG367" s="71"/>
      <c r="HH367" s="71"/>
      <c r="HI367" s="71"/>
      <c r="HJ367" s="71"/>
      <c r="HK367" s="71"/>
      <c r="HL367" s="71"/>
      <c r="HM367" s="71"/>
      <c r="HN367" s="71"/>
      <c r="HO367" s="71"/>
      <c r="HP367" s="71"/>
      <c r="HQ367" s="71"/>
      <c r="HR367" s="71"/>
      <c r="HS367" s="71"/>
      <c r="HT367" s="71"/>
      <c r="HU367" s="71"/>
      <c r="HV367" s="71"/>
      <c r="HW367" s="71"/>
      <c r="HX367" s="71"/>
      <c r="HY367" s="71"/>
      <c r="HZ367" s="71"/>
      <c r="IA367" s="71"/>
      <c r="IB367" s="71"/>
      <c r="IC367" s="71"/>
      <c r="ID367" s="71"/>
      <c r="IE367" s="71"/>
      <c r="IF367" s="71"/>
      <c r="IG367" s="71"/>
      <c r="IH367" s="71"/>
      <c r="II367" s="71"/>
      <c r="IJ367" s="71"/>
      <c r="IK367" s="71"/>
      <c r="IL367" s="71"/>
      <c r="IM367" s="71"/>
      <c r="IN367" s="71"/>
      <c r="IO367" s="71"/>
      <c r="IP367" s="71"/>
      <c r="IQ367" s="71"/>
      <c r="IR367" s="71"/>
      <c r="IS367" s="71"/>
      <c r="IT367" s="71"/>
      <c r="IU367" s="71"/>
      <c r="IV367" s="73"/>
    </row>
    <row r="368" s="5" customFormat="1" ht="35.1" customHeight="1" spans="1:256">
      <c r="A368" s="30">
        <v>26</v>
      </c>
      <c r="B368" s="30"/>
      <c r="C368" s="31" t="s">
        <v>1020</v>
      </c>
      <c r="D368" s="29" t="s">
        <v>1021</v>
      </c>
      <c r="E368" s="29" t="s">
        <v>937</v>
      </c>
      <c r="F368" s="29" t="s">
        <v>98</v>
      </c>
      <c r="G368" s="29" t="s">
        <v>358</v>
      </c>
      <c r="H368" s="29">
        <v>108</v>
      </c>
      <c r="I368" s="29">
        <v>108</v>
      </c>
      <c r="J368" s="29">
        <v>108</v>
      </c>
      <c r="K368" s="29"/>
      <c r="L368" s="29"/>
      <c r="M368" s="29"/>
      <c r="N368" s="29"/>
      <c r="O368" s="29"/>
      <c r="P368" s="29">
        <v>65</v>
      </c>
      <c r="Q368" s="29">
        <v>273</v>
      </c>
      <c r="R368" s="29" t="s">
        <v>938</v>
      </c>
      <c r="S368" s="29" t="s">
        <v>1022</v>
      </c>
      <c r="T368" s="29"/>
      <c r="U368" s="71"/>
      <c r="V368" s="71"/>
      <c r="W368" s="72"/>
      <c r="X368" s="72"/>
      <c r="Y368" s="72"/>
      <c r="Z368" s="72"/>
      <c r="AA368" s="71"/>
      <c r="AB368" s="71"/>
      <c r="AC368" s="71"/>
      <c r="AD368" s="71"/>
      <c r="AE368" s="71"/>
      <c r="AF368" s="71"/>
      <c r="AG368" s="71"/>
      <c r="AH368" s="71"/>
      <c r="AI368" s="71"/>
      <c r="AJ368" s="71"/>
      <c r="AK368" s="71"/>
      <c r="AL368" s="71"/>
      <c r="AM368" s="71"/>
      <c r="AN368" s="71"/>
      <c r="AO368" s="71"/>
      <c r="AP368" s="71"/>
      <c r="AQ368" s="71"/>
      <c r="AR368" s="71"/>
      <c r="AS368" s="71"/>
      <c r="AT368" s="71"/>
      <c r="AU368" s="71"/>
      <c r="AV368" s="71"/>
      <c r="AW368" s="71"/>
      <c r="AX368" s="71"/>
      <c r="AY368" s="71"/>
      <c r="AZ368" s="71"/>
      <c r="BA368" s="71"/>
      <c r="BB368" s="71"/>
      <c r="BC368" s="71"/>
      <c r="BD368" s="71"/>
      <c r="BE368" s="71"/>
      <c r="BF368" s="71"/>
      <c r="BG368" s="71"/>
      <c r="BH368" s="71"/>
      <c r="BI368" s="71"/>
      <c r="BJ368" s="71"/>
      <c r="BK368" s="71"/>
      <c r="BL368" s="71"/>
      <c r="BM368" s="71"/>
      <c r="BN368" s="71"/>
      <c r="BO368" s="71"/>
      <c r="BP368" s="71"/>
      <c r="BQ368" s="71"/>
      <c r="BR368" s="71"/>
      <c r="BS368" s="71"/>
      <c r="BT368" s="71"/>
      <c r="BU368" s="71"/>
      <c r="BV368" s="71"/>
      <c r="BW368" s="71"/>
      <c r="BX368" s="71"/>
      <c r="BY368" s="71"/>
      <c r="BZ368" s="71"/>
      <c r="CA368" s="71"/>
      <c r="CB368" s="71"/>
      <c r="CC368" s="71"/>
      <c r="CD368" s="71"/>
      <c r="CE368" s="71"/>
      <c r="CF368" s="71"/>
      <c r="CG368" s="71"/>
      <c r="CH368" s="71"/>
      <c r="CI368" s="71"/>
      <c r="CJ368" s="71"/>
      <c r="CK368" s="71"/>
      <c r="CL368" s="71"/>
      <c r="CM368" s="71"/>
      <c r="CN368" s="71"/>
      <c r="CO368" s="71"/>
      <c r="CP368" s="71"/>
      <c r="CQ368" s="71"/>
      <c r="CR368" s="71"/>
      <c r="CS368" s="71"/>
      <c r="CT368" s="71"/>
      <c r="CU368" s="71"/>
      <c r="CV368" s="71"/>
      <c r="CW368" s="71"/>
      <c r="CX368" s="71"/>
      <c r="CY368" s="71"/>
      <c r="CZ368" s="71"/>
      <c r="DA368" s="71"/>
      <c r="DB368" s="71"/>
      <c r="DC368" s="71"/>
      <c r="DD368" s="71"/>
      <c r="DE368" s="71"/>
      <c r="DF368" s="71"/>
      <c r="DG368" s="71"/>
      <c r="DH368" s="71"/>
      <c r="DI368" s="71"/>
      <c r="DJ368" s="71"/>
      <c r="DK368" s="71"/>
      <c r="DL368" s="71"/>
      <c r="DM368" s="71"/>
      <c r="DN368" s="71"/>
      <c r="DO368" s="71"/>
      <c r="DP368" s="71"/>
      <c r="DQ368" s="71"/>
      <c r="DR368" s="71"/>
      <c r="DS368" s="71"/>
      <c r="DT368" s="71"/>
      <c r="DU368" s="71"/>
      <c r="DV368" s="71"/>
      <c r="DW368" s="71"/>
      <c r="DX368" s="71"/>
      <c r="DY368" s="71"/>
      <c r="DZ368" s="71"/>
      <c r="EA368" s="71"/>
      <c r="EB368" s="71"/>
      <c r="EC368" s="71"/>
      <c r="ED368" s="71"/>
      <c r="EE368" s="71"/>
      <c r="EF368" s="71"/>
      <c r="EG368" s="71"/>
      <c r="EH368" s="71"/>
      <c r="EI368" s="71"/>
      <c r="EJ368" s="71"/>
      <c r="EK368" s="71"/>
      <c r="EL368" s="71"/>
      <c r="EM368" s="71"/>
      <c r="EN368" s="71"/>
      <c r="EO368" s="71"/>
      <c r="EP368" s="71"/>
      <c r="EQ368" s="71"/>
      <c r="ER368" s="71"/>
      <c r="ES368" s="71"/>
      <c r="ET368" s="71"/>
      <c r="EU368" s="71"/>
      <c r="EV368" s="71"/>
      <c r="EW368" s="71"/>
      <c r="EX368" s="71"/>
      <c r="EY368" s="71"/>
      <c r="EZ368" s="71"/>
      <c r="FA368" s="71"/>
      <c r="FB368" s="71"/>
      <c r="FC368" s="71"/>
      <c r="FD368" s="71"/>
      <c r="FE368" s="71"/>
      <c r="FF368" s="71"/>
      <c r="FG368" s="71"/>
      <c r="FH368" s="71"/>
      <c r="FI368" s="71"/>
      <c r="FJ368" s="71"/>
      <c r="FK368" s="71"/>
      <c r="FL368" s="71"/>
      <c r="FM368" s="71"/>
      <c r="FN368" s="71"/>
      <c r="FO368" s="71"/>
      <c r="FP368" s="71"/>
      <c r="FQ368" s="71"/>
      <c r="FR368" s="71"/>
      <c r="FS368" s="71"/>
      <c r="FT368" s="71"/>
      <c r="FU368" s="71"/>
      <c r="FV368" s="71"/>
      <c r="FW368" s="71"/>
      <c r="FX368" s="71"/>
      <c r="FY368" s="71"/>
      <c r="FZ368" s="71"/>
      <c r="GA368" s="71"/>
      <c r="GB368" s="71"/>
      <c r="GC368" s="71"/>
      <c r="GD368" s="71"/>
      <c r="GE368" s="71"/>
      <c r="GF368" s="71"/>
      <c r="GG368" s="71"/>
      <c r="GH368" s="71"/>
      <c r="GI368" s="71"/>
      <c r="GJ368" s="71"/>
      <c r="GK368" s="71"/>
      <c r="GL368" s="71"/>
      <c r="GM368" s="71"/>
      <c r="GN368" s="71"/>
      <c r="GO368" s="71"/>
      <c r="GP368" s="71"/>
      <c r="GQ368" s="71"/>
      <c r="GR368" s="71"/>
      <c r="GS368" s="71"/>
      <c r="GT368" s="71"/>
      <c r="GU368" s="71"/>
      <c r="GV368" s="71"/>
      <c r="GW368" s="71"/>
      <c r="GX368" s="71"/>
      <c r="GY368" s="71"/>
      <c r="GZ368" s="71"/>
      <c r="HA368" s="71"/>
      <c r="HB368" s="71"/>
      <c r="HC368" s="71"/>
      <c r="HD368" s="71"/>
      <c r="HE368" s="71"/>
      <c r="HF368" s="71"/>
      <c r="HG368" s="71"/>
      <c r="HH368" s="71"/>
      <c r="HI368" s="71"/>
      <c r="HJ368" s="71"/>
      <c r="HK368" s="71"/>
      <c r="HL368" s="71"/>
      <c r="HM368" s="71"/>
      <c r="HN368" s="71"/>
      <c r="HO368" s="71"/>
      <c r="HP368" s="71"/>
      <c r="HQ368" s="71"/>
      <c r="HR368" s="71"/>
      <c r="HS368" s="71"/>
      <c r="HT368" s="71"/>
      <c r="HU368" s="71"/>
      <c r="HV368" s="71"/>
      <c r="HW368" s="71"/>
      <c r="HX368" s="71"/>
      <c r="HY368" s="71"/>
      <c r="HZ368" s="71"/>
      <c r="IA368" s="71"/>
      <c r="IB368" s="71"/>
      <c r="IC368" s="71"/>
      <c r="ID368" s="71"/>
      <c r="IE368" s="71"/>
      <c r="IF368" s="71"/>
      <c r="IG368" s="71"/>
      <c r="IH368" s="71"/>
      <c r="II368" s="71"/>
      <c r="IJ368" s="71"/>
      <c r="IK368" s="71"/>
      <c r="IL368" s="71"/>
      <c r="IM368" s="71"/>
      <c r="IN368" s="71"/>
      <c r="IO368" s="71"/>
      <c r="IP368" s="71"/>
      <c r="IQ368" s="71"/>
      <c r="IR368" s="71"/>
      <c r="IS368" s="71"/>
      <c r="IT368" s="71"/>
      <c r="IU368" s="71"/>
      <c r="IV368" s="73"/>
    </row>
    <row r="369" s="5" customFormat="1" ht="35.1" customHeight="1" spans="1:256">
      <c r="A369" s="30">
        <v>27</v>
      </c>
      <c r="B369" s="30"/>
      <c r="C369" s="31" t="s">
        <v>1023</v>
      </c>
      <c r="D369" s="29" t="s">
        <v>1024</v>
      </c>
      <c r="E369" s="29" t="s">
        <v>937</v>
      </c>
      <c r="F369" s="29" t="s">
        <v>125</v>
      </c>
      <c r="G369" s="29" t="s">
        <v>1025</v>
      </c>
      <c r="H369" s="29">
        <v>30</v>
      </c>
      <c r="I369" s="29">
        <v>30</v>
      </c>
      <c r="J369" s="29">
        <v>30</v>
      </c>
      <c r="K369" s="29"/>
      <c r="L369" s="29"/>
      <c r="M369" s="29"/>
      <c r="N369" s="29"/>
      <c r="O369" s="29"/>
      <c r="P369" s="29">
        <v>26</v>
      </c>
      <c r="Q369" s="29">
        <v>78</v>
      </c>
      <c r="R369" s="29" t="s">
        <v>938</v>
      </c>
      <c r="S369" s="29" t="s">
        <v>962</v>
      </c>
      <c r="T369" s="29"/>
      <c r="U369" s="71"/>
      <c r="V369" s="71"/>
      <c r="W369" s="72"/>
      <c r="X369" s="72"/>
      <c r="Y369" s="72"/>
      <c r="Z369" s="72"/>
      <c r="AA369" s="71"/>
      <c r="AB369" s="71"/>
      <c r="AC369" s="71"/>
      <c r="AD369" s="71"/>
      <c r="AE369" s="71"/>
      <c r="AF369" s="71"/>
      <c r="AG369" s="71"/>
      <c r="AH369" s="71"/>
      <c r="AI369" s="71"/>
      <c r="AJ369" s="71"/>
      <c r="AK369" s="71"/>
      <c r="AL369" s="71"/>
      <c r="AM369" s="71"/>
      <c r="AN369" s="71"/>
      <c r="AO369" s="71"/>
      <c r="AP369" s="71"/>
      <c r="AQ369" s="71"/>
      <c r="AR369" s="71"/>
      <c r="AS369" s="71"/>
      <c r="AT369" s="71"/>
      <c r="AU369" s="71"/>
      <c r="AV369" s="71"/>
      <c r="AW369" s="71"/>
      <c r="AX369" s="71"/>
      <c r="AY369" s="71"/>
      <c r="AZ369" s="71"/>
      <c r="BA369" s="71"/>
      <c r="BB369" s="71"/>
      <c r="BC369" s="71"/>
      <c r="BD369" s="71"/>
      <c r="BE369" s="71"/>
      <c r="BF369" s="71"/>
      <c r="BG369" s="71"/>
      <c r="BH369" s="71"/>
      <c r="BI369" s="71"/>
      <c r="BJ369" s="71"/>
      <c r="BK369" s="71"/>
      <c r="BL369" s="71"/>
      <c r="BM369" s="71"/>
      <c r="BN369" s="71"/>
      <c r="BO369" s="71"/>
      <c r="BP369" s="71"/>
      <c r="BQ369" s="71"/>
      <c r="BR369" s="71"/>
      <c r="BS369" s="71"/>
      <c r="BT369" s="71"/>
      <c r="BU369" s="71"/>
      <c r="BV369" s="71"/>
      <c r="BW369" s="71"/>
      <c r="BX369" s="71"/>
      <c r="BY369" s="71"/>
      <c r="BZ369" s="71"/>
      <c r="CA369" s="71"/>
      <c r="CB369" s="71"/>
      <c r="CC369" s="71"/>
      <c r="CD369" s="71"/>
      <c r="CE369" s="71"/>
      <c r="CF369" s="71"/>
      <c r="CG369" s="71"/>
      <c r="CH369" s="71"/>
      <c r="CI369" s="71"/>
      <c r="CJ369" s="71"/>
      <c r="CK369" s="71"/>
      <c r="CL369" s="71"/>
      <c r="CM369" s="71"/>
      <c r="CN369" s="71"/>
      <c r="CO369" s="71"/>
      <c r="CP369" s="71"/>
      <c r="CQ369" s="71"/>
      <c r="CR369" s="71"/>
      <c r="CS369" s="71"/>
      <c r="CT369" s="71"/>
      <c r="CU369" s="71"/>
      <c r="CV369" s="71"/>
      <c r="CW369" s="71"/>
      <c r="CX369" s="71"/>
      <c r="CY369" s="71"/>
      <c r="CZ369" s="71"/>
      <c r="DA369" s="71"/>
      <c r="DB369" s="71"/>
      <c r="DC369" s="71"/>
      <c r="DD369" s="71"/>
      <c r="DE369" s="71"/>
      <c r="DF369" s="71"/>
      <c r="DG369" s="71"/>
      <c r="DH369" s="71"/>
      <c r="DI369" s="71"/>
      <c r="DJ369" s="71"/>
      <c r="DK369" s="71"/>
      <c r="DL369" s="71"/>
      <c r="DM369" s="71"/>
      <c r="DN369" s="71"/>
      <c r="DO369" s="71"/>
      <c r="DP369" s="71"/>
      <c r="DQ369" s="71"/>
      <c r="DR369" s="71"/>
      <c r="DS369" s="71"/>
      <c r="DT369" s="71"/>
      <c r="DU369" s="71"/>
      <c r="DV369" s="71"/>
      <c r="DW369" s="71"/>
      <c r="DX369" s="71"/>
      <c r="DY369" s="71"/>
      <c r="DZ369" s="71"/>
      <c r="EA369" s="71"/>
      <c r="EB369" s="71"/>
      <c r="EC369" s="71"/>
      <c r="ED369" s="71"/>
      <c r="EE369" s="71"/>
      <c r="EF369" s="71"/>
      <c r="EG369" s="71"/>
      <c r="EH369" s="71"/>
      <c r="EI369" s="71"/>
      <c r="EJ369" s="71"/>
      <c r="EK369" s="71"/>
      <c r="EL369" s="71"/>
      <c r="EM369" s="71"/>
      <c r="EN369" s="71"/>
      <c r="EO369" s="71"/>
      <c r="EP369" s="71"/>
      <c r="EQ369" s="71"/>
      <c r="ER369" s="71"/>
      <c r="ES369" s="71"/>
      <c r="ET369" s="71"/>
      <c r="EU369" s="71"/>
      <c r="EV369" s="71"/>
      <c r="EW369" s="71"/>
      <c r="EX369" s="71"/>
      <c r="EY369" s="71"/>
      <c r="EZ369" s="71"/>
      <c r="FA369" s="71"/>
      <c r="FB369" s="71"/>
      <c r="FC369" s="71"/>
      <c r="FD369" s="71"/>
      <c r="FE369" s="71"/>
      <c r="FF369" s="71"/>
      <c r="FG369" s="71"/>
      <c r="FH369" s="71"/>
      <c r="FI369" s="71"/>
      <c r="FJ369" s="71"/>
      <c r="FK369" s="71"/>
      <c r="FL369" s="71"/>
      <c r="FM369" s="71"/>
      <c r="FN369" s="71"/>
      <c r="FO369" s="71"/>
      <c r="FP369" s="71"/>
      <c r="FQ369" s="71"/>
      <c r="FR369" s="71"/>
      <c r="FS369" s="71"/>
      <c r="FT369" s="71"/>
      <c r="FU369" s="71"/>
      <c r="FV369" s="71"/>
      <c r="FW369" s="71"/>
      <c r="FX369" s="71"/>
      <c r="FY369" s="71"/>
      <c r="FZ369" s="71"/>
      <c r="GA369" s="71"/>
      <c r="GB369" s="71"/>
      <c r="GC369" s="71"/>
      <c r="GD369" s="71"/>
      <c r="GE369" s="71"/>
      <c r="GF369" s="71"/>
      <c r="GG369" s="71"/>
      <c r="GH369" s="71"/>
      <c r="GI369" s="71"/>
      <c r="GJ369" s="71"/>
      <c r="GK369" s="71"/>
      <c r="GL369" s="71"/>
      <c r="GM369" s="71"/>
      <c r="GN369" s="71"/>
      <c r="GO369" s="71"/>
      <c r="GP369" s="71"/>
      <c r="GQ369" s="71"/>
      <c r="GR369" s="71"/>
      <c r="GS369" s="71"/>
      <c r="GT369" s="71"/>
      <c r="GU369" s="71"/>
      <c r="GV369" s="71"/>
      <c r="GW369" s="71"/>
      <c r="GX369" s="71"/>
      <c r="GY369" s="71"/>
      <c r="GZ369" s="71"/>
      <c r="HA369" s="71"/>
      <c r="HB369" s="71"/>
      <c r="HC369" s="71"/>
      <c r="HD369" s="71"/>
      <c r="HE369" s="71"/>
      <c r="HF369" s="71"/>
      <c r="HG369" s="71"/>
      <c r="HH369" s="71"/>
      <c r="HI369" s="71"/>
      <c r="HJ369" s="71"/>
      <c r="HK369" s="71"/>
      <c r="HL369" s="71"/>
      <c r="HM369" s="71"/>
      <c r="HN369" s="71"/>
      <c r="HO369" s="71"/>
      <c r="HP369" s="71"/>
      <c r="HQ369" s="71"/>
      <c r="HR369" s="71"/>
      <c r="HS369" s="71"/>
      <c r="HT369" s="71"/>
      <c r="HU369" s="71"/>
      <c r="HV369" s="71"/>
      <c r="HW369" s="71"/>
      <c r="HX369" s="71"/>
      <c r="HY369" s="71"/>
      <c r="HZ369" s="71"/>
      <c r="IA369" s="71"/>
      <c r="IB369" s="71"/>
      <c r="IC369" s="71"/>
      <c r="ID369" s="71"/>
      <c r="IE369" s="71"/>
      <c r="IF369" s="71"/>
      <c r="IG369" s="71"/>
      <c r="IH369" s="71"/>
      <c r="II369" s="71"/>
      <c r="IJ369" s="71"/>
      <c r="IK369" s="71"/>
      <c r="IL369" s="71"/>
      <c r="IM369" s="71"/>
      <c r="IN369" s="71"/>
      <c r="IO369" s="71"/>
      <c r="IP369" s="71"/>
      <c r="IQ369" s="71"/>
      <c r="IR369" s="71"/>
      <c r="IS369" s="71"/>
      <c r="IT369" s="71"/>
      <c r="IU369" s="71"/>
      <c r="IV369" s="73"/>
    </row>
    <row r="370" s="5" customFormat="1" ht="35.1" customHeight="1" spans="1:256">
      <c r="A370" s="30">
        <v>28</v>
      </c>
      <c r="B370" s="30"/>
      <c r="C370" s="31" t="s">
        <v>1026</v>
      </c>
      <c r="D370" s="29" t="s">
        <v>1027</v>
      </c>
      <c r="E370" s="29" t="s">
        <v>937</v>
      </c>
      <c r="F370" s="29" t="s">
        <v>118</v>
      </c>
      <c r="G370" s="29" t="s">
        <v>1028</v>
      </c>
      <c r="H370" s="29">
        <v>560</v>
      </c>
      <c r="I370" s="29">
        <v>560</v>
      </c>
      <c r="J370" s="29">
        <v>560</v>
      </c>
      <c r="K370" s="29"/>
      <c r="L370" s="29"/>
      <c r="M370" s="29"/>
      <c r="N370" s="29"/>
      <c r="O370" s="29"/>
      <c r="P370" s="29">
        <v>125</v>
      </c>
      <c r="Q370" s="29">
        <v>375</v>
      </c>
      <c r="R370" s="29" t="s">
        <v>938</v>
      </c>
      <c r="S370" s="29" t="s">
        <v>1029</v>
      </c>
      <c r="T370" s="29"/>
      <c r="U370" s="71"/>
      <c r="V370" s="71"/>
      <c r="W370" s="72"/>
      <c r="X370" s="72"/>
      <c r="Y370" s="72"/>
      <c r="Z370" s="72"/>
      <c r="AA370" s="71"/>
      <c r="AB370" s="71"/>
      <c r="AC370" s="71"/>
      <c r="AD370" s="71"/>
      <c r="AE370" s="71"/>
      <c r="AF370" s="71"/>
      <c r="AG370" s="71"/>
      <c r="AH370" s="71"/>
      <c r="AI370" s="71"/>
      <c r="AJ370" s="71"/>
      <c r="AK370" s="71"/>
      <c r="AL370" s="71"/>
      <c r="AM370" s="71"/>
      <c r="AN370" s="71"/>
      <c r="AO370" s="71"/>
      <c r="AP370" s="71"/>
      <c r="AQ370" s="71"/>
      <c r="AR370" s="71"/>
      <c r="AS370" s="71"/>
      <c r="AT370" s="71"/>
      <c r="AU370" s="71"/>
      <c r="AV370" s="71"/>
      <c r="AW370" s="71"/>
      <c r="AX370" s="71"/>
      <c r="AY370" s="71"/>
      <c r="AZ370" s="71"/>
      <c r="BA370" s="71"/>
      <c r="BB370" s="71"/>
      <c r="BC370" s="71"/>
      <c r="BD370" s="71"/>
      <c r="BE370" s="71"/>
      <c r="BF370" s="71"/>
      <c r="BG370" s="71"/>
      <c r="BH370" s="71"/>
      <c r="BI370" s="71"/>
      <c r="BJ370" s="71"/>
      <c r="BK370" s="71"/>
      <c r="BL370" s="71"/>
      <c r="BM370" s="71"/>
      <c r="BN370" s="71"/>
      <c r="BO370" s="71"/>
      <c r="BP370" s="71"/>
      <c r="BQ370" s="71"/>
      <c r="BR370" s="71"/>
      <c r="BS370" s="71"/>
      <c r="BT370" s="71"/>
      <c r="BU370" s="71"/>
      <c r="BV370" s="71"/>
      <c r="BW370" s="71"/>
      <c r="BX370" s="71"/>
      <c r="BY370" s="71"/>
      <c r="BZ370" s="71"/>
      <c r="CA370" s="71"/>
      <c r="CB370" s="71"/>
      <c r="CC370" s="71"/>
      <c r="CD370" s="71"/>
      <c r="CE370" s="71"/>
      <c r="CF370" s="71"/>
      <c r="CG370" s="71"/>
      <c r="CH370" s="71"/>
      <c r="CI370" s="71"/>
      <c r="CJ370" s="71"/>
      <c r="CK370" s="71"/>
      <c r="CL370" s="71"/>
      <c r="CM370" s="71"/>
      <c r="CN370" s="71"/>
      <c r="CO370" s="71"/>
      <c r="CP370" s="71"/>
      <c r="CQ370" s="71"/>
      <c r="CR370" s="71"/>
      <c r="CS370" s="71"/>
      <c r="CT370" s="71"/>
      <c r="CU370" s="71"/>
      <c r="CV370" s="71"/>
      <c r="CW370" s="71"/>
      <c r="CX370" s="71"/>
      <c r="CY370" s="71"/>
      <c r="CZ370" s="71"/>
      <c r="DA370" s="71"/>
      <c r="DB370" s="71"/>
      <c r="DC370" s="71"/>
      <c r="DD370" s="71"/>
      <c r="DE370" s="71"/>
      <c r="DF370" s="71"/>
      <c r="DG370" s="71"/>
      <c r="DH370" s="71"/>
      <c r="DI370" s="71"/>
      <c r="DJ370" s="71"/>
      <c r="DK370" s="71"/>
      <c r="DL370" s="71"/>
      <c r="DM370" s="71"/>
      <c r="DN370" s="71"/>
      <c r="DO370" s="71"/>
      <c r="DP370" s="71"/>
      <c r="DQ370" s="71"/>
      <c r="DR370" s="71"/>
      <c r="DS370" s="71"/>
      <c r="DT370" s="71"/>
      <c r="DU370" s="71"/>
      <c r="DV370" s="71"/>
      <c r="DW370" s="71"/>
      <c r="DX370" s="71"/>
      <c r="DY370" s="71"/>
      <c r="DZ370" s="71"/>
      <c r="EA370" s="71"/>
      <c r="EB370" s="71"/>
      <c r="EC370" s="71"/>
      <c r="ED370" s="71"/>
      <c r="EE370" s="71"/>
      <c r="EF370" s="71"/>
      <c r="EG370" s="71"/>
      <c r="EH370" s="71"/>
      <c r="EI370" s="71"/>
      <c r="EJ370" s="71"/>
      <c r="EK370" s="71"/>
      <c r="EL370" s="71"/>
      <c r="EM370" s="71"/>
      <c r="EN370" s="71"/>
      <c r="EO370" s="71"/>
      <c r="EP370" s="71"/>
      <c r="EQ370" s="71"/>
      <c r="ER370" s="71"/>
      <c r="ES370" s="71"/>
      <c r="ET370" s="71"/>
      <c r="EU370" s="71"/>
      <c r="EV370" s="71"/>
      <c r="EW370" s="71"/>
      <c r="EX370" s="71"/>
      <c r="EY370" s="71"/>
      <c r="EZ370" s="71"/>
      <c r="FA370" s="71"/>
      <c r="FB370" s="71"/>
      <c r="FC370" s="71"/>
      <c r="FD370" s="71"/>
      <c r="FE370" s="71"/>
      <c r="FF370" s="71"/>
      <c r="FG370" s="71"/>
      <c r="FH370" s="71"/>
      <c r="FI370" s="71"/>
      <c r="FJ370" s="71"/>
      <c r="FK370" s="71"/>
      <c r="FL370" s="71"/>
      <c r="FM370" s="71"/>
      <c r="FN370" s="71"/>
      <c r="FO370" s="71"/>
      <c r="FP370" s="71"/>
      <c r="FQ370" s="71"/>
      <c r="FR370" s="71"/>
      <c r="FS370" s="71"/>
      <c r="FT370" s="71"/>
      <c r="FU370" s="71"/>
      <c r="FV370" s="71"/>
      <c r="FW370" s="71"/>
      <c r="FX370" s="71"/>
      <c r="FY370" s="71"/>
      <c r="FZ370" s="71"/>
      <c r="GA370" s="71"/>
      <c r="GB370" s="71"/>
      <c r="GC370" s="71"/>
      <c r="GD370" s="71"/>
      <c r="GE370" s="71"/>
      <c r="GF370" s="71"/>
      <c r="GG370" s="71"/>
      <c r="GH370" s="71"/>
      <c r="GI370" s="71"/>
      <c r="GJ370" s="71"/>
      <c r="GK370" s="71"/>
      <c r="GL370" s="71"/>
      <c r="GM370" s="71"/>
      <c r="GN370" s="71"/>
      <c r="GO370" s="71"/>
      <c r="GP370" s="71"/>
      <c r="GQ370" s="71"/>
      <c r="GR370" s="71"/>
      <c r="GS370" s="71"/>
      <c r="GT370" s="71"/>
      <c r="GU370" s="71"/>
      <c r="GV370" s="71"/>
      <c r="GW370" s="71"/>
      <c r="GX370" s="71"/>
      <c r="GY370" s="71"/>
      <c r="GZ370" s="71"/>
      <c r="HA370" s="71"/>
      <c r="HB370" s="71"/>
      <c r="HC370" s="71"/>
      <c r="HD370" s="71"/>
      <c r="HE370" s="71"/>
      <c r="HF370" s="71"/>
      <c r="HG370" s="71"/>
      <c r="HH370" s="71"/>
      <c r="HI370" s="71"/>
      <c r="HJ370" s="71"/>
      <c r="HK370" s="71"/>
      <c r="HL370" s="71"/>
      <c r="HM370" s="71"/>
      <c r="HN370" s="71"/>
      <c r="HO370" s="71"/>
      <c r="HP370" s="71"/>
      <c r="HQ370" s="71"/>
      <c r="HR370" s="71"/>
      <c r="HS370" s="71"/>
      <c r="HT370" s="71"/>
      <c r="HU370" s="71"/>
      <c r="HV370" s="71"/>
      <c r="HW370" s="71"/>
      <c r="HX370" s="71"/>
      <c r="HY370" s="71"/>
      <c r="HZ370" s="71"/>
      <c r="IA370" s="71"/>
      <c r="IB370" s="71"/>
      <c r="IC370" s="71"/>
      <c r="ID370" s="71"/>
      <c r="IE370" s="71"/>
      <c r="IF370" s="71"/>
      <c r="IG370" s="71"/>
      <c r="IH370" s="71"/>
      <c r="II370" s="71"/>
      <c r="IJ370" s="71"/>
      <c r="IK370" s="71"/>
      <c r="IL370" s="71"/>
      <c r="IM370" s="71"/>
      <c r="IN370" s="71"/>
      <c r="IO370" s="71"/>
      <c r="IP370" s="71"/>
      <c r="IQ370" s="71"/>
      <c r="IR370" s="71"/>
      <c r="IS370" s="71"/>
      <c r="IT370" s="71"/>
      <c r="IU370" s="71"/>
      <c r="IV370" s="73"/>
    </row>
    <row r="371" s="5" customFormat="1" ht="35.1" customHeight="1" spans="1:256">
      <c r="A371" s="30">
        <v>29</v>
      </c>
      <c r="B371" s="30"/>
      <c r="C371" s="31" t="s">
        <v>1030</v>
      </c>
      <c r="D371" s="29" t="s">
        <v>1031</v>
      </c>
      <c r="E371" s="29" t="s">
        <v>937</v>
      </c>
      <c r="F371" s="62" t="s">
        <v>118</v>
      </c>
      <c r="G371" s="62" t="s">
        <v>541</v>
      </c>
      <c r="H371" s="29">
        <v>310</v>
      </c>
      <c r="I371" s="29">
        <v>310</v>
      </c>
      <c r="J371" s="29">
        <v>310</v>
      </c>
      <c r="K371" s="29"/>
      <c r="L371" s="29"/>
      <c r="M371" s="29"/>
      <c r="N371" s="29"/>
      <c r="O371" s="29"/>
      <c r="P371" s="62">
        <v>98</v>
      </c>
      <c r="Q371" s="62">
        <v>367</v>
      </c>
      <c r="R371" s="29" t="s">
        <v>938</v>
      </c>
      <c r="S371" s="29" t="s">
        <v>1032</v>
      </c>
      <c r="T371" s="29"/>
      <c r="U371" s="71"/>
      <c r="V371" s="71"/>
      <c r="W371" s="72"/>
      <c r="X371" s="72"/>
      <c r="Y371" s="72"/>
      <c r="Z371" s="72"/>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71"/>
      <c r="BJ371" s="71"/>
      <c r="BK371" s="71"/>
      <c r="BL371" s="71"/>
      <c r="BM371" s="71"/>
      <c r="BN371" s="71"/>
      <c r="BO371" s="71"/>
      <c r="BP371" s="71"/>
      <c r="BQ371" s="71"/>
      <c r="BR371" s="71"/>
      <c r="BS371" s="71"/>
      <c r="BT371" s="71"/>
      <c r="BU371" s="71"/>
      <c r="BV371" s="71"/>
      <c r="BW371" s="71"/>
      <c r="BX371" s="71"/>
      <c r="BY371" s="71"/>
      <c r="BZ371" s="71"/>
      <c r="CA371" s="71"/>
      <c r="CB371" s="71"/>
      <c r="CC371" s="71"/>
      <c r="CD371" s="71"/>
      <c r="CE371" s="71"/>
      <c r="CF371" s="71"/>
      <c r="CG371" s="71"/>
      <c r="CH371" s="71"/>
      <c r="CI371" s="71"/>
      <c r="CJ371" s="71"/>
      <c r="CK371" s="71"/>
      <c r="CL371" s="71"/>
      <c r="CM371" s="71"/>
      <c r="CN371" s="71"/>
      <c r="CO371" s="71"/>
      <c r="CP371" s="71"/>
      <c r="CQ371" s="71"/>
      <c r="CR371" s="71"/>
      <c r="CS371" s="71"/>
      <c r="CT371" s="71"/>
      <c r="CU371" s="71"/>
      <c r="CV371" s="71"/>
      <c r="CW371" s="71"/>
      <c r="CX371" s="71"/>
      <c r="CY371" s="71"/>
      <c r="CZ371" s="71"/>
      <c r="DA371" s="71"/>
      <c r="DB371" s="71"/>
      <c r="DC371" s="71"/>
      <c r="DD371" s="71"/>
      <c r="DE371" s="71"/>
      <c r="DF371" s="71"/>
      <c r="DG371" s="71"/>
      <c r="DH371" s="71"/>
      <c r="DI371" s="71"/>
      <c r="DJ371" s="71"/>
      <c r="DK371" s="71"/>
      <c r="DL371" s="71"/>
      <c r="DM371" s="71"/>
      <c r="DN371" s="71"/>
      <c r="DO371" s="71"/>
      <c r="DP371" s="71"/>
      <c r="DQ371" s="71"/>
      <c r="DR371" s="71"/>
      <c r="DS371" s="71"/>
      <c r="DT371" s="71"/>
      <c r="DU371" s="71"/>
      <c r="DV371" s="71"/>
      <c r="DW371" s="71"/>
      <c r="DX371" s="71"/>
      <c r="DY371" s="71"/>
      <c r="DZ371" s="71"/>
      <c r="EA371" s="71"/>
      <c r="EB371" s="71"/>
      <c r="EC371" s="71"/>
      <c r="ED371" s="71"/>
      <c r="EE371" s="71"/>
      <c r="EF371" s="71"/>
      <c r="EG371" s="71"/>
      <c r="EH371" s="71"/>
      <c r="EI371" s="71"/>
      <c r="EJ371" s="71"/>
      <c r="EK371" s="71"/>
      <c r="EL371" s="71"/>
      <c r="EM371" s="71"/>
      <c r="EN371" s="71"/>
      <c r="EO371" s="71"/>
      <c r="EP371" s="71"/>
      <c r="EQ371" s="71"/>
      <c r="ER371" s="71"/>
      <c r="ES371" s="71"/>
      <c r="ET371" s="71"/>
      <c r="EU371" s="71"/>
      <c r="EV371" s="71"/>
      <c r="EW371" s="71"/>
      <c r="EX371" s="71"/>
      <c r="EY371" s="71"/>
      <c r="EZ371" s="71"/>
      <c r="FA371" s="71"/>
      <c r="FB371" s="71"/>
      <c r="FC371" s="71"/>
      <c r="FD371" s="71"/>
      <c r="FE371" s="71"/>
      <c r="FF371" s="71"/>
      <c r="FG371" s="71"/>
      <c r="FH371" s="71"/>
      <c r="FI371" s="71"/>
      <c r="FJ371" s="71"/>
      <c r="FK371" s="71"/>
      <c r="FL371" s="71"/>
      <c r="FM371" s="71"/>
      <c r="FN371" s="71"/>
      <c r="FO371" s="71"/>
      <c r="FP371" s="71"/>
      <c r="FQ371" s="71"/>
      <c r="FR371" s="71"/>
      <c r="FS371" s="71"/>
      <c r="FT371" s="71"/>
      <c r="FU371" s="71"/>
      <c r="FV371" s="71"/>
      <c r="FW371" s="71"/>
      <c r="FX371" s="71"/>
      <c r="FY371" s="71"/>
      <c r="FZ371" s="71"/>
      <c r="GA371" s="71"/>
      <c r="GB371" s="71"/>
      <c r="GC371" s="71"/>
      <c r="GD371" s="71"/>
      <c r="GE371" s="71"/>
      <c r="GF371" s="71"/>
      <c r="GG371" s="71"/>
      <c r="GH371" s="71"/>
      <c r="GI371" s="71"/>
      <c r="GJ371" s="71"/>
      <c r="GK371" s="71"/>
      <c r="GL371" s="71"/>
      <c r="GM371" s="71"/>
      <c r="GN371" s="71"/>
      <c r="GO371" s="71"/>
      <c r="GP371" s="71"/>
      <c r="GQ371" s="71"/>
      <c r="GR371" s="71"/>
      <c r="GS371" s="71"/>
      <c r="GT371" s="71"/>
      <c r="GU371" s="71"/>
      <c r="GV371" s="71"/>
      <c r="GW371" s="71"/>
      <c r="GX371" s="71"/>
      <c r="GY371" s="71"/>
      <c r="GZ371" s="71"/>
      <c r="HA371" s="71"/>
      <c r="HB371" s="71"/>
      <c r="HC371" s="71"/>
      <c r="HD371" s="71"/>
      <c r="HE371" s="71"/>
      <c r="HF371" s="71"/>
      <c r="HG371" s="71"/>
      <c r="HH371" s="71"/>
      <c r="HI371" s="71"/>
      <c r="HJ371" s="71"/>
      <c r="HK371" s="71"/>
      <c r="HL371" s="71"/>
      <c r="HM371" s="71"/>
      <c r="HN371" s="71"/>
      <c r="HO371" s="71"/>
      <c r="HP371" s="71"/>
      <c r="HQ371" s="71"/>
      <c r="HR371" s="71"/>
      <c r="HS371" s="71"/>
      <c r="HT371" s="71"/>
      <c r="HU371" s="71"/>
      <c r="HV371" s="71"/>
      <c r="HW371" s="71"/>
      <c r="HX371" s="71"/>
      <c r="HY371" s="71"/>
      <c r="HZ371" s="71"/>
      <c r="IA371" s="71"/>
      <c r="IB371" s="71"/>
      <c r="IC371" s="71"/>
      <c r="ID371" s="71"/>
      <c r="IE371" s="71"/>
      <c r="IF371" s="71"/>
      <c r="IG371" s="71"/>
      <c r="IH371" s="71"/>
      <c r="II371" s="71"/>
      <c r="IJ371" s="71"/>
      <c r="IK371" s="71"/>
      <c r="IL371" s="71"/>
      <c r="IM371" s="71"/>
      <c r="IN371" s="71"/>
      <c r="IO371" s="71"/>
      <c r="IP371" s="71"/>
      <c r="IQ371" s="71"/>
      <c r="IR371" s="71"/>
      <c r="IS371" s="71"/>
      <c r="IT371" s="71"/>
      <c r="IU371" s="71"/>
      <c r="IV371" s="73"/>
    </row>
    <row r="372" s="5" customFormat="1" ht="35.1" customHeight="1" spans="1:256">
      <c r="A372" s="30">
        <v>30</v>
      </c>
      <c r="B372" s="30"/>
      <c r="C372" s="31" t="s">
        <v>1033</v>
      </c>
      <c r="D372" s="29" t="s">
        <v>1034</v>
      </c>
      <c r="E372" s="29" t="s">
        <v>937</v>
      </c>
      <c r="F372" s="62" t="s">
        <v>118</v>
      </c>
      <c r="G372" s="62" t="s">
        <v>1035</v>
      </c>
      <c r="H372" s="29">
        <v>82.5</v>
      </c>
      <c r="I372" s="29">
        <v>82.5</v>
      </c>
      <c r="J372" s="29">
        <v>82.5</v>
      </c>
      <c r="K372" s="29"/>
      <c r="L372" s="29"/>
      <c r="M372" s="29"/>
      <c r="N372" s="29"/>
      <c r="O372" s="29"/>
      <c r="P372" s="62">
        <v>31</v>
      </c>
      <c r="Q372" s="62">
        <v>97</v>
      </c>
      <c r="R372" s="29" t="s">
        <v>938</v>
      </c>
      <c r="S372" s="29" t="s">
        <v>1036</v>
      </c>
      <c r="T372" s="29"/>
      <c r="U372" s="71"/>
      <c r="V372" s="71"/>
      <c r="W372" s="72"/>
      <c r="X372" s="72"/>
      <c r="Y372" s="72"/>
      <c r="Z372" s="72"/>
      <c r="AA372" s="71"/>
      <c r="AB372" s="71"/>
      <c r="AC372" s="71"/>
      <c r="AD372" s="71"/>
      <c r="AE372" s="71"/>
      <c r="AF372" s="71"/>
      <c r="AG372" s="71"/>
      <c r="AH372" s="71"/>
      <c r="AI372" s="71"/>
      <c r="AJ372" s="71"/>
      <c r="AK372" s="71"/>
      <c r="AL372" s="71"/>
      <c r="AM372" s="71"/>
      <c r="AN372" s="71"/>
      <c r="AO372" s="71"/>
      <c r="AP372" s="71"/>
      <c r="AQ372" s="71"/>
      <c r="AR372" s="71"/>
      <c r="AS372" s="71"/>
      <c r="AT372" s="71"/>
      <c r="AU372" s="71"/>
      <c r="AV372" s="71"/>
      <c r="AW372" s="71"/>
      <c r="AX372" s="71"/>
      <c r="AY372" s="71"/>
      <c r="AZ372" s="71"/>
      <c r="BA372" s="71"/>
      <c r="BB372" s="71"/>
      <c r="BC372" s="71"/>
      <c r="BD372" s="71"/>
      <c r="BE372" s="71"/>
      <c r="BF372" s="71"/>
      <c r="BG372" s="71"/>
      <c r="BH372" s="71"/>
      <c r="BI372" s="71"/>
      <c r="BJ372" s="71"/>
      <c r="BK372" s="71"/>
      <c r="BL372" s="71"/>
      <c r="BM372" s="71"/>
      <c r="BN372" s="71"/>
      <c r="BO372" s="71"/>
      <c r="BP372" s="71"/>
      <c r="BQ372" s="71"/>
      <c r="BR372" s="71"/>
      <c r="BS372" s="71"/>
      <c r="BT372" s="71"/>
      <c r="BU372" s="71"/>
      <c r="BV372" s="71"/>
      <c r="BW372" s="71"/>
      <c r="BX372" s="71"/>
      <c r="BY372" s="71"/>
      <c r="BZ372" s="71"/>
      <c r="CA372" s="71"/>
      <c r="CB372" s="71"/>
      <c r="CC372" s="71"/>
      <c r="CD372" s="71"/>
      <c r="CE372" s="71"/>
      <c r="CF372" s="71"/>
      <c r="CG372" s="71"/>
      <c r="CH372" s="71"/>
      <c r="CI372" s="71"/>
      <c r="CJ372" s="71"/>
      <c r="CK372" s="71"/>
      <c r="CL372" s="71"/>
      <c r="CM372" s="71"/>
      <c r="CN372" s="71"/>
      <c r="CO372" s="71"/>
      <c r="CP372" s="71"/>
      <c r="CQ372" s="71"/>
      <c r="CR372" s="71"/>
      <c r="CS372" s="71"/>
      <c r="CT372" s="71"/>
      <c r="CU372" s="71"/>
      <c r="CV372" s="71"/>
      <c r="CW372" s="71"/>
      <c r="CX372" s="71"/>
      <c r="CY372" s="71"/>
      <c r="CZ372" s="71"/>
      <c r="DA372" s="71"/>
      <c r="DB372" s="71"/>
      <c r="DC372" s="71"/>
      <c r="DD372" s="71"/>
      <c r="DE372" s="71"/>
      <c r="DF372" s="71"/>
      <c r="DG372" s="71"/>
      <c r="DH372" s="71"/>
      <c r="DI372" s="71"/>
      <c r="DJ372" s="71"/>
      <c r="DK372" s="71"/>
      <c r="DL372" s="71"/>
      <c r="DM372" s="71"/>
      <c r="DN372" s="71"/>
      <c r="DO372" s="71"/>
      <c r="DP372" s="71"/>
      <c r="DQ372" s="71"/>
      <c r="DR372" s="71"/>
      <c r="DS372" s="71"/>
      <c r="DT372" s="71"/>
      <c r="DU372" s="71"/>
      <c r="DV372" s="71"/>
      <c r="DW372" s="71"/>
      <c r="DX372" s="71"/>
      <c r="DY372" s="71"/>
      <c r="DZ372" s="71"/>
      <c r="EA372" s="71"/>
      <c r="EB372" s="71"/>
      <c r="EC372" s="71"/>
      <c r="ED372" s="71"/>
      <c r="EE372" s="71"/>
      <c r="EF372" s="71"/>
      <c r="EG372" s="71"/>
      <c r="EH372" s="71"/>
      <c r="EI372" s="71"/>
      <c r="EJ372" s="71"/>
      <c r="EK372" s="71"/>
      <c r="EL372" s="71"/>
      <c r="EM372" s="71"/>
      <c r="EN372" s="71"/>
      <c r="EO372" s="71"/>
      <c r="EP372" s="71"/>
      <c r="EQ372" s="71"/>
      <c r="ER372" s="71"/>
      <c r="ES372" s="71"/>
      <c r="ET372" s="71"/>
      <c r="EU372" s="71"/>
      <c r="EV372" s="71"/>
      <c r="EW372" s="71"/>
      <c r="EX372" s="71"/>
      <c r="EY372" s="71"/>
      <c r="EZ372" s="71"/>
      <c r="FA372" s="71"/>
      <c r="FB372" s="71"/>
      <c r="FC372" s="71"/>
      <c r="FD372" s="71"/>
      <c r="FE372" s="71"/>
      <c r="FF372" s="71"/>
      <c r="FG372" s="71"/>
      <c r="FH372" s="71"/>
      <c r="FI372" s="71"/>
      <c r="FJ372" s="71"/>
      <c r="FK372" s="71"/>
      <c r="FL372" s="71"/>
      <c r="FM372" s="71"/>
      <c r="FN372" s="71"/>
      <c r="FO372" s="71"/>
      <c r="FP372" s="71"/>
      <c r="FQ372" s="71"/>
      <c r="FR372" s="71"/>
      <c r="FS372" s="71"/>
      <c r="FT372" s="71"/>
      <c r="FU372" s="71"/>
      <c r="FV372" s="71"/>
      <c r="FW372" s="71"/>
      <c r="FX372" s="71"/>
      <c r="FY372" s="71"/>
      <c r="FZ372" s="71"/>
      <c r="GA372" s="71"/>
      <c r="GB372" s="71"/>
      <c r="GC372" s="71"/>
      <c r="GD372" s="71"/>
      <c r="GE372" s="71"/>
      <c r="GF372" s="71"/>
      <c r="GG372" s="71"/>
      <c r="GH372" s="71"/>
      <c r="GI372" s="71"/>
      <c r="GJ372" s="71"/>
      <c r="GK372" s="71"/>
      <c r="GL372" s="71"/>
      <c r="GM372" s="71"/>
      <c r="GN372" s="71"/>
      <c r="GO372" s="71"/>
      <c r="GP372" s="71"/>
      <c r="GQ372" s="71"/>
      <c r="GR372" s="71"/>
      <c r="GS372" s="71"/>
      <c r="GT372" s="71"/>
      <c r="GU372" s="71"/>
      <c r="GV372" s="71"/>
      <c r="GW372" s="71"/>
      <c r="GX372" s="71"/>
      <c r="GY372" s="71"/>
      <c r="GZ372" s="71"/>
      <c r="HA372" s="71"/>
      <c r="HB372" s="71"/>
      <c r="HC372" s="71"/>
      <c r="HD372" s="71"/>
      <c r="HE372" s="71"/>
      <c r="HF372" s="71"/>
      <c r="HG372" s="71"/>
      <c r="HH372" s="71"/>
      <c r="HI372" s="71"/>
      <c r="HJ372" s="71"/>
      <c r="HK372" s="71"/>
      <c r="HL372" s="71"/>
      <c r="HM372" s="71"/>
      <c r="HN372" s="71"/>
      <c r="HO372" s="71"/>
      <c r="HP372" s="71"/>
      <c r="HQ372" s="71"/>
      <c r="HR372" s="71"/>
      <c r="HS372" s="71"/>
      <c r="HT372" s="71"/>
      <c r="HU372" s="71"/>
      <c r="HV372" s="71"/>
      <c r="HW372" s="71"/>
      <c r="HX372" s="71"/>
      <c r="HY372" s="71"/>
      <c r="HZ372" s="71"/>
      <c r="IA372" s="71"/>
      <c r="IB372" s="71"/>
      <c r="IC372" s="71"/>
      <c r="ID372" s="71"/>
      <c r="IE372" s="71"/>
      <c r="IF372" s="71"/>
      <c r="IG372" s="71"/>
      <c r="IH372" s="71"/>
      <c r="II372" s="71"/>
      <c r="IJ372" s="71"/>
      <c r="IK372" s="71"/>
      <c r="IL372" s="71"/>
      <c r="IM372" s="71"/>
      <c r="IN372" s="71"/>
      <c r="IO372" s="71"/>
      <c r="IP372" s="71"/>
      <c r="IQ372" s="71"/>
      <c r="IR372" s="71"/>
      <c r="IS372" s="71"/>
      <c r="IT372" s="71"/>
      <c r="IU372" s="71"/>
      <c r="IV372" s="73"/>
    </row>
    <row r="373" s="5" customFormat="1" ht="35.1" customHeight="1" spans="1:256">
      <c r="A373" s="30">
        <v>31</v>
      </c>
      <c r="B373" s="30"/>
      <c r="C373" s="31" t="s">
        <v>1037</v>
      </c>
      <c r="D373" s="44" t="s">
        <v>1038</v>
      </c>
      <c r="E373" s="29" t="s">
        <v>1039</v>
      </c>
      <c r="F373" s="62" t="s">
        <v>145</v>
      </c>
      <c r="G373" s="62" t="s">
        <v>835</v>
      </c>
      <c r="H373" s="29">
        <v>500</v>
      </c>
      <c r="I373" s="29">
        <v>500</v>
      </c>
      <c r="J373" s="29">
        <v>500</v>
      </c>
      <c r="K373" s="29"/>
      <c r="L373" s="29"/>
      <c r="M373" s="29"/>
      <c r="N373" s="29"/>
      <c r="O373" s="29"/>
      <c r="P373" s="62">
        <v>157</v>
      </c>
      <c r="Q373" s="62">
        <v>523</v>
      </c>
      <c r="R373" s="29" t="s">
        <v>1040</v>
      </c>
      <c r="S373" s="29" t="s">
        <v>1041</v>
      </c>
      <c r="T373" s="29"/>
      <c r="U373" s="71"/>
      <c r="V373" s="71"/>
      <c r="W373" s="72"/>
      <c r="X373" s="72"/>
      <c r="Y373" s="72"/>
      <c r="Z373" s="72"/>
      <c r="AA373" s="71"/>
      <c r="AB373" s="71"/>
      <c r="AC373" s="71"/>
      <c r="AD373" s="71"/>
      <c r="AE373" s="71"/>
      <c r="AF373" s="71"/>
      <c r="AG373" s="71"/>
      <c r="AH373" s="71"/>
      <c r="AI373" s="71"/>
      <c r="AJ373" s="71"/>
      <c r="AK373" s="71"/>
      <c r="AL373" s="71"/>
      <c r="AM373" s="71"/>
      <c r="AN373" s="71"/>
      <c r="AO373" s="71"/>
      <c r="AP373" s="71"/>
      <c r="AQ373" s="71"/>
      <c r="AR373" s="71"/>
      <c r="AS373" s="71"/>
      <c r="AT373" s="71"/>
      <c r="AU373" s="71"/>
      <c r="AV373" s="71"/>
      <c r="AW373" s="71"/>
      <c r="AX373" s="71"/>
      <c r="AY373" s="71"/>
      <c r="AZ373" s="71"/>
      <c r="BA373" s="71"/>
      <c r="BB373" s="71"/>
      <c r="BC373" s="71"/>
      <c r="BD373" s="71"/>
      <c r="BE373" s="71"/>
      <c r="BF373" s="71"/>
      <c r="BG373" s="71"/>
      <c r="BH373" s="71"/>
      <c r="BI373" s="71"/>
      <c r="BJ373" s="71"/>
      <c r="BK373" s="71"/>
      <c r="BL373" s="71"/>
      <c r="BM373" s="71"/>
      <c r="BN373" s="71"/>
      <c r="BO373" s="71"/>
      <c r="BP373" s="71"/>
      <c r="BQ373" s="71"/>
      <c r="BR373" s="71"/>
      <c r="BS373" s="71"/>
      <c r="BT373" s="71"/>
      <c r="BU373" s="71"/>
      <c r="BV373" s="71"/>
      <c r="BW373" s="71"/>
      <c r="BX373" s="71"/>
      <c r="BY373" s="71"/>
      <c r="BZ373" s="71"/>
      <c r="CA373" s="71"/>
      <c r="CB373" s="71"/>
      <c r="CC373" s="71"/>
      <c r="CD373" s="71"/>
      <c r="CE373" s="71"/>
      <c r="CF373" s="71"/>
      <c r="CG373" s="71"/>
      <c r="CH373" s="71"/>
      <c r="CI373" s="71"/>
      <c r="CJ373" s="71"/>
      <c r="CK373" s="71"/>
      <c r="CL373" s="71"/>
      <c r="CM373" s="71"/>
      <c r="CN373" s="71"/>
      <c r="CO373" s="71"/>
      <c r="CP373" s="71"/>
      <c r="CQ373" s="71"/>
      <c r="CR373" s="71"/>
      <c r="CS373" s="71"/>
      <c r="CT373" s="71"/>
      <c r="CU373" s="71"/>
      <c r="CV373" s="71"/>
      <c r="CW373" s="71"/>
      <c r="CX373" s="71"/>
      <c r="CY373" s="71"/>
      <c r="CZ373" s="71"/>
      <c r="DA373" s="71"/>
      <c r="DB373" s="71"/>
      <c r="DC373" s="71"/>
      <c r="DD373" s="71"/>
      <c r="DE373" s="71"/>
      <c r="DF373" s="71"/>
      <c r="DG373" s="71"/>
      <c r="DH373" s="71"/>
      <c r="DI373" s="71"/>
      <c r="DJ373" s="71"/>
      <c r="DK373" s="71"/>
      <c r="DL373" s="71"/>
      <c r="DM373" s="71"/>
      <c r="DN373" s="71"/>
      <c r="DO373" s="71"/>
      <c r="DP373" s="71"/>
      <c r="DQ373" s="71"/>
      <c r="DR373" s="71"/>
      <c r="DS373" s="71"/>
      <c r="DT373" s="71"/>
      <c r="DU373" s="71"/>
      <c r="DV373" s="71"/>
      <c r="DW373" s="71"/>
      <c r="DX373" s="71"/>
      <c r="DY373" s="71"/>
      <c r="DZ373" s="71"/>
      <c r="EA373" s="71"/>
      <c r="EB373" s="71"/>
      <c r="EC373" s="71"/>
      <c r="ED373" s="71"/>
      <c r="EE373" s="71"/>
      <c r="EF373" s="71"/>
      <c r="EG373" s="71"/>
      <c r="EH373" s="71"/>
      <c r="EI373" s="71"/>
      <c r="EJ373" s="71"/>
      <c r="EK373" s="71"/>
      <c r="EL373" s="71"/>
      <c r="EM373" s="71"/>
      <c r="EN373" s="71"/>
      <c r="EO373" s="71"/>
      <c r="EP373" s="71"/>
      <c r="EQ373" s="71"/>
      <c r="ER373" s="71"/>
      <c r="ES373" s="71"/>
      <c r="ET373" s="71"/>
      <c r="EU373" s="71"/>
      <c r="EV373" s="71"/>
      <c r="EW373" s="71"/>
      <c r="EX373" s="71"/>
      <c r="EY373" s="71"/>
      <c r="EZ373" s="71"/>
      <c r="FA373" s="71"/>
      <c r="FB373" s="71"/>
      <c r="FC373" s="71"/>
      <c r="FD373" s="71"/>
      <c r="FE373" s="71"/>
      <c r="FF373" s="71"/>
      <c r="FG373" s="71"/>
      <c r="FH373" s="71"/>
      <c r="FI373" s="71"/>
      <c r="FJ373" s="71"/>
      <c r="FK373" s="71"/>
      <c r="FL373" s="71"/>
      <c r="FM373" s="71"/>
      <c r="FN373" s="71"/>
      <c r="FO373" s="71"/>
      <c r="FP373" s="71"/>
      <c r="FQ373" s="71"/>
      <c r="FR373" s="71"/>
      <c r="FS373" s="71"/>
      <c r="FT373" s="71"/>
      <c r="FU373" s="71"/>
      <c r="FV373" s="71"/>
      <c r="FW373" s="71"/>
      <c r="FX373" s="71"/>
      <c r="FY373" s="71"/>
      <c r="FZ373" s="71"/>
      <c r="GA373" s="71"/>
      <c r="GB373" s="71"/>
      <c r="GC373" s="71"/>
      <c r="GD373" s="71"/>
      <c r="GE373" s="71"/>
      <c r="GF373" s="71"/>
      <c r="GG373" s="71"/>
      <c r="GH373" s="71"/>
      <c r="GI373" s="71"/>
      <c r="GJ373" s="71"/>
      <c r="GK373" s="71"/>
      <c r="GL373" s="71"/>
      <c r="GM373" s="71"/>
      <c r="GN373" s="71"/>
      <c r="GO373" s="71"/>
      <c r="GP373" s="71"/>
      <c r="GQ373" s="71"/>
      <c r="GR373" s="71"/>
      <c r="GS373" s="71"/>
      <c r="GT373" s="71"/>
      <c r="GU373" s="71"/>
      <c r="GV373" s="71"/>
      <c r="GW373" s="71"/>
      <c r="GX373" s="71"/>
      <c r="GY373" s="71"/>
      <c r="GZ373" s="71"/>
      <c r="HA373" s="71"/>
      <c r="HB373" s="71"/>
      <c r="HC373" s="71"/>
      <c r="HD373" s="71"/>
      <c r="HE373" s="71"/>
      <c r="HF373" s="71"/>
      <c r="HG373" s="71"/>
      <c r="HH373" s="71"/>
      <c r="HI373" s="71"/>
      <c r="HJ373" s="71"/>
      <c r="HK373" s="71"/>
      <c r="HL373" s="71"/>
      <c r="HM373" s="71"/>
      <c r="HN373" s="71"/>
      <c r="HO373" s="71"/>
      <c r="HP373" s="71"/>
      <c r="HQ373" s="71"/>
      <c r="HR373" s="71"/>
      <c r="HS373" s="71"/>
      <c r="HT373" s="71"/>
      <c r="HU373" s="71"/>
      <c r="HV373" s="71"/>
      <c r="HW373" s="71"/>
      <c r="HX373" s="71"/>
      <c r="HY373" s="71"/>
      <c r="HZ373" s="71"/>
      <c r="IA373" s="71"/>
      <c r="IB373" s="71"/>
      <c r="IC373" s="71"/>
      <c r="ID373" s="71"/>
      <c r="IE373" s="71"/>
      <c r="IF373" s="71"/>
      <c r="IG373" s="71"/>
      <c r="IH373" s="71"/>
      <c r="II373" s="71"/>
      <c r="IJ373" s="71"/>
      <c r="IK373" s="71"/>
      <c r="IL373" s="71"/>
      <c r="IM373" s="71"/>
      <c r="IN373" s="71"/>
      <c r="IO373" s="71"/>
      <c r="IP373" s="71"/>
      <c r="IQ373" s="71"/>
      <c r="IR373" s="71"/>
      <c r="IS373" s="71"/>
      <c r="IT373" s="71"/>
      <c r="IU373" s="71"/>
      <c r="IV373" s="73"/>
    </row>
    <row r="374" s="5" customFormat="1" ht="35.1" customHeight="1" spans="1:256">
      <c r="A374" s="30">
        <v>32</v>
      </c>
      <c r="B374" s="30"/>
      <c r="C374" s="31" t="s">
        <v>1042</v>
      </c>
      <c r="D374" s="44" t="s">
        <v>1043</v>
      </c>
      <c r="E374" s="29" t="s">
        <v>1039</v>
      </c>
      <c r="F374" s="62" t="s">
        <v>81</v>
      </c>
      <c r="G374" s="62" t="s">
        <v>225</v>
      </c>
      <c r="H374" s="29">
        <v>300</v>
      </c>
      <c r="I374" s="29">
        <v>300</v>
      </c>
      <c r="J374" s="29">
        <v>300</v>
      </c>
      <c r="K374" s="29"/>
      <c r="L374" s="29"/>
      <c r="M374" s="29"/>
      <c r="N374" s="29"/>
      <c r="O374" s="29"/>
      <c r="P374" s="62">
        <v>642</v>
      </c>
      <c r="Q374" s="62">
        <v>2247</v>
      </c>
      <c r="R374" s="29" t="s">
        <v>1040</v>
      </c>
      <c r="S374" s="29" t="s">
        <v>1044</v>
      </c>
      <c r="T374" s="29"/>
      <c r="U374" s="71"/>
      <c r="V374" s="71"/>
      <c r="W374" s="72"/>
      <c r="X374" s="72"/>
      <c r="Y374" s="72"/>
      <c r="Z374" s="72"/>
      <c r="AA374" s="71"/>
      <c r="AB374" s="71"/>
      <c r="AC374" s="71"/>
      <c r="AD374" s="71"/>
      <c r="AE374" s="71"/>
      <c r="AF374" s="71"/>
      <c r="AG374" s="71"/>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71"/>
      <c r="BF374" s="71"/>
      <c r="BG374" s="71"/>
      <c r="BH374" s="71"/>
      <c r="BI374" s="71"/>
      <c r="BJ374" s="71"/>
      <c r="BK374" s="71"/>
      <c r="BL374" s="71"/>
      <c r="BM374" s="71"/>
      <c r="BN374" s="71"/>
      <c r="BO374" s="71"/>
      <c r="BP374" s="71"/>
      <c r="BQ374" s="71"/>
      <c r="BR374" s="71"/>
      <c r="BS374" s="71"/>
      <c r="BT374" s="71"/>
      <c r="BU374" s="71"/>
      <c r="BV374" s="71"/>
      <c r="BW374" s="71"/>
      <c r="BX374" s="71"/>
      <c r="BY374" s="71"/>
      <c r="BZ374" s="71"/>
      <c r="CA374" s="71"/>
      <c r="CB374" s="71"/>
      <c r="CC374" s="71"/>
      <c r="CD374" s="71"/>
      <c r="CE374" s="71"/>
      <c r="CF374" s="71"/>
      <c r="CG374" s="71"/>
      <c r="CH374" s="71"/>
      <c r="CI374" s="71"/>
      <c r="CJ374" s="71"/>
      <c r="CK374" s="71"/>
      <c r="CL374" s="71"/>
      <c r="CM374" s="71"/>
      <c r="CN374" s="71"/>
      <c r="CO374" s="71"/>
      <c r="CP374" s="71"/>
      <c r="CQ374" s="71"/>
      <c r="CR374" s="71"/>
      <c r="CS374" s="71"/>
      <c r="CT374" s="71"/>
      <c r="CU374" s="71"/>
      <c r="CV374" s="71"/>
      <c r="CW374" s="71"/>
      <c r="CX374" s="71"/>
      <c r="CY374" s="71"/>
      <c r="CZ374" s="71"/>
      <c r="DA374" s="71"/>
      <c r="DB374" s="71"/>
      <c r="DC374" s="71"/>
      <c r="DD374" s="71"/>
      <c r="DE374" s="71"/>
      <c r="DF374" s="71"/>
      <c r="DG374" s="71"/>
      <c r="DH374" s="71"/>
      <c r="DI374" s="71"/>
      <c r="DJ374" s="71"/>
      <c r="DK374" s="71"/>
      <c r="DL374" s="71"/>
      <c r="DM374" s="71"/>
      <c r="DN374" s="71"/>
      <c r="DO374" s="71"/>
      <c r="DP374" s="71"/>
      <c r="DQ374" s="71"/>
      <c r="DR374" s="71"/>
      <c r="DS374" s="71"/>
      <c r="DT374" s="71"/>
      <c r="DU374" s="71"/>
      <c r="DV374" s="71"/>
      <c r="DW374" s="71"/>
      <c r="DX374" s="71"/>
      <c r="DY374" s="71"/>
      <c r="DZ374" s="71"/>
      <c r="EA374" s="71"/>
      <c r="EB374" s="71"/>
      <c r="EC374" s="71"/>
      <c r="ED374" s="71"/>
      <c r="EE374" s="71"/>
      <c r="EF374" s="71"/>
      <c r="EG374" s="71"/>
      <c r="EH374" s="71"/>
      <c r="EI374" s="71"/>
      <c r="EJ374" s="71"/>
      <c r="EK374" s="71"/>
      <c r="EL374" s="71"/>
      <c r="EM374" s="71"/>
      <c r="EN374" s="71"/>
      <c r="EO374" s="71"/>
      <c r="EP374" s="71"/>
      <c r="EQ374" s="71"/>
      <c r="ER374" s="71"/>
      <c r="ES374" s="71"/>
      <c r="ET374" s="71"/>
      <c r="EU374" s="71"/>
      <c r="EV374" s="71"/>
      <c r="EW374" s="71"/>
      <c r="EX374" s="71"/>
      <c r="EY374" s="71"/>
      <c r="EZ374" s="71"/>
      <c r="FA374" s="71"/>
      <c r="FB374" s="71"/>
      <c r="FC374" s="71"/>
      <c r="FD374" s="71"/>
      <c r="FE374" s="71"/>
      <c r="FF374" s="71"/>
      <c r="FG374" s="71"/>
      <c r="FH374" s="71"/>
      <c r="FI374" s="71"/>
      <c r="FJ374" s="71"/>
      <c r="FK374" s="71"/>
      <c r="FL374" s="71"/>
      <c r="FM374" s="71"/>
      <c r="FN374" s="71"/>
      <c r="FO374" s="71"/>
      <c r="FP374" s="71"/>
      <c r="FQ374" s="71"/>
      <c r="FR374" s="71"/>
      <c r="FS374" s="71"/>
      <c r="FT374" s="71"/>
      <c r="FU374" s="71"/>
      <c r="FV374" s="71"/>
      <c r="FW374" s="71"/>
      <c r="FX374" s="71"/>
      <c r="FY374" s="71"/>
      <c r="FZ374" s="71"/>
      <c r="GA374" s="71"/>
      <c r="GB374" s="71"/>
      <c r="GC374" s="71"/>
      <c r="GD374" s="71"/>
      <c r="GE374" s="71"/>
      <c r="GF374" s="71"/>
      <c r="GG374" s="71"/>
      <c r="GH374" s="71"/>
      <c r="GI374" s="71"/>
      <c r="GJ374" s="71"/>
      <c r="GK374" s="71"/>
      <c r="GL374" s="71"/>
      <c r="GM374" s="71"/>
      <c r="GN374" s="71"/>
      <c r="GO374" s="71"/>
      <c r="GP374" s="71"/>
      <c r="GQ374" s="71"/>
      <c r="GR374" s="71"/>
      <c r="GS374" s="71"/>
      <c r="GT374" s="71"/>
      <c r="GU374" s="71"/>
      <c r="GV374" s="71"/>
      <c r="GW374" s="71"/>
      <c r="GX374" s="71"/>
      <c r="GY374" s="71"/>
      <c r="GZ374" s="71"/>
      <c r="HA374" s="71"/>
      <c r="HB374" s="71"/>
      <c r="HC374" s="71"/>
      <c r="HD374" s="71"/>
      <c r="HE374" s="71"/>
      <c r="HF374" s="71"/>
      <c r="HG374" s="71"/>
      <c r="HH374" s="71"/>
      <c r="HI374" s="71"/>
      <c r="HJ374" s="71"/>
      <c r="HK374" s="71"/>
      <c r="HL374" s="71"/>
      <c r="HM374" s="71"/>
      <c r="HN374" s="71"/>
      <c r="HO374" s="71"/>
      <c r="HP374" s="71"/>
      <c r="HQ374" s="71"/>
      <c r="HR374" s="71"/>
      <c r="HS374" s="71"/>
      <c r="HT374" s="71"/>
      <c r="HU374" s="71"/>
      <c r="HV374" s="71"/>
      <c r="HW374" s="71"/>
      <c r="HX374" s="71"/>
      <c r="HY374" s="71"/>
      <c r="HZ374" s="71"/>
      <c r="IA374" s="71"/>
      <c r="IB374" s="71"/>
      <c r="IC374" s="71"/>
      <c r="ID374" s="71"/>
      <c r="IE374" s="71"/>
      <c r="IF374" s="71"/>
      <c r="IG374" s="71"/>
      <c r="IH374" s="71"/>
      <c r="II374" s="71"/>
      <c r="IJ374" s="71"/>
      <c r="IK374" s="71"/>
      <c r="IL374" s="71"/>
      <c r="IM374" s="71"/>
      <c r="IN374" s="71"/>
      <c r="IO374" s="71"/>
      <c r="IP374" s="71"/>
      <c r="IQ374" s="71"/>
      <c r="IR374" s="71"/>
      <c r="IS374" s="71"/>
      <c r="IT374" s="71"/>
      <c r="IU374" s="71"/>
      <c r="IV374" s="73"/>
    </row>
    <row r="375" s="5" customFormat="1" ht="35.1" customHeight="1" spans="1:256">
      <c r="A375" s="30">
        <v>33</v>
      </c>
      <c r="B375" s="30"/>
      <c r="C375" s="31" t="s">
        <v>1045</v>
      </c>
      <c r="D375" s="29" t="s">
        <v>1046</v>
      </c>
      <c r="E375" s="29" t="s">
        <v>1039</v>
      </c>
      <c r="F375" s="62" t="s">
        <v>95</v>
      </c>
      <c r="G375" s="62" t="s">
        <v>1047</v>
      </c>
      <c r="H375" s="29">
        <v>56.58</v>
      </c>
      <c r="I375" s="29">
        <v>56.58</v>
      </c>
      <c r="J375" s="29">
        <v>56.58</v>
      </c>
      <c r="K375" s="29"/>
      <c r="L375" s="29"/>
      <c r="M375" s="29"/>
      <c r="N375" s="29"/>
      <c r="O375" s="29"/>
      <c r="P375" s="62">
        <v>157</v>
      </c>
      <c r="Q375" s="62">
        <v>482</v>
      </c>
      <c r="R375" s="29" t="s">
        <v>1040</v>
      </c>
      <c r="S375" s="29" t="s">
        <v>1048</v>
      </c>
      <c r="T375" s="29"/>
      <c r="U375" s="71"/>
      <c r="V375" s="71"/>
      <c r="W375" s="72"/>
      <c r="X375" s="72"/>
      <c r="Y375" s="72"/>
      <c r="Z375" s="72"/>
      <c r="AA375" s="71"/>
      <c r="AB375" s="71"/>
      <c r="AC375" s="71"/>
      <c r="AD375" s="71"/>
      <c r="AE375" s="71"/>
      <c r="AF375" s="71"/>
      <c r="AG375" s="71"/>
      <c r="AH375" s="71"/>
      <c r="AI375" s="71"/>
      <c r="AJ375" s="71"/>
      <c r="AK375" s="71"/>
      <c r="AL375" s="71"/>
      <c r="AM375" s="71"/>
      <c r="AN375" s="71"/>
      <c r="AO375" s="71"/>
      <c r="AP375" s="71"/>
      <c r="AQ375" s="71"/>
      <c r="AR375" s="71"/>
      <c r="AS375" s="71"/>
      <c r="AT375" s="71"/>
      <c r="AU375" s="71"/>
      <c r="AV375" s="71"/>
      <c r="AW375" s="71"/>
      <c r="AX375" s="71"/>
      <c r="AY375" s="71"/>
      <c r="AZ375" s="71"/>
      <c r="BA375" s="71"/>
      <c r="BB375" s="71"/>
      <c r="BC375" s="71"/>
      <c r="BD375" s="71"/>
      <c r="BE375" s="71"/>
      <c r="BF375" s="71"/>
      <c r="BG375" s="71"/>
      <c r="BH375" s="71"/>
      <c r="BI375" s="71"/>
      <c r="BJ375" s="71"/>
      <c r="BK375" s="71"/>
      <c r="BL375" s="71"/>
      <c r="BM375" s="71"/>
      <c r="BN375" s="71"/>
      <c r="BO375" s="71"/>
      <c r="BP375" s="71"/>
      <c r="BQ375" s="71"/>
      <c r="BR375" s="71"/>
      <c r="BS375" s="71"/>
      <c r="BT375" s="71"/>
      <c r="BU375" s="71"/>
      <c r="BV375" s="71"/>
      <c r="BW375" s="71"/>
      <c r="BX375" s="71"/>
      <c r="BY375" s="71"/>
      <c r="BZ375" s="71"/>
      <c r="CA375" s="71"/>
      <c r="CB375" s="71"/>
      <c r="CC375" s="71"/>
      <c r="CD375" s="71"/>
      <c r="CE375" s="71"/>
      <c r="CF375" s="71"/>
      <c r="CG375" s="71"/>
      <c r="CH375" s="71"/>
      <c r="CI375" s="71"/>
      <c r="CJ375" s="71"/>
      <c r="CK375" s="71"/>
      <c r="CL375" s="71"/>
      <c r="CM375" s="71"/>
      <c r="CN375" s="71"/>
      <c r="CO375" s="71"/>
      <c r="CP375" s="71"/>
      <c r="CQ375" s="71"/>
      <c r="CR375" s="71"/>
      <c r="CS375" s="71"/>
      <c r="CT375" s="71"/>
      <c r="CU375" s="71"/>
      <c r="CV375" s="71"/>
      <c r="CW375" s="71"/>
      <c r="CX375" s="71"/>
      <c r="CY375" s="71"/>
      <c r="CZ375" s="71"/>
      <c r="DA375" s="71"/>
      <c r="DB375" s="71"/>
      <c r="DC375" s="71"/>
      <c r="DD375" s="71"/>
      <c r="DE375" s="71"/>
      <c r="DF375" s="71"/>
      <c r="DG375" s="71"/>
      <c r="DH375" s="71"/>
      <c r="DI375" s="71"/>
      <c r="DJ375" s="71"/>
      <c r="DK375" s="71"/>
      <c r="DL375" s="71"/>
      <c r="DM375" s="71"/>
      <c r="DN375" s="71"/>
      <c r="DO375" s="71"/>
      <c r="DP375" s="71"/>
      <c r="DQ375" s="71"/>
      <c r="DR375" s="71"/>
      <c r="DS375" s="71"/>
      <c r="DT375" s="71"/>
      <c r="DU375" s="71"/>
      <c r="DV375" s="71"/>
      <c r="DW375" s="71"/>
      <c r="DX375" s="71"/>
      <c r="DY375" s="71"/>
      <c r="DZ375" s="71"/>
      <c r="EA375" s="71"/>
      <c r="EB375" s="71"/>
      <c r="EC375" s="71"/>
      <c r="ED375" s="71"/>
      <c r="EE375" s="71"/>
      <c r="EF375" s="71"/>
      <c r="EG375" s="71"/>
      <c r="EH375" s="71"/>
      <c r="EI375" s="71"/>
      <c r="EJ375" s="71"/>
      <c r="EK375" s="71"/>
      <c r="EL375" s="71"/>
      <c r="EM375" s="71"/>
      <c r="EN375" s="71"/>
      <c r="EO375" s="71"/>
      <c r="EP375" s="71"/>
      <c r="EQ375" s="71"/>
      <c r="ER375" s="71"/>
      <c r="ES375" s="71"/>
      <c r="ET375" s="71"/>
      <c r="EU375" s="71"/>
      <c r="EV375" s="71"/>
      <c r="EW375" s="71"/>
      <c r="EX375" s="71"/>
      <c r="EY375" s="71"/>
      <c r="EZ375" s="71"/>
      <c r="FA375" s="71"/>
      <c r="FB375" s="71"/>
      <c r="FC375" s="71"/>
      <c r="FD375" s="71"/>
      <c r="FE375" s="71"/>
      <c r="FF375" s="71"/>
      <c r="FG375" s="71"/>
      <c r="FH375" s="71"/>
      <c r="FI375" s="71"/>
      <c r="FJ375" s="71"/>
      <c r="FK375" s="71"/>
      <c r="FL375" s="71"/>
      <c r="FM375" s="71"/>
      <c r="FN375" s="71"/>
      <c r="FO375" s="71"/>
      <c r="FP375" s="71"/>
      <c r="FQ375" s="71"/>
      <c r="FR375" s="71"/>
      <c r="FS375" s="71"/>
      <c r="FT375" s="71"/>
      <c r="FU375" s="71"/>
      <c r="FV375" s="71"/>
      <c r="FW375" s="71"/>
      <c r="FX375" s="71"/>
      <c r="FY375" s="71"/>
      <c r="FZ375" s="71"/>
      <c r="GA375" s="71"/>
      <c r="GB375" s="71"/>
      <c r="GC375" s="71"/>
      <c r="GD375" s="71"/>
      <c r="GE375" s="71"/>
      <c r="GF375" s="71"/>
      <c r="GG375" s="71"/>
      <c r="GH375" s="71"/>
      <c r="GI375" s="71"/>
      <c r="GJ375" s="71"/>
      <c r="GK375" s="71"/>
      <c r="GL375" s="71"/>
      <c r="GM375" s="71"/>
      <c r="GN375" s="71"/>
      <c r="GO375" s="71"/>
      <c r="GP375" s="71"/>
      <c r="GQ375" s="71"/>
      <c r="GR375" s="71"/>
      <c r="GS375" s="71"/>
      <c r="GT375" s="71"/>
      <c r="GU375" s="71"/>
      <c r="GV375" s="71"/>
      <c r="GW375" s="71"/>
      <c r="GX375" s="71"/>
      <c r="GY375" s="71"/>
      <c r="GZ375" s="71"/>
      <c r="HA375" s="71"/>
      <c r="HB375" s="71"/>
      <c r="HC375" s="71"/>
      <c r="HD375" s="71"/>
      <c r="HE375" s="71"/>
      <c r="HF375" s="71"/>
      <c r="HG375" s="71"/>
      <c r="HH375" s="71"/>
      <c r="HI375" s="71"/>
      <c r="HJ375" s="71"/>
      <c r="HK375" s="71"/>
      <c r="HL375" s="71"/>
      <c r="HM375" s="71"/>
      <c r="HN375" s="71"/>
      <c r="HO375" s="71"/>
      <c r="HP375" s="71"/>
      <c r="HQ375" s="71"/>
      <c r="HR375" s="71"/>
      <c r="HS375" s="71"/>
      <c r="HT375" s="71"/>
      <c r="HU375" s="71"/>
      <c r="HV375" s="71"/>
      <c r="HW375" s="71"/>
      <c r="HX375" s="71"/>
      <c r="HY375" s="71"/>
      <c r="HZ375" s="71"/>
      <c r="IA375" s="71"/>
      <c r="IB375" s="71"/>
      <c r="IC375" s="71"/>
      <c r="ID375" s="71"/>
      <c r="IE375" s="71"/>
      <c r="IF375" s="71"/>
      <c r="IG375" s="71"/>
      <c r="IH375" s="71"/>
      <c r="II375" s="71"/>
      <c r="IJ375" s="71"/>
      <c r="IK375" s="71"/>
      <c r="IL375" s="71"/>
      <c r="IM375" s="71"/>
      <c r="IN375" s="71"/>
      <c r="IO375" s="71"/>
      <c r="IP375" s="71"/>
      <c r="IQ375" s="71"/>
      <c r="IR375" s="71"/>
      <c r="IS375" s="71"/>
      <c r="IT375" s="71"/>
      <c r="IU375" s="71"/>
      <c r="IV375" s="73"/>
    </row>
    <row r="376" s="5" customFormat="1" ht="35.1" customHeight="1" spans="1:256">
      <c r="A376" s="30">
        <v>34</v>
      </c>
      <c r="B376" s="30"/>
      <c r="C376" s="31" t="s">
        <v>1049</v>
      </c>
      <c r="D376" s="29" t="s">
        <v>1050</v>
      </c>
      <c r="E376" s="29" t="s">
        <v>1039</v>
      </c>
      <c r="F376" s="62" t="s">
        <v>84</v>
      </c>
      <c r="G376" s="62" t="s">
        <v>1051</v>
      </c>
      <c r="H376" s="29">
        <v>114.06</v>
      </c>
      <c r="I376" s="29">
        <v>114.06</v>
      </c>
      <c r="J376" s="29">
        <v>114.06</v>
      </c>
      <c r="K376" s="29"/>
      <c r="L376" s="29"/>
      <c r="M376" s="29"/>
      <c r="N376" s="29"/>
      <c r="O376" s="29"/>
      <c r="P376" s="62">
        <v>170</v>
      </c>
      <c r="Q376" s="62">
        <v>363</v>
      </c>
      <c r="R376" s="29" t="s">
        <v>1040</v>
      </c>
      <c r="S376" s="29" t="s">
        <v>1052</v>
      </c>
      <c r="T376" s="29"/>
      <c r="U376" s="71"/>
      <c r="V376" s="71"/>
      <c r="W376" s="72"/>
      <c r="X376" s="72"/>
      <c r="Y376" s="72"/>
      <c r="Z376" s="72"/>
      <c r="AA376" s="71"/>
      <c r="AB376" s="71"/>
      <c r="AC376" s="71"/>
      <c r="AD376" s="71"/>
      <c r="AE376" s="71"/>
      <c r="AF376" s="71"/>
      <c r="AG376" s="71"/>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1"/>
      <c r="BI376" s="71"/>
      <c r="BJ376" s="71"/>
      <c r="BK376" s="71"/>
      <c r="BL376" s="71"/>
      <c r="BM376" s="71"/>
      <c r="BN376" s="71"/>
      <c r="BO376" s="71"/>
      <c r="BP376" s="71"/>
      <c r="BQ376" s="71"/>
      <c r="BR376" s="71"/>
      <c r="BS376" s="71"/>
      <c r="BT376" s="71"/>
      <c r="BU376" s="71"/>
      <c r="BV376" s="71"/>
      <c r="BW376" s="71"/>
      <c r="BX376" s="71"/>
      <c r="BY376" s="71"/>
      <c r="BZ376" s="71"/>
      <c r="CA376" s="71"/>
      <c r="CB376" s="71"/>
      <c r="CC376" s="71"/>
      <c r="CD376" s="71"/>
      <c r="CE376" s="71"/>
      <c r="CF376" s="71"/>
      <c r="CG376" s="71"/>
      <c r="CH376" s="71"/>
      <c r="CI376" s="71"/>
      <c r="CJ376" s="71"/>
      <c r="CK376" s="71"/>
      <c r="CL376" s="71"/>
      <c r="CM376" s="71"/>
      <c r="CN376" s="71"/>
      <c r="CO376" s="71"/>
      <c r="CP376" s="71"/>
      <c r="CQ376" s="71"/>
      <c r="CR376" s="71"/>
      <c r="CS376" s="71"/>
      <c r="CT376" s="71"/>
      <c r="CU376" s="71"/>
      <c r="CV376" s="71"/>
      <c r="CW376" s="71"/>
      <c r="CX376" s="71"/>
      <c r="CY376" s="71"/>
      <c r="CZ376" s="71"/>
      <c r="DA376" s="71"/>
      <c r="DB376" s="71"/>
      <c r="DC376" s="71"/>
      <c r="DD376" s="71"/>
      <c r="DE376" s="71"/>
      <c r="DF376" s="71"/>
      <c r="DG376" s="71"/>
      <c r="DH376" s="71"/>
      <c r="DI376" s="71"/>
      <c r="DJ376" s="71"/>
      <c r="DK376" s="71"/>
      <c r="DL376" s="71"/>
      <c r="DM376" s="71"/>
      <c r="DN376" s="71"/>
      <c r="DO376" s="71"/>
      <c r="DP376" s="71"/>
      <c r="DQ376" s="71"/>
      <c r="DR376" s="71"/>
      <c r="DS376" s="71"/>
      <c r="DT376" s="71"/>
      <c r="DU376" s="71"/>
      <c r="DV376" s="71"/>
      <c r="DW376" s="71"/>
      <c r="DX376" s="71"/>
      <c r="DY376" s="71"/>
      <c r="DZ376" s="71"/>
      <c r="EA376" s="71"/>
      <c r="EB376" s="71"/>
      <c r="EC376" s="71"/>
      <c r="ED376" s="71"/>
      <c r="EE376" s="71"/>
      <c r="EF376" s="71"/>
      <c r="EG376" s="71"/>
      <c r="EH376" s="71"/>
      <c r="EI376" s="71"/>
      <c r="EJ376" s="71"/>
      <c r="EK376" s="71"/>
      <c r="EL376" s="71"/>
      <c r="EM376" s="71"/>
      <c r="EN376" s="71"/>
      <c r="EO376" s="71"/>
      <c r="EP376" s="71"/>
      <c r="EQ376" s="71"/>
      <c r="ER376" s="71"/>
      <c r="ES376" s="71"/>
      <c r="ET376" s="71"/>
      <c r="EU376" s="71"/>
      <c r="EV376" s="71"/>
      <c r="EW376" s="71"/>
      <c r="EX376" s="71"/>
      <c r="EY376" s="71"/>
      <c r="EZ376" s="71"/>
      <c r="FA376" s="71"/>
      <c r="FB376" s="71"/>
      <c r="FC376" s="71"/>
      <c r="FD376" s="71"/>
      <c r="FE376" s="71"/>
      <c r="FF376" s="71"/>
      <c r="FG376" s="71"/>
      <c r="FH376" s="71"/>
      <c r="FI376" s="71"/>
      <c r="FJ376" s="71"/>
      <c r="FK376" s="71"/>
      <c r="FL376" s="71"/>
      <c r="FM376" s="71"/>
      <c r="FN376" s="71"/>
      <c r="FO376" s="71"/>
      <c r="FP376" s="71"/>
      <c r="FQ376" s="71"/>
      <c r="FR376" s="71"/>
      <c r="FS376" s="71"/>
      <c r="FT376" s="71"/>
      <c r="FU376" s="71"/>
      <c r="FV376" s="71"/>
      <c r="FW376" s="71"/>
      <c r="FX376" s="71"/>
      <c r="FY376" s="71"/>
      <c r="FZ376" s="71"/>
      <c r="GA376" s="71"/>
      <c r="GB376" s="71"/>
      <c r="GC376" s="71"/>
      <c r="GD376" s="71"/>
      <c r="GE376" s="71"/>
      <c r="GF376" s="71"/>
      <c r="GG376" s="71"/>
      <c r="GH376" s="71"/>
      <c r="GI376" s="71"/>
      <c r="GJ376" s="71"/>
      <c r="GK376" s="71"/>
      <c r="GL376" s="71"/>
      <c r="GM376" s="71"/>
      <c r="GN376" s="71"/>
      <c r="GO376" s="71"/>
      <c r="GP376" s="71"/>
      <c r="GQ376" s="71"/>
      <c r="GR376" s="71"/>
      <c r="GS376" s="71"/>
      <c r="GT376" s="71"/>
      <c r="GU376" s="71"/>
      <c r="GV376" s="71"/>
      <c r="GW376" s="71"/>
      <c r="GX376" s="71"/>
      <c r="GY376" s="71"/>
      <c r="GZ376" s="71"/>
      <c r="HA376" s="71"/>
      <c r="HB376" s="71"/>
      <c r="HC376" s="71"/>
      <c r="HD376" s="71"/>
      <c r="HE376" s="71"/>
      <c r="HF376" s="71"/>
      <c r="HG376" s="71"/>
      <c r="HH376" s="71"/>
      <c r="HI376" s="71"/>
      <c r="HJ376" s="71"/>
      <c r="HK376" s="71"/>
      <c r="HL376" s="71"/>
      <c r="HM376" s="71"/>
      <c r="HN376" s="71"/>
      <c r="HO376" s="71"/>
      <c r="HP376" s="71"/>
      <c r="HQ376" s="71"/>
      <c r="HR376" s="71"/>
      <c r="HS376" s="71"/>
      <c r="HT376" s="71"/>
      <c r="HU376" s="71"/>
      <c r="HV376" s="71"/>
      <c r="HW376" s="71"/>
      <c r="HX376" s="71"/>
      <c r="HY376" s="71"/>
      <c r="HZ376" s="71"/>
      <c r="IA376" s="71"/>
      <c r="IB376" s="71"/>
      <c r="IC376" s="71"/>
      <c r="ID376" s="71"/>
      <c r="IE376" s="71"/>
      <c r="IF376" s="71"/>
      <c r="IG376" s="71"/>
      <c r="IH376" s="71"/>
      <c r="II376" s="71"/>
      <c r="IJ376" s="71"/>
      <c r="IK376" s="71"/>
      <c r="IL376" s="71"/>
      <c r="IM376" s="71"/>
      <c r="IN376" s="71"/>
      <c r="IO376" s="71"/>
      <c r="IP376" s="71"/>
      <c r="IQ376" s="71"/>
      <c r="IR376" s="71"/>
      <c r="IS376" s="71"/>
      <c r="IT376" s="71"/>
      <c r="IU376" s="71"/>
      <c r="IV376" s="73"/>
    </row>
    <row r="377" s="5" customFormat="1" ht="35.1" customHeight="1" spans="1:256">
      <c r="A377" s="30">
        <v>35</v>
      </c>
      <c r="B377" s="30"/>
      <c r="C377" s="31" t="s">
        <v>1053</v>
      </c>
      <c r="D377" s="29" t="s">
        <v>1054</v>
      </c>
      <c r="E377" s="29" t="s">
        <v>1039</v>
      </c>
      <c r="F377" s="62" t="s">
        <v>89</v>
      </c>
      <c r="G377" s="62" t="s">
        <v>289</v>
      </c>
      <c r="H377" s="29">
        <v>162.63</v>
      </c>
      <c r="I377" s="29">
        <v>162.63</v>
      </c>
      <c r="J377" s="29">
        <v>162.63</v>
      </c>
      <c r="K377" s="29"/>
      <c r="L377" s="29"/>
      <c r="M377" s="29"/>
      <c r="N377" s="29"/>
      <c r="O377" s="29"/>
      <c r="P377" s="62">
        <v>371</v>
      </c>
      <c r="Q377" s="62">
        <v>1215</v>
      </c>
      <c r="R377" s="29" t="s">
        <v>1040</v>
      </c>
      <c r="S377" s="29" t="s">
        <v>1055</v>
      </c>
      <c r="T377" s="29"/>
      <c r="U377" s="71"/>
      <c r="V377" s="71"/>
      <c r="W377" s="72"/>
      <c r="X377" s="72"/>
      <c r="Y377" s="72"/>
      <c r="Z377" s="72"/>
      <c r="AA377" s="71"/>
      <c r="AB377" s="71"/>
      <c r="AC377" s="71"/>
      <c r="AD377" s="71"/>
      <c r="AE377" s="71"/>
      <c r="AF377" s="71"/>
      <c r="AG377" s="71"/>
      <c r="AH377" s="71"/>
      <c r="AI377" s="71"/>
      <c r="AJ377" s="71"/>
      <c r="AK377" s="71"/>
      <c r="AL377" s="71"/>
      <c r="AM377" s="71"/>
      <c r="AN377" s="71"/>
      <c r="AO377" s="71"/>
      <c r="AP377" s="71"/>
      <c r="AQ377" s="71"/>
      <c r="AR377" s="71"/>
      <c r="AS377" s="71"/>
      <c r="AT377" s="71"/>
      <c r="AU377" s="71"/>
      <c r="AV377" s="71"/>
      <c r="AW377" s="71"/>
      <c r="AX377" s="71"/>
      <c r="AY377" s="71"/>
      <c r="AZ377" s="71"/>
      <c r="BA377" s="71"/>
      <c r="BB377" s="71"/>
      <c r="BC377" s="71"/>
      <c r="BD377" s="71"/>
      <c r="BE377" s="71"/>
      <c r="BF377" s="71"/>
      <c r="BG377" s="71"/>
      <c r="BH377" s="71"/>
      <c r="BI377" s="71"/>
      <c r="BJ377" s="71"/>
      <c r="BK377" s="71"/>
      <c r="BL377" s="71"/>
      <c r="BM377" s="71"/>
      <c r="BN377" s="71"/>
      <c r="BO377" s="71"/>
      <c r="BP377" s="71"/>
      <c r="BQ377" s="71"/>
      <c r="BR377" s="71"/>
      <c r="BS377" s="71"/>
      <c r="BT377" s="71"/>
      <c r="BU377" s="71"/>
      <c r="BV377" s="71"/>
      <c r="BW377" s="71"/>
      <c r="BX377" s="71"/>
      <c r="BY377" s="71"/>
      <c r="BZ377" s="71"/>
      <c r="CA377" s="71"/>
      <c r="CB377" s="71"/>
      <c r="CC377" s="71"/>
      <c r="CD377" s="71"/>
      <c r="CE377" s="71"/>
      <c r="CF377" s="71"/>
      <c r="CG377" s="71"/>
      <c r="CH377" s="71"/>
      <c r="CI377" s="71"/>
      <c r="CJ377" s="71"/>
      <c r="CK377" s="71"/>
      <c r="CL377" s="71"/>
      <c r="CM377" s="71"/>
      <c r="CN377" s="71"/>
      <c r="CO377" s="71"/>
      <c r="CP377" s="71"/>
      <c r="CQ377" s="71"/>
      <c r="CR377" s="71"/>
      <c r="CS377" s="71"/>
      <c r="CT377" s="71"/>
      <c r="CU377" s="71"/>
      <c r="CV377" s="71"/>
      <c r="CW377" s="71"/>
      <c r="CX377" s="71"/>
      <c r="CY377" s="71"/>
      <c r="CZ377" s="71"/>
      <c r="DA377" s="71"/>
      <c r="DB377" s="71"/>
      <c r="DC377" s="71"/>
      <c r="DD377" s="71"/>
      <c r="DE377" s="71"/>
      <c r="DF377" s="71"/>
      <c r="DG377" s="71"/>
      <c r="DH377" s="71"/>
      <c r="DI377" s="71"/>
      <c r="DJ377" s="71"/>
      <c r="DK377" s="71"/>
      <c r="DL377" s="71"/>
      <c r="DM377" s="71"/>
      <c r="DN377" s="71"/>
      <c r="DO377" s="71"/>
      <c r="DP377" s="71"/>
      <c r="DQ377" s="71"/>
      <c r="DR377" s="71"/>
      <c r="DS377" s="71"/>
      <c r="DT377" s="71"/>
      <c r="DU377" s="71"/>
      <c r="DV377" s="71"/>
      <c r="DW377" s="71"/>
      <c r="DX377" s="71"/>
      <c r="DY377" s="71"/>
      <c r="DZ377" s="71"/>
      <c r="EA377" s="71"/>
      <c r="EB377" s="71"/>
      <c r="EC377" s="71"/>
      <c r="ED377" s="71"/>
      <c r="EE377" s="71"/>
      <c r="EF377" s="71"/>
      <c r="EG377" s="71"/>
      <c r="EH377" s="71"/>
      <c r="EI377" s="71"/>
      <c r="EJ377" s="71"/>
      <c r="EK377" s="71"/>
      <c r="EL377" s="71"/>
      <c r="EM377" s="71"/>
      <c r="EN377" s="71"/>
      <c r="EO377" s="71"/>
      <c r="EP377" s="71"/>
      <c r="EQ377" s="71"/>
      <c r="ER377" s="71"/>
      <c r="ES377" s="71"/>
      <c r="ET377" s="71"/>
      <c r="EU377" s="71"/>
      <c r="EV377" s="71"/>
      <c r="EW377" s="71"/>
      <c r="EX377" s="71"/>
      <c r="EY377" s="71"/>
      <c r="EZ377" s="71"/>
      <c r="FA377" s="71"/>
      <c r="FB377" s="71"/>
      <c r="FC377" s="71"/>
      <c r="FD377" s="71"/>
      <c r="FE377" s="71"/>
      <c r="FF377" s="71"/>
      <c r="FG377" s="71"/>
      <c r="FH377" s="71"/>
      <c r="FI377" s="71"/>
      <c r="FJ377" s="71"/>
      <c r="FK377" s="71"/>
      <c r="FL377" s="71"/>
      <c r="FM377" s="71"/>
      <c r="FN377" s="71"/>
      <c r="FO377" s="71"/>
      <c r="FP377" s="71"/>
      <c r="FQ377" s="71"/>
      <c r="FR377" s="71"/>
      <c r="FS377" s="71"/>
      <c r="FT377" s="71"/>
      <c r="FU377" s="71"/>
      <c r="FV377" s="71"/>
      <c r="FW377" s="71"/>
      <c r="FX377" s="71"/>
      <c r="FY377" s="71"/>
      <c r="FZ377" s="71"/>
      <c r="GA377" s="71"/>
      <c r="GB377" s="71"/>
      <c r="GC377" s="71"/>
      <c r="GD377" s="71"/>
      <c r="GE377" s="71"/>
      <c r="GF377" s="71"/>
      <c r="GG377" s="71"/>
      <c r="GH377" s="71"/>
      <c r="GI377" s="71"/>
      <c r="GJ377" s="71"/>
      <c r="GK377" s="71"/>
      <c r="GL377" s="71"/>
      <c r="GM377" s="71"/>
      <c r="GN377" s="71"/>
      <c r="GO377" s="71"/>
      <c r="GP377" s="71"/>
      <c r="GQ377" s="71"/>
      <c r="GR377" s="71"/>
      <c r="GS377" s="71"/>
      <c r="GT377" s="71"/>
      <c r="GU377" s="71"/>
      <c r="GV377" s="71"/>
      <c r="GW377" s="71"/>
      <c r="GX377" s="71"/>
      <c r="GY377" s="71"/>
      <c r="GZ377" s="71"/>
      <c r="HA377" s="71"/>
      <c r="HB377" s="71"/>
      <c r="HC377" s="71"/>
      <c r="HD377" s="71"/>
      <c r="HE377" s="71"/>
      <c r="HF377" s="71"/>
      <c r="HG377" s="71"/>
      <c r="HH377" s="71"/>
      <c r="HI377" s="71"/>
      <c r="HJ377" s="71"/>
      <c r="HK377" s="71"/>
      <c r="HL377" s="71"/>
      <c r="HM377" s="71"/>
      <c r="HN377" s="71"/>
      <c r="HO377" s="71"/>
      <c r="HP377" s="71"/>
      <c r="HQ377" s="71"/>
      <c r="HR377" s="71"/>
      <c r="HS377" s="71"/>
      <c r="HT377" s="71"/>
      <c r="HU377" s="71"/>
      <c r="HV377" s="71"/>
      <c r="HW377" s="71"/>
      <c r="HX377" s="71"/>
      <c r="HY377" s="71"/>
      <c r="HZ377" s="71"/>
      <c r="IA377" s="71"/>
      <c r="IB377" s="71"/>
      <c r="IC377" s="71"/>
      <c r="ID377" s="71"/>
      <c r="IE377" s="71"/>
      <c r="IF377" s="71"/>
      <c r="IG377" s="71"/>
      <c r="IH377" s="71"/>
      <c r="II377" s="71"/>
      <c r="IJ377" s="71"/>
      <c r="IK377" s="71"/>
      <c r="IL377" s="71"/>
      <c r="IM377" s="71"/>
      <c r="IN377" s="71"/>
      <c r="IO377" s="71"/>
      <c r="IP377" s="71"/>
      <c r="IQ377" s="71"/>
      <c r="IR377" s="71"/>
      <c r="IS377" s="71"/>
      <c r="IT377" s="71"/>
      <c r="IU377" s="71"/>
      <c r="IV377" s="73"/>
    </row>
    <row r="378" s="5" customFormat="1" ht="35.1" customHeight="1" spans="1:256">
      <c r="A378" s="30">
        <v>36</v>
      </c>
      <c r="B378" s="30"/>
      <c r="C378" s="31" t="s">
        <v>1056</v>
      </c>
      <c r="D378" s="29" t="s">
        <v>1057</v>
      </c>
      <c r="E378" s="29" t="s">
        <v>1039</v>
      </c>
      <c r="F378" s="62" t="s">
        <v>136</v>
      </c>
      <c r="G378" s="62" t="s">
        <v>1058</v>
      </c>
      <c r="H378" s="29">
        <v>309.6</v>
      </c>
      <c r="I378" s="29">
        <v>309.6</v>
      </c>
      <c r="J378" s="29">
        <v>309.6</v>
      </c>
      <c r="K378" s="29"/>
      <c r="L378" s="29"/>
      <c r="M378" s="29"/>
      <c r="N378" s="29"/>
      <c r="O378" s="29"/>
      <c r="P378" s="62">
        <v>145</v>
      </c>
      <c r="Q378" s="62">
        <v>488</v>
      </c>
      <c r="R378" s="29" t="s">
        <v>1040</v>
      </c>
      <c r="S378" s="29" t="s">
        <v>1059</v>
      </c>
      <c r="T378" s="29"/>
      <c r="U378" s="71"/>
      <c r="V378" s="71"/>
      <c r="W378" s="72"/>
      <c r="X378" s="72"/>
      <c r="Y378" s="72"/>
      <c r="Z378" s="72"/>
      <c r="AA378" s="71"/>
      <c r="AB378" s="71"/>
      <c r="AC378" s="71"/>
      <c r="AD378" s="71"/>
      <c r="AE378" s="71"/>
      <c r="AF378" s="71"/>
      <c r="AG378" s="71"/>
      <c r="AH378" s="71"/>
      <c r="AI378" s="71"/>
      <c r="AJ378" s="71"/>
      <c r="AK378" s="71"/>
      <c r="AL378" s="71"/>
      <c r="AM378" s="71"/>
      <c r="AN378" s="71"/>
      <c r="AO378" s="71"/>
      <c r="AP378" s="71"/>
      <c r="AQ378" s="71"/>
      <c r="AR378" s="71"/>
      <c r="AS378" s="71"/>
      <c r="AT378" s="71"/>
      <c r="AU378" s="71"/>
      <c r="AV378" s="71"/>
      <c r="AW378" s="71"/>
      <c r="AX378" s="71"/>
      <c r="AY378" s="71"/>
      <c r="AZ378" s="71"/>
      <c r="BA378" s="71"/>
      <c r="BB378" s="71"/>
      <c r="BC378" s="71"/>
      <c r="BD378" s="71"/>
      <c r="BE378" s="71"/>
      <c r="BF378" s="71"/>
      <c r="BG378" s="71"/>
      <c r="BH378" s="71"/>
      <c r="BI378" s="71"/>
      <c r="BJ378" s="71"/>
      <c r="BK378" s="71"/>
      <c r="BL378" s="71"/>
      <c r="BM378" s="71"/>
      <c r="BN378" s="71"/>
      <c r="BO378" s="71"/>
      <c r="BP378" s="71"/>
      <c r="BQ378" s="71"/>
      <c r="BR378" s="71"/>
      <c r="BS378" s="71"/>
      <c r="BT378" s="71"/>
      <c r="BU378" s="71"/>
      <c r="BV378" s="71"/>
      <c r="BW378" s="71"/>
      <c r="BX378" s="71"/>
      <c r="BY378" s="71"/>
      <c r="BZ378" s="71"/>
      <c r="CA378" s="71"/>
      <c r="CB378" s="71"/>
      <c r="CC378" s="71"/>
      <c r="CD378" s="71"/>
      <c r="CE378" s="71"/>
      <c r="CF378" s="71"/>
      <c r="CG378" s="71"/>
      <c r="CH378" s="71"/>
      <c r="CI378" s="71"/>
      <c r="CJ378" s="71"/>
      <c r="CK378" s="71"/>
      <c r="CL378" s="71"/>
      <c r="CM378" s="71"/>
      <c r="CN378" s="71"/>
      <c r="CO378" s="71"/>
      <c r="CP378" s="71"/>
      <c r="CQ378" s="71"/>
      <c r="CR378" s="71"/>
      <c r="CS378" s="71"/>
      <c r="CT378" s="71"/>
      <c r="CU378" s="71"/>
      <c r="CV378" s="71"/>
      <c r="CW378" s="71"/>
      <c r="CX378" s="71"/>
      <c r="CY378" s="71"/>
      <c r="CZ378" s="71"/>
      <c r="DA378" s="71"/>
      <c r="DB378" s="71"/>
      <c r="DC378" s="71"/>
      <c r="DD378" s="71"/>
      <c r="DE378" s="71"/>
      <c r="DF378" s="71"/>
      <c r="DG378" s="71"/>
      <c r="DH378" s="71"/>
      <c r="DI378" s="71"/>
      <c r="DJ378" s="71"/>
      <c r="DK378" s="71"/>
      <c r="DL378" s="71"/>
      <c r="DM378" s="71"/>
      <c r="DN378" s="71"/>
      <c r="DO378" s="71"/>
      <c r="DP378" s="71"/>
      <c r="DQ378" s="71"/>
      <c r="DR378" s="71"/>
      <c r="DS378" s="71"/>
      <c r="DT378" s="71"/>
      <c r="DU378" s="71"/>
      <c r="DV378" s="71"/>
      <c r="DW378" s="71"/>
      <c r="DX378" s="71"/>
      <c r="DY378" s="71"/>
      <c r="DZ378" s="71"/>
      <c r="EA378" s="71"/>
      <c r="EB378" s="71"/>
      <c r="EC378" s="71"/>
      <c r="ED378" s="71"/>
      <c r="EE378" s="71"/>
      <c r="EF378" s="71"/>
      <c r="EG378" s="71"/>
      <c r="EH378" s="71"/>
      <c r="EI378" s="71"/>
      <c r="EJ378" s="71"/>
      <c r="EK378" s="71"/>
      <c r="EL378" s="71"/>
      <c r="EM378" s="71"/>
      <c r="EN378" s="71"/>
      <c r="EO378" s="71"/>
      <c r="EP378" s="71"/>
      <c r="EQ378" s="71"/>
      <c r="ER378" s="71"/>
      <c r="ES378" s="71"/>
      <c r="ET378" s="71"/>
      <c r="EU378" s="71"/>
      <c r="EV378" s="71"/>
      <c r="EW378" s="71"/>
      <c r="EX378" s="71"/>
      <c r="EY378" s="71"/>
      <c r="EZ378" s="71"/>
      <c r="FA378" s="71"/>
      <c r="FB378" s="71"/>
      <c r="FC378" s="71"/>
      <c r="FD378" s="71"/>
      <c r="FE378" s="71"/>
      <c r="FF378" s="71"/>
      <c r="FG378" s="71"/>
      <c r="FH378" s="71"/>
      <c r="FI378" s="71"/>
      <c r="FJ378" s="71"/>
      <c r="FK378" s="71"/>
      <c r="FL378" s="71"/>
      <c r="FM378" s="71"/>
      <c r="FN378" s="71"/>
      <c r="FO378" s="71"/>
      <c r="FP378" s="71"/>
      <c r="FQ378" s="71"/>
      <c r="FR378" s="71"/>
      <c r="FS378" s="71"/>
      <c r="FT378" s="71"/>
      <c r="FU378" s="71"/>
      <c r="FV378" s="71"/>
      <c r="FW378" s="71"/>
      <c r="FX378" s="71"/>
      <c r="FY378" s="71"/>
      <c r="FZ378" s="71"/>
      <c r="GA378" s="71"/>
      <c r="GB378" s="71"/>
      <c r="GC378" s="71"/>
      <c r="GD378" s="71"/>
      <c r="GE378" s="71"/>
      <c r="GF378" s="71"/>
      <c r="GG378" s="71"/>
      <c r="GH378" s="71"/>
      <c r="GI378" s="71"/>
      <c r="GJ378" s="71"/>
      <c r="GK378" s="71"/>
      <c r="GL378" s="71"/>
      <c r="GM378" s="71"/>
      <c r="GN378" s="71"/>
      <c r="GO378" s="71"/>
      <c r="GP378" s="71"/>
      <c r="GQ378" s="71"/>
      <c r="GR378" s="71"/>
      <c r="GS378" s="71"/>
      <c r="GT378" s="71"/>
      <c r="GU378" s="71"/>
      <c r="GV378" s="71"/>
      <c r="GW378" s="71"/>
      <c r="GX378" s="71"/>
      <c r="GY378" s="71"/>
      <c r="GZ378" s="71"/>
      <c r="HA378" s="71"/>
      <c r="HB378" s="71"/>
      <c r="HC378" s="71"/>
      <c r="HD378" s="71"/>
      <c r="HE378" s="71"/>
      <c r="HF378" s="71"/>
      <c r="HG378" s="71"/>
      <c r="HH378" s="71"/>
      <c r="HI378" s="71"/>
      <c r="HJ378" s="71"/>
      <c r="HK378" s="71"/>
      <c r="HL378" s="71"/>
      <c r="HM378" s="71"/>
      <c r="HN378" s="71"/>
      <c r="HO378" s="71"/>
      <c r="HP378" s="71"/>
      <c r="HQ378" s="71"/>
      <c r="HR378" s="71"/>
      <c r="HS378" s="71"/>
      <c r="HT378" s="71"/>
      <c r="HU378" s="71"/>
      <c r="HV378" s="71"/>
      <c r="HW378" s="71"/>
      <c r="HX378" s="71"/>
      <c r="HY378" s="71"/>
      <c r="HZ378" s="71"/>
      <c r="IA378" s="71"/>
      <c r="IB378" s="71"/>
      <c r="IC378" s="71"/>
      <c r="ID378" s="71"/>
      <c r="IE378" s="71"/>
      <c r="IF378" s="71"/>
      <c r="IG378" s="71"/>
      <c r="IH378" s="71"/>
      <c r="II378" s="71"/>
      <c r="IJ378" s="71"/>
      <c r="IK378" s="71"/>
      <c r="IL378" s="71"/>
      <c r="IM378" s="71"/>
      <c r="IN378" s="71"/>
      <c r="IO378" s="71"/>
      <c r="IP378" s="71"/>
      <c r="IQ378" s="71"/>
      <c r="IR378" s="71"/>
      <c r="IS378" s="71"/>
      <c r="IT378" s="71"/>
      <c r="IU378" s="71"/>
      <c r="IV378" s="73"/>
    </row>
    <row r="379" s="5" customFormat="1" ht="35.1" customHeight="1" spans="1:256">
      <c r="A379" s="30">
        <v>37</v>
      </c>
      <c r="B379" s="30"/>
      <c r="C379" s="31" t="s">
        <v>1060</v>
      </c>
      <c r="D379" s="29" t="s">
        <v>1061</v>
      </c>
      <c r="E379" s="29" t="s">
        <v>1039</v>
      </c>
      <c r="F379" s="62" t="s">
        <v>138</v>
      </c>
      <c r="G379" s="62" t="s">
        <v>1062</v>
      </c>
      <c r="H379" s="29">
        <v>159.85</v>
      </c>
      <c r="I379" s="29">
        <v>159.85</v>
      </c>
      <c r="J379" s="29">
        <v>159.85</v>
      </c>
      <c r="K379" s="29"/>
      <c r="L379" s="29"/>
      <c r="M379" s="29"/>
      <c r="N379" s="29"/>
      <c r="O379" s="29"/>
      <c r="P379" s="62">
        <v>105</v>
      </c>
      <c r="Q379" s="62">
        <v>420</v>
      </c>
      <c r="R379" s="29" t="s">
        <v>1040</v>
      </c>
      <c r="S379" s="29" t="s">
        <v>1063</v>
      </c>
      <c r="T379" s="29"/>
      <c r="U379" s="71"/>
      <c r="V379" s="71"/>
      <c r="W379" s="72"/>
      <c r="X379" s="72"/>
      <c r="Y379" s="72"/>
      <c r="Z379" s="72"/>
      <c r="AA379" s="71"/>
      <c r="AB379" s="71"/>
      <c r="AC379" s="71"/>
      <c r="AD379" s="71"/>
      <c r="AE379" s="71"/>
      <c r="AF379" s="71"/>
      <c r="AG379" s="71"/>
      <c r="AH379" s="71"/>
      <c r="AI379" s="71"/>
      <c r="AJ379" s="71"/>
      <c r="AK379" s="71"/>
      <c r="AL379" s="71"/>
      <c r="AM379" s="71"/>
      <c r="AN379" s="71"/>
      <c r="AO379" s="71"/>
      <c r="AP379" s="71"/>
      <c r="AQ379" s="71"/>
      <c r="AR379" s="71"/>
      <c r="AS379" s="71"/>
      <c r="AT379" s="71"/>
      <c r="AU379" s="71"/>
      <c r="AV379" s="71"/>
      <c r="AW379" s="71"/>
      <c r="AX379" s="71"/>
      <c r="AY379" s="71"/>
      <c r="AZ379" s="71"/>
      <c r="BA379" s="71"/>
      <c r="BB379" s="71"/>
      <c r="BC379" s="71"/>
      <c r="BD379" s="71"/>
      <c r="BE379" s="71"/>
      <c r="BF379" s="71"/>
      <c r="BG379" s="71"/>
      <c r="BH379" s="71"/>
      <c r="BI379" s="71"/>
      <c r="BJ379" s="71"/>
      <c r="BK379" s="71"/>
      <c r="BL379" s="71"/>
      <c r="BM379" s="71"/>
      <c r="BN379" s="71"/>
      <c r="BO379" s="71"/>
      <c r="BP379" s="71"/>
      <c r="BQ379" s="71"/>
      <c r="BR379" s="71"/>
      <c r="BS379" s="71"/>
      <c r="BT379" s="71"/>
      <c r="BU379" s="71"/>
      <c r="BV379" s="71"/>
      <c r="BW379" s="71"/>
      <c r="BX379" s="71"/>
      <c r="BY379" s="71"/>
      <c r="BZ379" s="71"/>
      <c r="CA379" s="71"/>
      <c r="CB379" s="71"/>
      <c r="CC379" s="71"/>
      <c r="CD379" s="71"/>
      <c r="CE379" s="71"/>
      <c r="CF379" s="71"/>
      <c r="CG379" s="71"/>
      <c r="CH379" s="71"/>
      <c r="CI379" s="71"/>
      <c r="CJ379" s="71"/>
      <c r="CK379" s="71"/>
      <c r="CL379" s="71"/>
      <c r="CM379" s="71"/>
      <c r="CN379" s="71"/>
      <c r="CO379" s="71"/>
      <c r="CP379" s="71"/>
      <c r="CQ379" s="71"/>
      <c r="CR379" s="71"/>
      <c r="CS379" s="71"/>
      <c r="CT379" s="71"/>
      <c r="CU379" s="71"/>
      <c r="CV379" s="71"/>
      <c r="CW379" s="71"/>
      <c r="CX379" s="71"/>
      <c r="CY379" s="71"/>
      <c r="CZ379" s="71"/>
      <c r="DA379" s="71"/>
      <c r="DB379" s="71"/>
      <c r="DC379" s="71"/>
      <c r="DD379" s="71"/>
      <c r="DE379" s="71"/>
      <c r="DF379" s="71"/>
      <c r="DG379" s="71"/>
      <c r="DH379" s="71"/>
      <c r="DI379" s="71"/>
      <c r="DJ379" s="71"/>
      <c r="DK379" s="71"/>
      <c r="DL379" s="71"/>
      <c r="DM379" s="71"/>
      <c r="DN379" s="71"/>
      <c r="DO379" s="71"/>
      <c r="DP379" s="71"/>
      <c r="DQ379" s="71"/>
      <c r="DR379" s="71"/>
      <c r="DS379" s="71"/>
      <c r="DT379" s="71"/>
      <c r="DU379" s="71"/>
      <c r="DV379" s="71"/>
      <c r="DW379" s="71"/>
      <c r="DX379" s="71"/>
      <c r="DY379" s="71"/>
      <c r="DZ379" s="71"/>
      <c r="EA379" s="71"/>
      <c r="EB379" s="71"/>
      <c r="EC379" s="71"/>
      <c r="ED379" s="71"/>
      <c r="EE379" s="71"/>
      <c r="EF379" s="71"/>
      <c r="EG379" s="71"/>
      <c r="EH379" s="71"/>
      <c r="EI379" s="71"/>
      <c r="EJ379" s="71"/>
      <c r="EK379" s="71"/>
      <c r="EL379" s="71"/>
      <c r="EM379" s="71"/>
      <c r="EN379" s="71"/>
      <c r="EO379" s="71"/>
      <c r="EP379" s="71"/>
      <c r="EQ379" s="71"/>
      <c r="ER379" s="71"/>
      <c r="ES379" s="71"/>
      <c r="ET379" s="71"/>
      <c r="EU379" s="71"/>
      <c r="EV379" s="71"/>
      <c r="EW379" s="71"/>
      <c r="EX379" s="71"/>
      <c r="EY379" s="71"/>
      <c r="EZ379" s="71"/>
      <c r="FA379" s="71"/>
      <c r="FB379" s="71"/>
      <c r="FC379" s="71"/>
      <c r="FD379" s="71"/>
      <c r="FE379" s="71"/>
      <c r="FF379" s="71"/>
      <c r="FG379" s="71"/>
      <c r="FH379" s="71"/>
      <c r="FI379" s="71"/>
      <c r="FJ379" s="71"/>
      <c r="FK379" s="71"/>
      <c r="FL379" s="71"/>
      <c r="FM379" s="71"/>
      <c r="FN379" s="71"/>
      <c r="FO379" s="71"/>
      <c r="FP379" s="71"/>
      <c r="FQ379" s="71"/>
      <c r="FR379" s="71"/>
      <c r="FS379" s="71"/>
      <c r="FT379" s="71"/>
      <c r="FU379" s="71"/>
      <c r="FV379" s="71"/>
      <c r="FW379" s="71"/>
      <c r="FX379" s="71"/>
      <c r="FY379" s="71"/>
      <c r="FZ379" s="71"/>
      <c r="GA379" s="71"/>
      <c r="GB379" s="71"/>
      <c r="GC379" s="71"/>
      <c r="GD379" s="71"/>
      <c r="GE379" s="71"/>
      <c r="GF379" s="71"/>
      <c r="GG379" s="71"/>
      <c r="GH379" s="71"/>
      <c r="GI379" s="71"/>
      <c r="GJ379" s="71"/>
      <c r="GK379" s="71"/>
      <c r="GL379" s="71"/>
      <c r="GM379" s="71"/>
      <c r="GN379" s="71"/>
      <c r="GO379" s="71"/>
      <c r="GP379" s="71"/>
      <c r="GQ379" s="71"/>
      <c r="GR379" s="71"/>
      <c r="GS379" s="71"/>
      <c r="GT379" s="71"/>
      <c r="GU379" s="71"/>
      <c r="GV379" s="71"/>
      <c r="GW379" s="71"/>
      <c r="GX379" s="71"/>
      <c r="GY379" s="71"/>
      <c r="GZ379" s="71"/>
      <c r="HA379" s="71"/>
      <c r="HB379" s="71"/>
      <c r="HC379" s="71"/>
      <c r="HD379" s="71"/>
      <c r="HE379" s="71"/>
      <c r="HF379" s="71"/>
      <c r="HG379" s="71"/>
      <c r="HH379" s="71"/>
      <c r="HI379" s="71"/>
      <c r="HJ379" s="71"/>
      <c r="HK379" s="71"/>
      <c r="HL379" s="71"/>
      <c r="HM379" s="71"/>
      <c r="HN379" s="71"/>
      <c r="HO379" s="71"/>
      <c r="HP379" s="71"/>
      <c r="HQ379" s="71"/>
      <c r="HR379" s="71"/>
      <c r="HS379" s="71"/>
      <c r="HT379" s="71"/>
      <c r="HU379" s="71"/>
      <c r="HV379" s="71"/>
      <c r="HW379" s="71"/>
      <c r="HX379" s="71"/>
      <c r="HY379" s="71"/>
      <c r="HZ379" s="71"/>
      <c r="IA379" s="71"/>
      <c r="IB379" s="71"/>
      <c r="IC379" s="71"/>
      <c r="ID379" s="71"/>
      <c r="IE379" s="71"/>
      <c r="IF379" s="71"/>
      <c r="IG379" s="71"/>
      <c r="IH379" s="71"/>
      <c r="II379" s="71"/>
      <c r="IJ379" s="71"/>
      <c r="IK379" s="71"/>
      <c r="IL379" s="71"/>
      <c r="IM379" s="71"/>
      <c r="IN379" s="71"/>
      <c r="IO379" s="71"/>
      <c r="IP379" s="71"/>
      <c r="IQ379" s="71"/>
      <c r="IR379" s="71"/>
      <c r="IS379" s="71"/>
      <c r="IT379" s="71"/>
      <c r="IU379" s="71"/>
      <c r="IV379" s="73"/>
    </row>
    <row r="380" s="5" customFormat="1" ht="35.1" customHeight="1" spans="1:256">
      <c r="A380" s="30">
        <v>38</v>
      </c>
      <c r="B380" s="30"/>
      <c r="C380" s="31" t="s">
        <v>1064</v>
      </c>
      <c r="D380" s="29" t="s">
        <v>1065</v>
      </c>
      <c r="E380" s="29" t="s">
        <v>1039</v>
      </c>
      <c r="F380" s="62" t="s">
        <v>138</v>
      </c>
      <c r="G380" s="62" t="s">
        <v>1066</v>
      </c>
      <c r="H380" s="29">
        <v>59.74</v>
      </c>
      <c r="I380" s="29">
        <v>59.74</v>
      </c>
      <c r="J380" s="29">
        <v>59.74</v>
      </c>
      <c r="K380" s="29"/>
      <c r="L380" s="29"/>
      <c r="M380" s="29"/>
      <c r="N380" s="29"/>
      <c r="O380" s="29"/>
      <c r="P380" s="62">
        <v>84</v>
      </c>
      <c r="Q380" s="62">
        <v>263</v>
      </c>
      <c r="R380" s="29" t="s">
        <v>1040</v>
      </c>
      <c r="S380" s="29" t="s">
        <v>1067</v>
      </c>
      <c r="T380" s="29"/>
      <c r="U380" s="71"/>
      <c r="V380" s="71"/>
      <c r="W380" s="72"/>
      <c r="X380" s="72"/>
      <c r="Y380" s="72"/>
      <c r="Z380" s="72"/>
      <c r="AA380" s="71"/>
      <c r="AB380" s="71"/>
      <c r="AC380" s="71"/>
      <c r="AD380" s="71"/>
      <c r="AE380" s="71"/>
      <c r="AF380" s="71"/>
      <c r="AG380" s="71"/>
      <c r="AH380" s="71"/>
      <c r="AI380" s="71"/>
      <c r="AJ380" s="71"/>
      <c r="AK380" s="71"/>
      <c r="AL380" s="71"/>
      <c r="AM380" s="71"/>
      <c r="AN380" s="71"/>
      <c r="AO380" s="71"/>
      <c r="AP380" s="71"/>
      <c r="AQ380" s="71"/>
      <c r="AR380" s="71"/>
      <c r="AS380" s="71"/>
      <c r="AT380" s="71"/>
      <c r="AU380" s="71"/>
      <c r="AV380" s="71"/>
      <c r="AW380" s="71"/>
      <c r="AX380" s="71"/>
      <c r="AY380" s="71"/>
      <c r="AZ380" s="71"/>
      <c r="BA380" s="71"/>
      <c r="BB380" s="71"/>
      <c r="BC380" s="71"/>
      <c r="BD380" s="71"/>
      <c r="BE380" s="71"/>
      <c r="BF380" s="71"/>
      <c r="BG380" s="71"/>
      <c r="BH380" s="71"/>
      <c r="BI380" s="71"/>
      <c r="BJ380" s="71"/>
      <c r="BK380" s="71"/>
      <c r="BL380" s="71"/>
      <c r="BM380" s="71"/>
      <c r="BN380" s="71"/>
      <c r="BO380" s="71"/>
      <c r="BP380" s="71"/>
      <c r="BQ380" s="71"/>
      <c r="BR380" s="71"/>
      <c r="BS380" s="71"/>
      <c r="BT380" s="71"/>
      <c r="BU380" s="71"/>
      <c r="BV380" s="71"/>
      <c r="BW380" s="71"/>
      <c r="BX380" s="71"/>
      <c r="BY380" s="71"/>
      <c r="BZ380" s="71"/>
      <c r="CA380" s="71"/>
      <c r="CB380" s="71"/>
      <c r="CC380" s="71"/>
      <c r="CD380" s="71"/>
      <c r="CE380" s="71"/>
      <c r="CF380" s="71"/>
      <c r="CG380" s="71"/>
      <c r="CH380" s="71"/>
      <c r="CI380" s="71"/>
      <c r="CJ380" s="71"/>
      <c r="CK380" s="71"/>
      <c r="CL380" s="71"/>
      <c r="CM380" s="71"/>
      <c r="CN380" s="71"/>
      <c r="CO380" s="71"/>
      <c r="CP380" s="71"/>
      <c r="CQ380" s="71"/>
      <c r="CR380" s="71"/>
      <c r="CS380" s="71"/>
      <c r="CT380" s="71"/>
      <c r="CU380" s="71"/>
      <c r="CV380" s="71"/>
      <c r="CW380" s="71"/>
      <c r="CX380" s="71"/>
      <c r="CY380" s="71"/>
      <c r="CZ380" s="71"/>
      <c r="DA380" s="71"/>
      <c r="DB380" s="71"/>
      <c r="DC380" s="71"/>
      <c r="DD380" s="71"/>
      <c r="DE380" s="71"/>
      <c r="DF380" s="71"/>
      <c r="DG380" s="71"/>
      <c r="DH380" s="71"/>
      <c r="DI380" s="71"/>
      <c r="DJ380" s="71"/>
      <c r="DK380" s="71"/>
      <c r="DL380" s="71"/>
      <c r="DM380" s="71"/>
      <c r="DN380" s="71"/>
      <c r="DO380" s="71"/>
      <c r="DP380" s="71"/>
      <c r="DQ380" s="71"/>
      <c r="DR380" s="71"/>
      <c r="DS380" s="71"/>
      <c r="DT380" s="71"/>
      <c r="DU380" s="71"/>
      <c r="DV380" s="71"/>
      <c r="DW380" s="71"/>
      <c r="DX380" s="71"/>
      <c r="DY380" s="71"/>
      <c r="DZ380" s="71"/>
      <c r="EA380" s="71"/>
      <c r="EB380" s="71"/>
      <c r="EC380" s="71"/>
      <c r="ED380" s="71"/>
      <c r="EE380" s="71"/>
      <c r="EF380" s="71"/>
      <c r="EG380" s="71"/>
      <c r="EH380" s="71"/>
      <c r="EI380" s="71"/>
      <c r="EJ380" s="71"/>
      <c r="EK380" s="71"/>
      <c r="EL380" s="71"/>
      <c r="EM380" s="71"/>
      <c r="EN380" s="71"/>
      <c r="EO380" s="71"/>
      <c r="EP380" s="71"/>
      <c r="EQ380" s="71"/>
      <c r="ER380" s="71"/>
      <c r="ES380" s="71"/>
      <c r="ET380" s="71"/>
      <c r="EU380" s="71"/>
      <c r="EV380" s="71"/>
      <c r="EW380" s="71"/>
      <c r="EX380" s="71"/>
      <c r="EY380" s="71"/>
      <c r="EZ380" s="71"/>
      <c r="FA380" s="71"/>
      <c r="FB380" s="71"/>
      <c r="FC380" s="71"/>
      <c r="FD380" s="71"/>
      <c r="FE380" s="71"/>
      <c r="FF380" s="71"/>
      <c r="FG380" s="71"/>
      <c r="FH380" s="71"/>
      <c r="FI380" s="71"/>
      <c r="FJ380" s="71"/>
      <c r="FK380" s="71"/>
      <c r="FL380" s="71"/>
      <c r="FM380" s="71"/>
      <c r="FN380" s="71"/>
      <c r="FO380" s="71"/>
      <c r="FP380" s="71"/>
      <c r="FQ380" s="71"/>
      <c r="FR380" s="71"/>
      <c r="FS380" s="71"/>
      <c r="FT380" s="71"/>
      <c r="FU380" s="71"/>
      <c r="FV380" s="71"/>
      <c r="FW380" s="71"/>
      <c r="FX380" s="71"/>
      <c r="FY380" s="71"/>
      <c r="FZ380" s="71"/>
      <c r="GA380" s="71"/>
      <c r="GB380" s="71"/>
      <c r="GC380" s="71"/>
      <c r="GD380" s="71"/>
      <c r="GE380" s="71"/>
      <c r="GF380" s="71"/>
      <c r="GG380" s="71"/>
      <c r="GH380" s="71"/>
      <c r="GI380" s="71"/>
      <c r="GJ380" s="71"/>
      <c r="GK380" s="71"/>
      <c r="GL380" s="71"/>
      <c r="GM380" s="71"/>
      <c r="GN380" s="71"/>
      <c r="GO380" s="71"/>
      <c r="GP380" s="71"/>
      <c r="GQ380" s="71"/>
      <c r="GR380" s="71"/>
      <c r="GS380" s="71"/>
      <c r="GT380" s="71"/>
      <c r="GU380" s="71"/>
      <c r="GV380" s="71"/>
      <c r="GW380" s="71"/>
      <c r="GX380" s="71"/>
      <c r="GY380" s="71"/>
      <c r="GZ380" s="71"/>
      <c r="HA380" s="71"/>
      <c r="HB380" s="71"/>
      <c r="HC380" s="71"/>
      <c r="HD380" s="71"/>
      <c r="HE380" s="71"/>
      <c r="HF380" s="71"/>
      <c r="HG380" s="71"/>
      <c r="HH380" s="71"/>
      <c r="HI380" s="71"/>
      <c r="HJ380" s="71"/>
      <c r="HK380" s="71"/>
      <c r="HL380" s="71"/>
      <c r="HM380" s="71"/>
      <c r="HN380" s="71"/>
      <c r="HO380" s="71"/>
      <c r="HP380" s="71"/>
      <c r="HQ380" s="71"/>
      <c r="HR380" s="71"/>
      <c r="HS380" s="71"/>
      <c r="HT380" s="71"/>
      <c r="HU380" s="71"/>
      <c r="HV380" s="71"/>
      <c r="HW380" s="71"/>
      <c r="HX380" s="71"/>
      <c r="HY380" s="71"/>
      <c r="HZ380" s="71"/>
      <c r="IA380" s="71"/>
      <c r="IB380" s="71"/>
      <c r="IC380" s="71"/>
      <c r="ID380" s="71"/>
      <c r="IE380" s="71"/>
      <c r="IF380" s="71"/>
      <c r="IG380" s="71"/>
      <c r="IH380" s="71"/>
      <c r="II380" s="71"/>
      <c r="IJ380" s="71"/>
      <c r="IK380" s="71"/>
      <c r="IL380" s="71"/>
      <c r="IM380" s="71"/>
      <c r="IN380" s="71"/>
      <c r="IO380" s="71"/>
      <c r="IP380" s="71"/>
      <c r="IQ380" s="71"/>
      <c r="IR380" s="71"/>
      <c r="IS380" s="71"/>
      <c r="IT380" s="71"/>
      <c r="IU380" s="71"/>
      <c r="IV380" s="73"/>
    </row>
    <row r="381" s="5" customFormat="1" ht="35.1" customHeight="1" spans="1:256">
      <c r="A381" s="30">
        <v>39</v>
      </c>
      <c r="B381" s="30"/>
      <c r="C381" s="31" t="s">
        <v>1068</v>
      </c>
      <c r="D381" s="29" t="s">
        <v>1069</v>
      </c>
      <c r="E381" s="29" t="s">
        <v>1039</v>
      </c>
      <c r="F381" s="62" t="s">
        <v>138</v>
      </c>
      <c r="G381" s="62" t="s">
        <v>780</v>
      </c>
      <c r="H381" s="29">
        <v>40.48</v>
      </c>
      <c r="I381" s="29">
        <v>40.48</v>
      </c>
      <c r="J381" s="29">
        <v>40.48</v>
      </c>
      <c r="K381" s="29"/>
      <c r="L381" s="29"/>
      <c r="M381" s="29"/>
      <c r="N381" s="29"/>
      <c r="O381" s="29"/>
      <c r="P381" s="62">
        <v>118</v>
      </c>
      <c r="Q381" s="62">
        <v>421</v>
      </c>
      <c r="R381" s="29" t="s">
        <v>1040</v>
      </c>
      <c r="S381" s="29" t="s">
        <v>1070</v>
      </c>
      <c r="T381" s="29"/>
      <c r="U381" s="71"/>
      <c r="V381" s="71"/>
      <c r="W381" s="72"/>
      <c r="X381" s="72"/>
      <c r="Y381" s="72"/>
      <c r="Z381" s="72"/>
      <c r="AA381" s="71"/>
      <c r="AB381" s="71"/>
      <c r="AC381" s="71"/>
      <c r="AD381" s="71"/>
      <c r="AE381" s="71"/>
      <c r="AF381" s="71"/>
      <c r="AG381" s="71"/>
      <c r="AH381" s="71"/>
      <c r="AI381" s="71"/>
      <c r="AJ381" s="71"/>
      <c r="AK381" s="71"/>
      <c r="AL381" s="71"/>
      <c r="AM381" s="71"/>
      <c r="AN381" s="71"/>
      <c r="AO381" s="71"/>
      <c r="AP381" s="71"/>
      <c r="AQ381" s="71"/>
      <c r="AR381" s="71"/>
      <c r="AS381" s="71"/>
      <c r="AT381" s="71"/>
      <c r="AU381" s="71"/>
      <c r="AV381" s="71"/>
      <c r="AW381" s="71"/>
      <c r="AX381" s="71"/>
      <c r="AY381" s="71"/>
      <c r="AZ381" s="71"/>
      <c r="BA381" s="71"/>
      <c r="BB381" s="71"/>
      <c r="BC381" s="71"/>
      <c r="BD381" s="71"/>
      <c r="BE381" s="71"/>
      <c r="BF381" s="71"/>
      <c r="BG381" s="71"/>
      <c r="BH381" s="71"/>
      <c r="BI381" s="71"/>
      <c r="BJ381" s="71"/>
      <c r="BK381" s="71"/>
      <c r="BL381" s="71"/>
      <c r="BM381" s="71"/>
      <c r="BN381" s="71"/>
      <c r="BO381" s="71"/>
      <c r="BP381" s="71"/>
      <c r="BQ381" s="71"/>
      <c r="BR381" s="71"/>
      <c r="BS381" s="71"/>
      <c r="BT381" s="71"/>
      <c r="BU381" s="71"/>
      <c r="BV381" s="71"/>
      <c r="BW381" s="71"/>
      <c r="BX381" s="71"/>
      <c r="BY381" s="71"/>
      <c r="BZ381" s="71"/>
      <c r="CA381" s="71"/>
      <c r="CB381" s="71"/>
      <c r="CC381" s="71"/>
      <c r="CD381" s="71"/>
      <c r="CE381" s="71"/>
      <c r="CF381" s="71"/>
      <c r="CG381" s="71"/>
      <c r="CH381" s="71"/>
      <c r="CI381" s="71"/>
      <c r="CJ381" s="71"/>
      <c r="CK381" s="71"/>
      <c r="CL381" s="71"/>
      <c r="CM381" s="71"/>
      <c r="CN381" s="71"/>
      <c r="CO381" s="71"/>
      <c r="CP381" s="71"/>
      <c r="CQ381" s="71"/>
      <c r="CR381" s="71"/>
      <c r="CS381" s="71"/>
      <c r="CT381" s="71"/>
      <c r="CU381" s="71"/>
      <c r="CV381" s="71"/>
      <c r="CW381" s="71"/>
      <c r="CX381" s="71"/>
      <c r="CY381" s="71"/>
      <c r="CZ381" s="71"/>
      <c r="DA381" s="71"/>
      <c r="DB381" s="71"/>
      <c r="DC381" s="71"/>
      <c r="DD381" s="71"/>
      <c r="DE381" s="71"/>
      <c r="DF381" s="71"/>
      <c r="DG381" s="71"/>
      <c r="DH381" s="71"/>
      <c r="DI381" s="71"/>
      <c r="DJ381" s="71"/>
      <c r="DK381" s="71"/>
      <c r="DL381" s="71"/>
      <c r="DM381" s="71"/>
      <c r="DN381" s="71"/>
      <c r="DO381" s="71"/>
      <c r="DP381" s="71"/>
      <c r="DQ381" s="71"/>
      <c r="DR381" s="71"/>
      <c r="DS381" s="71"/>
      <c r="DT381" s="71"/>
      <c r="DU381" s="71"/>
      <c r="DV381" s="71"/>
      <c r="DW381" s="71"/>
      <c r="DX381" s="71"/>
      <c r="DY381" s="71"/>
      <c r="DZ381" s="71"/>
      <c r="EA381" s="71"/>
      <c r="EB381" s="71"/>
      <c r="EC381" s="71"/>
      <c r="ED381" s="71"/>
      <c r="EE381" s="71"/>
      <c r="EF381" s="71"/>
      <c r="EG381" s="71"/>
      <c r="EH381" s="71"/>
      <c r="EI381" s="71"/>
      <c r="EJ381" s="71"/>
      <c r="EK381" s="71"/>
      <c r="EL381" s="71"/>
      <c r="EM381" s="71"/>
      <c r="EN381" s="71"/>
      <c r="EO381" s="71"/>
      <c r="EP381" s="71"/>
      <c r="EQ381" s="71"/>
      <c r="ER381" s="71"/>
      <c r="ES381" s="71"/>
      <c r="ET381" s="71"/>
      <c r="EU381" s="71"/>
      <c r="EV381" s="71"/>
      <c r="EW381" s="71"/>
      <c r="EX381" s="71"/>
      <c r="EY381" s="71"/>
      <c r="EZ381" s="71"/>
      <c r="FA381" s="71"/>
      <c r="FB381" s="71"/>
      <c r="FC381" s="71"/>
      <c r="FD381" s="71"/>
      <c r="FE381" s="71"/>
      <c r="FF381" s="71"/>
      <c r="FG381" s="71"/>
      <c r="FH381" s="71"/>
      <c r="FI381" s="71"/>
      <c r="FJ381" s="71"/>
      <c r="FK381" s="71"/>
      <c r="FL381" s="71"/>
      <c r="FM381" s="71"/>
      <c r="FN381" s="71"/>
      <c r="FO381" s="71"/>
      <c r="FP381" s="71"/>
      <c r="FQ381" s="71"/>
      <c r="FR381" s="71"/>
      <c r="FS381" s="71"/>
      <c r="FT381" s="71"/>
      <c r="FU381" s="71"/>
      <c r="FV381" s="71"/>
      <c r="FW381" s="71"/>
      <c r="FX381" s="71"/>
      <c r="FY381" s="71"/>
      <c r="FZ381" s="71"/>
      <c r="GA381" s="71"/>
      <c r="GB381" s="71"/>
      <c r="GC381" s="71"/>
      <c r="GD381" s="71"/>
      <c r="GE381" s="71"/>
      <c r="GF381" s="71"/>
      <c r="GG381" s="71"/>
      <c r="GH381" s="71"/>
      <c r="GI381" s="71"/>
      <c r="GJ381" s="71"/>
      <c r="GK381" s="71"/>
      <c r="GL381" s="71"/>
      <c r="GM381" s="71"/>
      <c r="GN381" s="71"/>
      <c r="GO381" s="71"/>
      <c r="GP381" s="71"/>
      <c r="GQ381" s="71"/>
      <c r="GR381" s="71"/>
      <c r="GS381" s="71"/>
      <c r="GT381" s="71"/>
      <c r="GU381" s="71"/>
      <c r="GV381" s="71"/>
      <c r="GW381" s="71"/>
      <c r="GX381" s="71"/>
      <c r="GY381" s="71"/>
      <c r="GZ381" s="71"/>
      <c r="HA381" s="71"/>
      <c r="HB381" s="71"/>
      <c r="HC381" s="71"/>
      <c r="HD381" s="71"/>
      <c r="HE381" s="71"/>
      <c r="HF381" s="71"/>
      <c r="HG381" s="71"/>
      <c r="HH381" s="71"/>
      <c r="HI381" s="71"/>
      <c r="HJ381" s="71"/>
      <c r="HK381" s="71"/>
      <c r="HL381" s="71"/>
      <c r="HM381" s="71"/>
      <c r="HN381" s="71"/>
      <c r="HO381" s="71"/>
      <c r="HP381" s="71"/>
      <c r="HQ381" s="71"/>
      <c r="HR381" s="71"/>
      <c r="HS381" s="71"/>
      <c r="HT381" s="71"/>
      <c r="HU381" s="71"/>
      <c r="HV381" s="71"/>
      <c r="HW381" s="71"/>
      <c r="HX381" s="71"/>
      <c r="HY381" s="71"/>
      <c r="HZ381" s="71"/>
      <c r="IA381" s="71"/>
      <c r="IB381" s="71"/>
      <c r="IC381" s="71"/>
      <c r="ID381" s="71"/>
      <c r="IE381" s="71"/>
      <c r="IF381" s="71"/>
      <c r="IG381" s="71"/>
      <c r="IH381" s="71"/>
      <c r="II381" s="71"/>
      <c r="IJ381" s="71"/>
      <c r="IK381" s="71"/>
      <c r="IL381" s="71"/>
      <c r="IM381" s="71"/>
      <c r="IN381" s="71"/>
      <c r="IO381" s="71"/>
      <c r="IP381" s="71"/>
      <c r="IQ381" s="71"/>
      <c r="IR381" s="71"/>
      <c r="IS381" s="71"/>
      <c r="IT381" s="71"/>
      <c r="IU381" s="71"/>
      <c r="IV381" s="73"/>
    </row>
    <row r="382" s="5" customFormat="1" ht="35.1" customHeight="1" spans="1:256">
      <c r="A382" s="30">
        <v>40</v>
      </c>
      <c r="B382" s="30"/>
      <c r="C382" s="31" t="s">
        <v>1071</v>
      </c>
      <c r="D382" s="29" t="s">
        <v>1072</v>
      </c>
      <c r="E382" s="29" t="s">
        <v>1039</v>
      </c>
      <c r="F382" s="29" t="s">
        <v>115</v>
      </c>
      <c r="G382" s="29" t="s">
        <v>1073</v>
      </c>
      <c r="H382" s="29">
        <v>19.25</v>
      </c>
      <c r="I382" s="29">
        <v>19.25</v>
      </c>
      <c r="J382" s="29">
        <v>19.25</v>
      </c>
      <c r="K382" s="29"/>
      <c r="L382" s="29"/>
      <c r="M382" s="29"/>
      <c r="N382" s="29"/>
      <c r="O382" s="29"/>
      <c r="P382" s="62">
        <v>76</v>
      </c>
      <c r="Q382" s="62">
        <v>305</v>
      </c>
      <c r="R382" s="29" t="s">
        <v>1040</v>
      </c>
      <c r="S382" s="29" t="s">
        <v>1074</v>
      </c>
      <c r="T382" s="29"/>
      <c r="U382" s="71"/>
      <c r="V382" s="71"/>
      <c r="W382" s="72"/>
      <c r="X382" s="72"/>
      <c r="Y382" s="72"/>
      <c r="Z382" s="72"/>
      <c r="AA382" s="71"/>
      <c r="AB382" s="71"/>
      <c r="AC382" s="71"/>
      <c r="AD382" s="71"/>
      <c r="AE382" s="71"/>
      <c r="AF382" s="71"/>
      <c r="AG382" s="71"/>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71"/>
      <c r="BF382" s="71"/>
      <c r="BG382" s="71"/>
      <c r="BH382" s="71"/>
      <c r="BI382" s="71"/>
      <c r="BJ382" s="71"/>
      <c r="BK382" s="71"/>
      <c r="BL382" s="71"/>
      <c r="BM382" s="71"/>
      <c r="BN382" s="71"/>
      <c r="BO382" s="71"/>
      <c r="BP382" s="71"/>
      <c r="BQ382" s="71"/>
      <c r="BR382" s="71"/>
      <c r="BS382" s="71"/>
      <c r="BT382" s="71"/>
      <c r="BU382" s="71"/>
      <c r="BV382" s="71"/>
      <c r="BW382" s="71"/>
      <c r="BX382" s="71"/>
      <c r="BY382" s="71"/>
      <c r="BZ382" s="71"/>
      <c r="CA382" s="71"/>
      <c r="CB382" s="71"/>
      <c r="CC382" s="71"/>
      <c r="CD382" s="71"/>
      <c r="CE382" s="71"/>
      <c r="CF382" s="71"/>
      <c r="CG382" s="71"/>
      <c r="CH382" s="71"/>
      <c r="CI382" s="71"/>
      <c r="CJ382" s="71"/>
      <c r="CK382" s="71"/>
      <c r="CL382" s="71"/>
      <c r="CM382" s="71"/>
      <c r="CN382" s="71"/>
      <c r="CO382" s="71"/>
      <c r="CP382" s="71"/>
      <c r="CQ382" s="71"/>
      <c r="CR382" s="71"/>
      <c r="CS382" s="71"/>
      <c r="CT382" s="71"/>
      <c r="CU382" s="71"/>
      <c r="CV382" s="71"/>
      <c r="CW382" s="71"/>
      <c r="CX382" s="71"/>
      <c r="CY382" s="71"/>
      <c r="CZ382" s="71"/>
      <c r="DA382" s="71"/>
      <c r="DB382" s="71"/>
      <c r="DC382" s="71"/>
      <c r="DD382" s="71"/>
      <c r="DE382" s="71"/>
      <c r="DF382" s="71"/>
      <c r="DG382" s="71"/>
      <c r="DH382" s="71"/>
      <c r="DI382" s="71"/>
      <c r="DJ382" s="71"/>
      <c r="DK382" s="71"/>
      <c r="DL382" s="71"/>
      <c r="DM382" s="71"/>
      <c r="DN382" s="71"/>
      <c r="DO382" s="71"/>
      <c r="DP382" s="71"/>
      <c r="DQ382" s="71"/>
      <c r="DR382" s="71"/>
      <c r="DS382" s="71"/>
      <c r="DT382" s="71"/>
      <c r="DU382" s="71"/>
      <c r="DV382" s="71"/>
      <c r="DW382" s="71"/>
      <c r="DX382" s="71"/>
      <c r="DY382" s="71"/>
      <c r="DZ382" s="71"/>
      <c r="EA382" s="71"/>
      <c r="EB382" s="71"/>
      <c r="EC382" s="71"/>
      <c r="ED382" s="71"/>
      <c r="EE382" s="71"/>
      <c r="EF382" s="71"/>
      <c r="EG382" s="71"/>
      <c r="EH382" s="71"/>
      <c r="EI382" s="71"/>
      <c r="EJ382" s="71"/>
      <c r="EK382" s="71"/>
      <c r="EL382" s="71"/>
      <c r="EM382" s="71"/>
      <c r="EN382" s="71"/>
      <c r="EO382" s="71"/>
      <c r="EP382" s="71"/>
      <c r="EQ382" s="71"/>
      <c r="ER382" s="71"/>
      <c r="ES382" s="71"/>
      <c r="ET382" s="71"/>
      <c r="EU382" s="71"/>
      <c r="EV382" s="71"/>
      <c r="EW382" s="71"/>
      <c r="EX382" s="71"/>
      <c r="EY382" s="71"/>
      <c r="EZ382" s="71"/>
      <c r="FA382" s="71"/>
      <c r="FB382" s="71"/>
      <c r="FC382" s="71"/>
      <c r="FD382" s="71"/>
      <c r="FE382" s="71"/>
      <c r="FF382" s="71"/>
      <c r="FG382" s="71"/>
      <c r="FH382" s="71"/>
      <c r="FI382" s="71"/>
      <c r="FJ382" s="71"/>
      <c r="FK382" s="71"/>
      <c r="FL382" s="71"/>
      <c r="FM382" s="71"/>
      <c r="FN382" s="71"/>
      <c r="FO382" s="71"/>
      <c r="FP382" s="71"/>
      <c r="FQ382" s="71"/>
      <c r="FR382" s="71"/>
      <c r="FS382" s="71"/>
      <c r="FT382" s="71"/>
      <c r="FU382" s="71"/>
      <c r="FV382" s="71"/>
      <c r="FW382" s="71"/>
      <c r="FX382" s="71"/>
      <c r="FY382" s="71"/>
      <c r="FZ382" s="71"/>
      <c r="GA382" s="71"/>
      <c r="GB382" s="71"/>
      <c r="GC382" s="71"/>
      <c r="GD382" s="71"/>
      <c r="GE382" s="71"/>
      <c r="GF382" s="71"/>
      <c r="GG382" s="71"/>
      <c r="GH382" s="71"/>
      <c r="GI382" s="71"/>
      <c r="GJ382" s="71"/>
      <c r="GK382" s="71"/>
      <c r="GL382" s="71"/>
      <c r="GM382" s="71"/>
      <c r="GN382" s="71"/>
      <c r="GO382" s="71"/>
      <c r="GP382" s="71"/>
      <c r="GQ382" s="71"/>
      <c r="GR382" s="71"/>
      <c r="GS382" s="71"/>
      <c r="GT382" s="71"/>
      <c r="GU382" s="71"/>
      <c r="GV382" s="71"/>
      <c r="GW382" s="71"/>
      <c r="GX382" s="71"/>
      <c r="GY382" s="71"/>
      <c r="GZ382" s="71"/>
      <c r="HA382" s="71"/>
      <c r="HB382" s="71"/>
      <c r="HC382" s="71"/>
      <c r="HD382" s="71"/>
      <c r="HE382" s="71"/>
      <c r="HF382" s="71"/>
      <c r="HG382" s="71"/>
      <c r="HH382" s="71"/>
      <c r="HI382" s="71"/>
      <c r="HJ382" s="71"/>
      <c r="HK382" s="71"/>
      <c r="HL382" s="71"/>
      <c r="HM382" s="71"/>
      <c r="HN382" s="71"/>
      <c r="HO382" s="71"/>
      <c r="HP382" s="71"/>
      <c r="HQ382" s="71"/>
      <c r="HR382" s="71"/>
      <c r="HS382" s="71"/>
      <c r="HT382" s="71"/>
      <c r="HU382" s="71"/>
      <c r="HV382" s="71"/>
      <c r="HW382" s="71"/>
      <c r="HX382" s="71"/>
      <c r="HY382" s="71"/>
      <c r="HZ382" s="71"/>
      <c r="IA382" s="71"/>
      <c r="IB382" s="71"/>
      <c r="IC382" s="71"/>
      <c r="ID382" s="71"/>
      <c r="IE382" s="71"/>
      <c r="IF382" s="71"/>
      <c r="IG382" s="71"/>
      <c r="IH382" s="71"/>
      <c r="II382" s="71"/>
      <c r="IJ382" s="71"/>
      <c r="IK382" s="71"/>
      <c r="IL382" s="71"/>
      <c r="IM382" s="71"/>
      <c r="IN382" s="71"/>
      <c r="IO382" s="71"/>
      <c r="IP382" s="71"/>
      <c r="IQ382" s="71"/>
      <c r="IR382" s="71"/>
      <c r="IS382" s="71"/>
      <c r="IT382" s="71"/>
      <c r="IU382" s="71"/>
      <c r="IV382" s="73"/>
    </row>
    <row r="383" s="5" customFormat="1" ht="35.1" customHeight="1" spans="1:256">
      <c r="A383" s="30">
        <v>41</v>
      </c>
      <c r="B383" s="30"/>
      <c r="C383" s="31" t="s">
        <v>1075</v>
      </c>
      <c r="D383" s="29" t="s">
        <v>1076</v>
      </c>
      <c r="E383" s="29" t="s">
        <v>1039</v>
      </c>
      <c r="F383" s="29" t="s">
        <v>115</v>
      </c>
      <c r="G383" s="29" t="s">
        <v>491</v>
      </c>
      <c r="H383" s="29">
        <v>31.9</v>
      </c>
      <c r="I383" s="29">
        <v>31.9</v>
      </c>
      <c r="J383" s="29">
        <v>31.9</v>
      </c>
      <c r="K383" s="29"/>
      <c r="L383" s="29"/>
      <c r="M383" s="29"/>
      <c r="N383" s="29"/>
      <c r="O383" s="29"/>
      <c r="P383" s="62">
        <v>240</v>
      </c>
      <c r="Q383" s="62">
        <v>844</v>
      </c>
      <c r="R383" s="29" t="s">
        <v>1040</v>
      </c>
      <c r="S383" s="29" t="s">
        <v>1077</v>
      </c>
      <c r="T383" s="29"/>
      <c r="U383" s="71"/>
      <c r="V383" s="71"/>
      <c r="W383" s="72"/>
      <c r="X383" s="72"/>
      <c r="Y383" s="72"/>
      <c r="Z383" s="72"/>
      <c r="AA383" s="71"/>
      <c r="AB383" s="71"/>
      <c r="AC383" s="71"/>
      <c r="AD383" s="71"/>
      <c r="AE383" s="71"/>
      <c r="AF383" s="71"/>
      <c r="AG383" s="71"/>
      <c r="AH383" s="71"/>
      <c r="AI383" s="71"/>
      <c r="AJ383" s="71"/>
      <c r="AK383" s="71"/>
      <c r="AL383" s="71"/>
      <c r="AM383" s="71"/>
      <c r="AN383" s="71"/>
      <c r="AO383" s="71"/>
      <c r="AP383" s="71"/>
      <c r="AQ383" s="71"/>
      <c r="AR383" s="71"/>
      <c r="AS383" s="71"/>
      <c r="AT383" s="71"/>
      <c r="AU383" s="71"/>
      <c r="AV383" s="71"/>
      <c r="AW383" s="71"/>
      <c r="AX383" s="71"/>
      <c r="AY383" s="71"/>
      <c r="AZ383" s="71"/>
      <c r="BA383" s="71"/>
      <c r="BB383" s="71"/>
      <c r="BC383" s="71"/>
      <c r="BD383" s="71"/>
      <c r="BE383" s="71"/>
      <c r="BF383" s="71"/>
      <c r="BG383" s="71"/>
      <c r="BH383" s="71"/>
      <c r="BI383" s="71"/>
      <c r="BJ383" s="71"/>
      <c r="BK383" s="71"/>
      <c r="BL383" s="71"/>
      <c r="BM383" s="71"/>
      <c r="BN383" s="71"/>
      <c r="BO383" s="71"/>
      <c r="BP383" s="71"/>
      <c r="BQ383" s="71"/>
      <c r="BR383" s="71"/>
      <c r="BS383" s="71"/>
      <c r="BT383" s="71"/>
      <c r="BU383" s="71"/>
      <c r="BV383" s="71"/>
      <c r="BW383" s="71"/>
      <c r="BX383" s="71"/>
      <c r="BY383" s="71"/>
      <c r="BZ383" s="71"/>
      <c r="CA383" s="71"/>
      <c r="CB383" s="71"/>
      <c r="CC383" s="71"/>
      <c r="CD383" s="71"/>
      <c r="CE383" s="71"/>
      <c r="CF383" s="71"/>
      <c r="CG383" s="71"/>
      <c r="CH383" s="71"/>
      <c r="CI383" s="71"/>
      <c r="CJ383" s="71"/>
      <c r="CK383" s="71"/>
      <c r="CL383" s="71"/>
      <c r="CM383" s="71"/>
      <c r="CN383" s="71"/>
      <c r="CO383" s="71"/>
      <c r="CP383" s="71"/>
      <c r="CQ383" s="71"/>
      <c r="CR383" s="71"/>
      <c r="CS383" s="71"/>
      <c r="CT383" s="71"/>
      <c r="CU383" s="71"/>
      <c r="CV383" s="71"/>
      <c r="CW383" s="71"/>
      <c r="CX383" s="71"/>
      <c r="CY383" s="71"/>
      <c r="CZ383" s="71"/>
      <c r="DA383" s="71"/>
      <c r="DB383" s="71"/>
      <c r="DC383" s="71"/>
      <c r="DD383" s="71"/>
      <c r="DE383" s="71"/>
      <c r="DF383" s="71"/>
      <c r="DG383" s="71"/>
      <c r="DH383" s="71"/>
      <c r="DI383" s="71"/>
      <c r="DJ383" s="71"/>
      <c r="DK383" s="71"/>
      <c r="DL383" s="71"/>
      <c r="DM383" s="71"/>
      <c r="DN383" s="71"/>
      <c r="DO383" s="71"/>
      <c r="DP383" s="71"/>
      <c r="DQ383" s="71"/>
      <c r="DR383" s="71"/>
      <c r="DS383" s="71"/>
      <c r="DT383" s="71"/>
      <c r="DU383" s="71"/>
      <c r="DV383" s="71"/>
      <c r="DW383" s="71"/>
      <c r="DX383" s="71"/>
      <c r="DY383" s="71"/>
      <c r="DZ383" s="71"/>
      <c r="EA383" s="71"/>
      <c r="EB383" s="71"/>
      <c r="EC383" s="71"/>
      <c r="ED383" s="71"/>
      <c r="EE383" s="71"/>
      <c r="EF383" s="71"/>
      <c r="EG383" s="71"/>
      <c r="EH383" s="71"/>
      <c r="EI383" s="71"/>
      <c r="EJ383" s="71"/>
      <c r="EK383" s="71"/>
      <c r="EL383" s="71"/>
      <c r="EM383" s="71"/>
      <c r="EN383" s="71"/>
      <c r="EO383" s="71"/>
      <c r="EP383" s="71"/>
      <c r="EQ383" s="71"/>
      <c r="ER383" s="71"/>
      <c r="ES383" s="71"/>
      <c r="ET383" s="71"/>
      <c r="EU383" s="71"/>
      <c r="EV383" s="71"/>
      <c r="EW383" s="71"/>
      <c r="EX383" s="71"/>
      <c r="EY383" s="71"/>
      <c r="EZ383" s="71"/>
      <c r="FA383" s="71"/>
      <c r="FB383" s="71"/>
      <c r="FC383" s="71"/>
      <c r="FD383" s="71"/>
      <c r="FE383" s="71"/>
      <c r="FF383" s="71"/>
      <c r="FG383" s="71"/>
      <c r="FH383" s="71"/>
      <c r="FI383" s="71"/>
      <c r="FJ383" s="71"/>
      <c r="FK383" s="71"/>
      <c r="FL383" s="71"/>
      <c r="FM383" s="71"/>
      <c r="FN383" s="71"/>
      <c r="FO383" s="71"/>
      <c r="FP383" s="71"/>
      <c r="FQ383" s="71"/>
      <c r="FR383" s="71"/>
      <c r="FS383" s="71"/>
      <c r="FT383" s="71"/>
      <c r="FU383" s="71"/>
      <c r="FV383" s="71"/>
      <c r="FW383" s="71"/>
      <c r="FX383" s="71"/>
      <c r="FY383" s="71"/>
      <c r="FZ383" s="71"/>
      <c r="GA383" s="71"/>
      <c r="GB383" s="71"/>
      <c r="GC383" s="71"/>
      <c r="GD383" s="71"/>
      <c r="GE383" s="71"/>
      <c r="GF383" s="71"/>
      <c r="GG383" s="71"/>
      <c r="GH383" s="71"/>
      <c r="GI383" s="71"/>
      <c r="GJ383" s="71"/>
      <c r="GK383" s="71"/>
      <c r="GL383" s="71"/>
      <c r="GM383" s="71"/>
      <c r="GN383" s="71"/>
      <c r="GO383" s="71"/>
      <c r="GP383" s="71"/>
      <c r="GQ383" s="71"/>
      <c r="GR383" s="71"/>
      <c r="GS383" s="71"/>
      <c r="GT383" s="71"/>
      <c r="GU383" s="71"/>
      <c r="GV383" s="71"/>
      <c r="GW383" s="71"/>
      <c r="GX383" s="71"/>
      <c r="GY383" s="71"/>
      <c r="GZ383" s="71"/>
      <c r="HA383" s="71"/>
      <c r="HB383" s="71"/>
      <c r="HC383" s="71"/>
      <c r="HD383" s="71"/>
      <c r="HE383" s="71"/>
      <c r="HF383" s="71"/>
      <c r="HG383" s="71"/>
      <c r="HH383" s="71"/>
      <c r="HI383" s="71"/>
      <c r="HJ383" s="71"/>
      <c r="HK383" s="71"/>
      <c r="HL383" s="71"/>
      <c r="HM383" s="71"/>
      <c r="HN383" s="71"/>
      <c r="HO383" s="71"/>
      <c r="HP383" s="71"/>
      <c r="HQ383" s="71"/>
      <c r="HR383" s="71"/>
      <c r="HS383" s="71"/>
      <c r="HT383" s="71"/>
      <c r="HU383" s="71"/>
      <c r="HV383" s="71"/>
      <c r="HW383" s="71"/>
      <c r="HX383" s="71"/>
      <c r="HY383" s="71"/>
      <c r="HZ383" s="71"/>
      <c r="IA383" s="71"/>
      <c r="IB383" s="71"/>
      <c r="IC383" s="71"/>
      <c r="ID383" s="71"/>
      <c r="IE383" s="71"/>
      <c r="IF383" s="71"/>
      <c r="IG383" s="71"/>
      <c r="IH383" s="71"/>
      <c r="II383" s="71"/>
      <c r="IJ383" s="71"/>
      <c r="IK383" s="71"/>
      <c r="IL383" s="71"/>
      <c r="IM383" s="71"/>
      <c r="IN383" s="71"/>
      <c r="IO383" s="71"/>
      <c r="IP383" s="71"/>
      <c r="IQ383" s="71"/>
      <c r="IR383" s="71"/>
      <c r="IS383" s="71"/>
      <c r="IT383" s="71"/>
      <c r="IU383" s="71"/>
      <c r="IV383" s="73"/>
    </row>
    <row r="384" s="5" customFormat="1" ht="35.1" customHeight="1" spans="1:256">
      <c r="A384" s="30">
        <v>42</v>
      </c>
      <c r="B384" s="30"/>
      <c r="C384" s="31" t="s">
        <v>1078</v>
      </c>
      <c r="D384" s="29" t="s">
        <v>1079</v>
      </c>
      <c r="E384" s="29" t="s">
        <v>1039</v>
      </c>
      <c r="F384" s="62" t="s">
        <v>112</v>
      </c>
      <c r="G384" s="62" t="s">
        <v>1080</v>
      </c>
      <c r="H384" s="29">
        <v>82.08</v>
      </c>
      <c r="I384" s="29">
        <v>82.08</v>
      </c>
      <c r="J384" s="29">
        <v>82.08</v>
      </c>
      <c r="K384" s="29"/>
      <c r="L384" s="29"/>
      <c r="M384" s="29"/>
      <c r="N384" s="29"/>
      <c r="O384" s="29"/>
      <c r="P384" s="62">
        <v>83</v>
      </c>
      <c r="Q384" s="62">
        <v>182</v>
      </c>
      <c r="R384" s="29" t="s">
        <v>1040</v>
      </c>
      <c r="S384" s="29" t="s">
        <v>1081</v>
      </c>
      <c r="T384" s="29"/>
      <c r="U384" s="71"/>
      <c r="V384" s="71"/>
      <c r="W384" s="72"/>
      <c r="X384" s="72"/>
      <c r="Y384" s="72"/>
      <c r="Z384" s="72"/>
      <c r="AA384" s="71"/>
      <c r="AB384" s="71"/>
      <c r="AC384" s="71"/>
      <c r="AD384" s="71"/>
      <c r="AE384" s="71"/>
      <c r="AF384" s="71"/>
      <c r="AG384" s="71"/>
      <c r="AH384" s="71"/>
      <c r="AI384" s="71"/>
      <c r="AJ384" s="71"/>
      <c r="AK384" s="71"/>
      <c r="AL384" s="71"/>
      <c r="AM384" s="71"/>
      <c r="AN384" s="71"/>
      <c r="AO384" s="71"/>
      <c r="AP384" s="71"/>
      <c r="AQ384" s="71"/>
      <c r="AR384" s="71"/>
      <c r="AS384" s="71"/>
      <c r="AT384" s="71"/>
      <c r="AU384" s="71"/>
      <c r="AV384" s="71"/>
      <c r="AW384" s="71"/>
      <c r="AX384" s="71"/>
      <c r="AY384" s="71"/>
      <c r="AZ384" s="71"/>
      <c r="BA384" s="71"/>
      <c r="BB384" s="71"/>
      <c r="BC384" s="71"/>
      <c r="BD384" s="71"/>
      <c r="BE384" s="71"/>
      <c r="BF384" s="71"/>
      <c r="BG384" s="71"/>
      <c r="BH384" s="71"/>
      <c r="BI384" s="71"/>
      <c r="BJ384" s="71"/>
      <c r="BK384" s="71"/>
      <c r="BL384" s="71"/>
      <c r="BM384" s="71"/>
      <c r="BN384" s="71"/>
      <c r="BO384" s="71"/>
      <c r="BP384" s="71"/>
      <c r="BQ384" s="71"/>
      <c r="BR384" s="71"/>
      <c r="BS384" s="71"/>
      <c r="BT384" s="71"/>
      <c r="BU384" s="71"/>
      <c r="BV384" s="71"/>
      <c r="BW384" s="71"/>
      <c r="BX384" s="71"/>
      <c r="BY384" s="71"/>
      <c r="BZ384" s="71"/>
      <c r="CA384" s="71"/>
      <c r="CB384" s="71"/>
      <c r="CC384" s="71"/>
      <c r="CD384" s="71"/>
      <c r="CE384" s="71"/>
      <c r="CF384" s="71"/>
      <c r="CG384" s="71"/>
      <c r="CH384" s="71"/>
      <c r="CI384" s="71"/>
      <c r="CJ384" s="71"/>
      <c r="CK384" s="71"/>
      <c r="CL384" s="71"/>
      <c r="CM384" s="71"/>
      <c r="CN384" s="71"/>
      <c r="CO384" s="71"/>
      <c r="CP384" s="71"/>
      <c r="CQ384" s="71"/>
      <c r="CR384" s="71"/>
      <c r="CS384" s="71"/>
      <c r="CT384" s="71"/>
      <c r="CU384" s="71"/>
      <c r="CV384" s="71"/>
      <c r="CW384" s="71"/>
      <c r="CX384" s="71"/>
      <c r="CY384" s="71"/>
      <c r="CZ384" s="71"/>
      <c r="DA384" s="71"/>
      <c r="DB384" s="71"/>
      <c r="DC384" s="71"/>
      <c r="DD384" s="71"/>
      <c r="DE384" s="71"/>
      <c r="DF384" s="71"/>
      <c r="DG384" s="71"/>
      <c r="DH384" s="71"/>
      <c r="DI384" s="71"/>
      <c r="DJ384" s="71"/>
      <c r="DK384" s="71"/>
      <c r="DL384" s="71"/>
      <c r="DM384" s="71"/>
      <c r="DN384" s="71"/>
      <c r="DO384" s="71"/>
      <c r="DP384" s="71"/>
      <c r="DQ384" s="71"/>
      <c r="DR384" s="71"/>
      <c r="DS384" s="71"/>
      <c r="DT384" s="71"/>
      <c r="DU384" s="71"/>
      <c r="DV384" s="71"/>
      <c r="DW384" s="71"/>
      <c r="DX384" s="71"/>
      <c r="DY384" s="71"/>
      <c r="DZ384" s="71"/>
      <c r="EA384" s="71"/>
      <c r="EB384" s="71"/>
      <c r="EC384" s="71"/>
      <c r="ED384" s="71"/>
      <c r="EE384" s="71"/>
      <c r="EF384" s="71"/>
      <c r="EG384" s="71"/>
      <c r="EH384" s="71"/>
      <c r="EI384" s="71"/>
      <c r="EJ384" s="71"/>
      <c r="EK384" s="71"/>
      <c r="EL384" s="71"/>
      <c r="EM384" s="71"/>
      <c r="EN384" s="71"/>
      <c r="EO384" s="71"/>
      <c r="EP384" s="71"/>
      <c r="EQ384" s="71"/>
      <c r="ER384" s="71"/>
      <c r="ES384" s="71"/>
      <c r="ET384" s="71"/>
      <c r="EU384" s="71"/>
      <c r="EV384" s="71"/>
      <c r="EW384" s="71"/>
      <c r="EX384" s="71"/>
      <c r="EY384" s="71"/>
      <c r="EZ384" s="71"/>
      <c r="FA384" s="71"/>
      <c r="FB384" s="71"/>
      <c r="FC384" s="71"/>
      <c r="FD384" s="71"/>
      <c r="FE384" s="71"/>
      <c r="FF384" s="71"/>
      <c r="FG384" s="71"/>
      <c r="FH384" s="71"/>
      <c r="FI384" s="71"/>
      <c r="FJ384" s="71"/>
      <c r="FK384" s="71"/>
      <c r="FL384" s="71"/>
      <c r="FM384" s="71"/>
      <c r="FN384" s="71"/>
      <c r="FO384" s="71"/>
      <c r="FP384" s="71"/>
      <c r="FQ384" s="71"/>
      <c r="FR384" s="71"/>
      <c r="FS384" s="71"/>
      <c r="FT384" s="71"/>
      <c r="FU384" s="71"/>
      <c r="FV384" s="71"/>
      <c r="FW384" s="71"/>
      <c r="FX384" s="71"/>
      <c r="FY384" s="71"/>
      <c r="FZ384" s="71"/>
      <c r="GA384" s="71"/>
      <c r="GB384" s="71"/>
      <c r="GC384" s="71"/>
      <c r="GD384" s="71"/>
      <c r="GE384" s="71"/>
      <c r="GF384" s="71"/>
      <c r="GG384" s="71"/>
      <c r="GH384" s="71"/>
      <c r="GI384" s="71"/>
      <c r="GJ384" s="71"/>
      <c r="GK384" s="71"/>
      <c r="GL384" s="71"/>
      <c r="GM384" s="71"/>
      <c r="GN384" s="71"/>
      <c r="GO384" s="71"/>
      <c r="GP384" s="71"/>
      <c r="GQ384" s="71"/>
      <c r="GR384" s="71"/>
      <c r="GS384" s="71"/>
      <c r="GT384" s="71"/>
      <c r="GU384" s="71"/>
      <c r="GV384" s="71"/>
      <c r="GW384" s="71"/>
      <c r="GX384" s="71"/>
      <c r="GY384" s="71"/>
      <c r="GZ384" s="71"/>
      <c r="HA384" s="71"/>
      <c r="HB384" s="71"/>
      <c r="HC384" s="71"/>
      <c r="HD384" s="71"/>
      <c r="HE384" s="71"/>
      <c r="HF384" s="71"/>
      <c r="HG384" s="71"/>
      <c r="HH384" s="71"/>
      <c r="HI384" s="71"/>
      <c r="HJ384" s="71"/>
      <c r="HK384" s="71"/>
      <c r="HL384" s="71"/>
      <c r="HM384" s="71"/>
      <c r="HN384" s="71"/>
      <c r="HO384" s="71"/>
      <c r="HP384" s="71"/>
      <c r="HQ384" s="71"/>
      <c r="HR384" s="71"/>
      <c r="HS384" s="71"/>
      <c r="HT384" s="71"/>
      <c r="HU384" s="71"/>
      <c r="HV384" s="71"/>
      <c r="HW384" s="71"/>
      <c r="HX384" s="71"/>
      <c r="HY384" s="71"/>
      <c r="HZ384" s="71"/>
      <c r="IA384" s="71"/>
      <c r="IB384" s="71"/>
      <c r="IC384" s="71"/>
      <c r="ID384" s="71"/>
      <c r="IE384" s="71"/>
      <c r="IF384" s="71"/>
      <c r="IG384" s="71"/>
      <c r="IH384" s="71"/>
      <c r="II384" s="71"/>
      <c r="IJ384" s="71"/>
      <c r="IK384" s="71"/>
      <c r="IL384" s="71"/>
      <c r="IM384" s="71"/>
      <c r="IN384" s="71"/>
      <c r="IO384" s="71"/>
      <c r="IP384" s="71"/>
      <c r="IQ384" s="71"/>
      <c r="IR384" s="71"/>
      <c r="IS384" s="71"/>
      <c r="IT384" s="71"/>
      <c r="IU384" s="71"/>
      <c r="IV384" s="73"/>
    </row>
    <row r="385" s="5" customFormat="1" ht="35.1" customHeight="1" spans="1:256">
      <c r="A385" s="30">
        <v>43</v>
      </c>
      <c r="B385" s="30"/>
      <c r="C385" s="31" t="s">
        <v>1082</v>
      </c>
      <c r="D385" s="29" t="s">
        <v>1083</v>
      </c>
      <c r="E385" s="29" t="s">
        <v>1039</v>
      </c>
      <c r="F385" s="62" t="s">
        <v>89</v>
      </c>
      <c r="G385" s="62" t="s">
        <v>1084</v>
      </c>
      <c r="H385" s="29">
        <v>165.53</v>
      </c>
      <c r="I385" s="29">
        <v>165.53</v>
      </c>
      <c r="J385" s="29">
        <v>165.53</v>
      </c>
      <c r="K385" s="29"/>
      <c r="L385" s="29"/>
      <c r="M385" s="29"/>
      <c r="N385" s="29"/>
      <c r="O385" s="29"/>
      <c r="P385" s="62">
        <v>137</v>
      </c>
      <c r="Q385" s="62">
        <v>522</v>
      </c>
      <c r="R385" s="29" t="s">
        <v>1040</v>
      </c>
      <c r="S385" s="29" t="s">
        <v>1085</v>
      </c>
      <c r="T385" s="29"/>
      <c r="U385" s="71"/>
      <c r="V385" s="71"/>
      <c r="W385" s="72"/>
      <c r="X385" s="72"/>
      <c r="Y385" s="72"/>
      <c r="Z385" s="72"/>
      <c r="AA385" s="71"/>
      <c r="AB385" s="71"/>
      <c r="AC385" s="71"/>
      <c r="AD385" s="71"/>
      <c r="AE385" s="71"/>
      <c r="AF385" s="71"/>
      <c r="AG385" s="71"/>
      <c r="AH385" s="71"/>
      <c r="AI385" s="71"/>
      <c r="AJ385" s="71"/>
      <c r="AK385" s="71"/>
      <c r="AL385" s="71"/>
      <c r="AM385" s="71"/>
      <c r="AN385" s="71"/>
      <c r="AO385" s="71"/>
      <c r="AP385" s="71"/>
      <c r="AQ385" s="71"/>
      <c r="AR385" s="71"/>
      <c r="AS385" s="71"/>
      <c r="AT385" s="71"/>
      <c r="AU385" s="71"/>
      <c r="AV385" s="71"/>
      <c r="AW385" s="71"/>
      <c r="AX385" s="71"/>
      <c r="AY385" s="71"/>
      <c r="AZ385" s="71"/>
      <c r="BA385" s="71"/>
      <c r="BB385" s="71"/>
      <c r="BC385" s="71"/>
      <c r="BD385" s="71"/>
      <c r="BE385" s="71"/>
      <c r="BF385" s="71"/>
      <c r="BG385" s="71"/>
      <c r="BH385" s="71"/>
      <c r="BI385" s="71"/>
      <c r="BJ385" s="71"/>
      <c r="BK385" s="71"/>
      <c r="BL385" s="71"/>
      <c r="BM385" s="71"/>
      <c r="BN385" s="71"/>
      <c r="BO385" s="71"/>
      <c r="BP385" s="71"/>
      <c r="BQ385" s="71"/>
      <c r="BR385" s="71"/>
      <c r="BS385" s="71"/>
      <c r="BT385" s="71"/>
      <c r="BU385" s="71"/>
      <c r="BV385" s="71"/>
      <c r="BW385" s="71"/>
      <c r="BX385" s="71"/>
      <c r="BY385" s="71"/>
      <c r="BZ385" s="71"/>
      <c r="CA385" s="71"/>
      <c r="CB385" s="71"/>
      <c r="CC385" s="71"/>
      <c r="CD385" s="71"/>
      <c r="CE385" s="71"/>
      <c r="CF385" s="71"/>
      <c r="CG385" s="71"/>
      <c r="CH385" s="71"/>
      <c r="CI385" s="71"/>
      <c r="CJ385" s="71"/>
      <c r="CK385" s="71"/>
      <c r="CL385" s="71"/>
      <c r="CM385" s="71"/>
      <c r="CN385" s="71"/>
      <c r="CO385" s="71"/>
      <c r="CP385" s="71"/>
      <c r="CQ385" s="71"/>
      <c r="CR385" s="71"/>
      <c r="CS385" s="71"/>
      <c r="CT385" s="71"/>
      <c r="CU385" s="71"/>
      <c r="CV385" s="71"/>
      <c r="CW385" s="71"/>
      <c r="CX385" s="71"/>
      <c r="CY385" s="71"/>
      <c r="CZ385" s="71"/>
      <c r="DA385" s="71"/>
      <c r="DB385" s="71"/>
      <c r="DC385" s="71"/>
      <c r="DD385" s="71"/>
      <c r="DE385" s="71"/>
      <c r="DF385" s="71"/>
      <c r="DG385" s="71"/>
      <c r="DH385" s="71"/>
      <c r="DI385" s="71"/>
      <c r="DJ385" s="71"/>
      <c r="DK385" s="71"/>
      <c r="DL385" s="71"/>
      <c r="DM385" s="71"/>
      <c r="DN385" s="71"/>
      <c r="DO385" s="71"/>
      <c r="DP385" s="71"/>
      <c r="DQ385" s="71"/>
      <c r="DR385" s="71"/>
      <c r="DS385" s="71"/>
      <c r="DT385" s="71"/>
      <c r="DU385" s="71"/>
      <c r="DV385" s="71"/>
      <c r="DW385" s="71"/>
      <c r="DX385" s="71"/>
      <c r="DY385" s="71"/>
      <c r="DZ385" s="71"/>
      <c r="EA385" s="71"/>
      <c r="EB385" s="71"/>
      <c r="EC385" s="71"/>
      <c r="ED385" s="71"/>
      <c r="EE385" s="71"/>
      <c r="EF385" s="71"/>
      <c r="EG385" s="71"/>
      <c r="EH385" s="71"/>
      <c r="EI385" s="71"/>
      <c r="EJ385" s="71"/>
      <c r="EK385" s="71"/>
      <c r="EL385" s="71"/>
      <c r="EM385" s="71"/>
      <c r="EN385" s="71"/>
      <c r="EO385" s="71"/>
      <c r="EP385" s="71"/>
      <c r="EQ385" s="71"/>
      <c r="ER385" s="71"/>
      <c r="ES385" s="71"/>
      <c r="ET385" s="71"/>
      <c r="EU385" s="71"/>
      <c r="EV385" s="71"/>
      <c r="EW385" s="71"/>
      <c r="EX385" s="71"/>
      <c r="EY385" s="71"/>
      <c r="EZ385" s="71"/>
      <c r="FA385" s="71"/>
      <c r="FB385" s="71"/>
      <c r="FC385" s="71"/>
      <c r="FD385" s="71"/>
      <c r="FE385" s="71"/>
      <c r="FF385" s="71"/>
      <c r="FG385" s="71"/>
      <c r="FH385" s="71"/>
      <c r="FI385" s="71"/>
      <c r="FJ385" s="71"/>
      <c r="FK385" s="71"/>
      <c r="FL385" s="71"/>
      <c r="FM385" s="71"/>
      <c r="FN385" s="71"/>
      <c r="FO385" s="71"/>
      <c r="FP385" s="71"/>
      <c r="FQ385" s="71"/>
      <c r="FR385" s="71"/>
      <c r="FS385" s="71"/>
      <c r="FT385" s="71"/>
      <c r="FU385" s="71"/>
      <c r="FV385" s="71"/>
      <c r="FW385" s="71"/>
      <c r="FX385" s="71"/>
      <c r="FY385" s="71"/>
      <c r="FZ385" s="71"/>
      <c r="GA385" s="71"/>
      <c r="GB385" s="71"/>
      <c r="GC385" s="71"/>
      <c r="GD385" s="71"/>
      <c r="GE385" s="71"/>
      <c r="GF385" s="71"/>
      <c r="GG385" s="71"/>
      <c r="GH385" s="71"/>
      <c r="GI385" s="71"/>
      <c r="GJ385" s="71"/>
      <c r="GK385" s="71"/>
      <c r="GL385" s="71"/>
      <c r="GM385" s="71"/>
      <c r="GN385" s="71"/>
      <c r="GO385" s="71"/>
      <c r="GP385" s="71"/>
      <c r="GQ385" s="71"/>
      <c r="GR385" s="71"/>
      <c r="GS385" s="71"/>
      <c r="GT385" s="71"/>
      <c r="GU385" s="71"/>
      <c r="GV385" s="71"/>
      <c r="GW385" s="71"/>
      <c r="GX385" s="71"/>
      <c r="GY385" s="71"/>
      <c r="GZ385" s="71"/>
      <c r="HA385" s="71"/>
      <c r="HB385" s="71"/>
      <c r="HC385" s="71"/>
      <c r="HD385" s="71"/>
      <c r="HE385" s="71"/>
      <c r="HF385" s="71"/>
      <c r="HG385" s="71"/>
      <c r="HH385" s="71"/>
      <c r="HI385" s="71"/>
      <c r="HJ385" s="71"/>
      <c r="HK385" s="71"/>
      <c r="HL385" s="71"/>
      <c r="HM385" s="71"/>
      <c r="HN385" s="71"/>
      <c r="HO385" s="71"/>
      <c r="HP385" s="71"/>
      <c r="HQ385" s="71"/>
      <c r="HR385" s="71"/>
      <c r="HS385" s="71"/>
      <c r="HT385" s="71"/>
      <c r="HU385" s="71"/>
      <c r="HV385" s="71"/>
      <c r="HW385" s="71"/>
      <c r="HX385" s="71"/>
      <c r="HY385" s="71"/>
      <c r="HZ385" s="71"/>
      <c r="IA385" s="71"/>
      <c r="IB385" s="71"/>
      <c r="IC385" s="71"/>
      <c r="ID385" s="71"/>
      <c r="IE385" s="71"/>
      <c r="IF385" s="71"/>
      <c r="IG385" s="71"/>
      <c r="IH385" s="71"/>
      <c r="II385" s="71"/>
      <c r="IJ385" s="71"/>
      <c r="IK385" s="71"/>
      <c r="IL385" s="71"/>
      <c r="IM385" s="71"/>
      <c r="IN385" s="71"/>
      <c r="IO385" s="71"/>
      <c r="IP385" s="71"/>
      <c r="IQ385" s="71"/>
      <c r="IR385" s="71"/>
      <c r="IS385" s="71"/>
      <c r="IT385" s="71"/>
      <c r="IU385" s="71"/>
      <c r="IV385" s="73"/>
    </row>
    <row r="386" s="5" customFormat="1" ht="35.1" customHeight="1" spans="1:256">
      <c r="A386" s="30">
        <v>44</v>
      </c>
      <c r="B386" s="30"/>
      <c r="C386" s="31" t="s">
        <v>1086</v>
      </c>
      <c r="D386" s="29" t="s">
        <v>1087</v>
      </c>
      <c r="E386" s="29" t="s">
        <v>1039</v>
      </c>
      <c r="F386" s="62" t="s">
        <v>125</v>
      </c>
      <c r="G386" s="62" t="s">
        <v>1088</v>
      </c>
      <c r="H386" s="29">
        <v>205</v>
      </c>
      <c r="I386" s="29">
        <v>205</v>
      </c>
      <c r="J386" s="29">
        <v>205</v>
      </c>
      <c r="K386" s="29"/>
      <c r="L386" s="29"/>
      <c r="M386" s="29"/>
      <c r="N386" s="29"/>
      <c r="O386" s="29"/>
      <c r="P386" s="62">
        <v>70</v>
      </c>
      <c r="Q386" s="62">
        <v>194</v>
      </c>
      <c r="R386" s="29" t="s">
        <v>1040</v>
      </c>
      <c r="S386" s="29" t="s">
        <v>1089</v>
      </c>
      <c r="T386" s="29"/>
      <c r="U386" s="71"/>
      <c r="V386" s="71"/>
      <c r="W386" s="72"/>
      <c r="X386" s="72"/>
      <c r="Y386" s="72"/>
      <c r="Z386" s="72"/>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c r="BF386" s="71"/>
      <c r="BG386" s="71"/>
      <c r="BH386" s="71"/>
      <c r="BI386" s="71"/>
      <c r="BJ386" s="71"/>
      <c r="BK386" s="71"/>
      <c r="BL386" s="71"/>
      <c r="BM386" s="71"/>
      <c r="BN386" s="71"/>
      <c r="BO386" s="71"/>
      <c r="BP386" s="71"/>
      <c r="BQ386" s="71"/>
      <c r="BR386" s="71"/>
      <c r="BS386" s="71"/>
      <c r="BT386" s="71"/>
      <c r="BU386" s="71"/>
      <c r="BV386" s="71"/>
      <c r="BW386" s="71"/>
      <c r="BX386" s="71"/>
      <c r="BY386" s="71"/>
      <c r="BZ386" s="71"/>
      <c r="CA386" s="71"/>
      <c r="CB386" s="71"/>
      <c r="CC386" s="71"/>
      <c r="CD386" s="71"/>
      <c r="CE386" s="71"/>
      <c r="CF386" s="71"/>
      <c r="CG386" s="71"/>
      <c r="CH386" s="71"/>
      <c r="CI386" s="71"/>
      <c r="CJ386" s="71"/>
      <c r="CK386" s="71"/>
      <c r="CL386" s="71"/>
      <c r="CM386" s="71"/>
      <c r="CN386" s="71"/>
      <c r="CO386" s="71"/>
      <c r="CP386" s="71"/>
      <c r="CQ386" s="71"/>
      <c r="CR386" s="71"/>
      <c r="CS386" s="71"/>
      <c r="CT386" s="71"/>
      <c r="CU386" s="71"/>
      <c r="CV386" s="71"/>
      <c r="CW386" s="71"/>
      <c r="CX386" s="71"/>
      <c r="CY386" s="71"/>
      <c r="CZ386" s="71"/>
      <c r="DA386" s="71"/>
      <c r="DB386" s="71"/>
      <c r="DC386" s="71"/>
      <c r="DD386" s="71"/>
      <c r="DE386" s="71"/>
      <c r="DF386" s="71"/>
      <c r="DG386" s="71"/>
      <c r="DH386" s="71"/>
      <c r="DI386" s="71"/>
      <c r="DJ386" s="71"/>
      <c r="DK386" s="71"/>
      <c r="DL386" s="71"/>
      <c r="DM386" s="71"/>
      <c r="DN386" s="71"/>
      <c r="DO386" s="71"/>
      <c r="DP386" s="71"/>
      <c r="DQ386" s="71"/>
      <c r="DR386" s="71"/>
      <c r="DS386" s="71"/>
      <c r="DT386" s="71"/>
      <c r="DU386" s="71"/>
      <c r="DV386" s="71"/>
      <c r="DW386" s="71"/>
      <c r="DX386" s="71"/>
      <c r="DY386" s="71"/>
      <c r="DZ386" s="71"/>
      <c r="EA386" s="71"/>
      <c r="EB386" s="71"/>
      <c r="EC386" s="71"/>
      <c r="ED386" s="71"/>
      <c r="EE386" s="71"/>
      <c r="EF386" s="71"/>
      <c r="EG386" s="71"/>
      <c r="EH386" s="71"/>
      <c r="EI386" s="71"/>
      <c r="EJ386" s="71"/>
      <c r="EK386" s="71"/>
      <c r="EL386" s="71"/>
      <c r="EM386" s="71"/>
      <c r="EN386" s="71"/>
      <c r="EO386" s="71"/>
      <c r="EP386" s="71"/>
      <c r="EQ386" s="71"/>
      <c r="ER386" s="71"/>
      <c r="ES386" s="71"/>
      <c r="ET386" s="71"/>
      <c r="EU386" s="71"/>
      <c r="EV386" s="71"/>
      <c r="EW386" s="71"/>
      <c r="EX386" s="71"/>
      <c r="EY386" s="71"/>
      <c r="EZ386" s="71"/>
      <c r="FA386" s="71"/>
      <c r="FB386" s="71"/>
      <c r="FC386" s="71"/>
      <c r="FD386" s="71"/>
      <c r="FE386" s="71"/>
      <c r="FF386" s="71"/>
      <c r="FG386" s="71"/>
      <c r="FH386" s="71"/>
      <c r="FI386" s="71"/>
      <c r="FJ386" s="71"/>
      <c r="FK386" s="71"/>
      <c r="FL386" s="71"/>
      <c r="FM386" s="71"/>
      <c r="FN386" s="71"/>
      <c r="FO386" s="71"/>
      <c r="FP386" s="71"/>
      <c r="FQ386" s="71"/>
      <c r="FR386" s="71"/>
      <c r="FS386" s="71"/>
      <c r="FT386" s="71"/>
      <c r="FU386" s="71"/>
      <c r="FV386" s="71"/>
      <c r="FW386" s="71"/>
      <c r="FX386" s="71"/>
      <c r="FY386" s="71"/>
      <c r="FZ386" s="71"/>
      <c r="GA386" s="71"/>
      <c r="GB386" s="71"/>
      <c r="GC386" s="71"/>
      <c r="GD386" s="71"/>
      <c r="GE386" s="71"/>
      <c r="GF386" s="71"/>
      <c r="GG386" s="71"/>
      <c r="GH386" s="71"/>
      <c r="GI386" s="71"/>
      <c r="GJ386" s="71"/>
      <c r="GK386" s="71"/>
      <c r="GL386" s="71"/>
      <c r="GM386" s="71"/>
      <c r="GN386" s="71"/>
      <c r="GO386" s="71"/>
      <c r="GP386" s="71"/>
      <c r="GQ386" s="71"/>
      <c r="GR386" s="71"/>
      <c r="GS386" s="71"/>
      <c r="GT386" s="71"/>
      <c r="GU386" s="71"/>
      <c r="GV386" s="71"/>
      <c r="GW386" s="71"/>
      <c r="GX386" s="71"/>
      <c r="GY386" s="71"/>
      <c r="GZ386" s="71"/>
      <c r="HA386" s="71"/>
      <c r="HB386" s="71"/>
      <c r="HC386" s="71"/>
      <c r="HD386" s="71"/>
      <c r="HE386" s="71"/>
      <c r="HF386" s="71"/>
      <c r="HG386" s="71"/>
      <c r="HH386" s="71"/>
      <c r="HI386" s="71"/>
      <c r="HJ386" s="71"/>
      <c r="HK386" s="71"/>
      <c r="HL386" s="71"/>
      <c r="HM386" s="71"/>
      <c r="HN386" s="71"/>
      <c r="HO386" s="71"/>
      <c r="HP386" s="71"/>
      <c r="HQ386" s="71"/>
      <c r="HR386" s="71"/>
      <c r="HS386" s="71"/>
      <c r="HT386" s="71"/>
      <c r="HU386" s="71"/>
      <c r="HV386" s="71"/>
      <c r="HW386" s="71"/>
      <c r="HX386" s="71"/>
      <c r="HY386" s="71"/>
      <c r="HZ386" s="71"/>
      <c r="IA386" s="71"/>
      <c r="IB386" s="71"/>
      <c r="IC386" s="71"/>
      <c r="ID386" s="71"/>
      <c r="IE386" s="71"/>
      <c r="IF386" s="71"/>
      <c r="IG386" s="71"/>
      <c r="IH386" s="71"/>
      <c r="II386" s="71"/>
      <c r="IJ386" s="71"/>
      <c r="IK386" s="71"/>
      <c r="IL386" s="71"/>
      <c r="IM386" s="71"/>
      <c r="IN386" s="71"/>
      <c r="IO386" s="71"/>
      <c r="IP386" s="71"/>
      <c r="IQ386" s="71"/>
      <c r="IR386" s="71"/>
      <c r="IS386" s="71"/>
      <c r="IT386" s="71"/>
      <c r="IU386" s="71"/>
      <c r="IV386" s="73"/>
    </row>
    <row r="387" s="5" customFormat="1" ht="35.1" customHeight="1" spans="1:256">
      <c r="A387" s="30">
        <v>45</v>
      </c>
      <c r="B387" s="30"/>
      <c r="C387" s="31" t="s">
        <v>1090</v>
      </c>
      <c r="D387" s="29" t="s">
        <v>1091</v>
      </c>
      <c r="E387" s="29" t="s">
        <v>1039</v>
      </c>
      <c r="F387" s="35" t="s">
        <v>125</v>
      </c>
      <c r="G387" s="35" t="s">
        <v>612</v>
      </c>
      <c r="H387" s="29">
        <v>40.6</v>
      </c>
      <c r="I387" s="29">
        <v>40.6</v>
      </c>
      <c r="J387" s="29">
        <v>40.6</v>
      </c>
      <c r="K387" s="29"/>
      <c r="L387" s="29"/>
      <c r="M387" s="29"/>
      <c r="N387" s="29"/>
      <c r="O387" s="29"/>
      <c r="P387" s="35">
        <v>68</v>
      </c>
      <c r="Q387" s="35">
        <v>225</v>
      </c>
      <c r="R387" s="29" t="s">
        <v>1040</v>
      </c>
      <c r="S387" s="29" t="s">
        <v>1092</v>
      </c>
      <c r="T387" s="29"/>
      <c r="U387" s="71"/>
      <c r="V387" s="71"/>
      <c r="W387" s="72"/>
      <c r="X387" s="72"/>
      <c r="Y387" s="72"/>
      <c r="Z387" s="72"/>
      <c r="AA387" s="71"/>
      <c r="AB387" s="71"/>
      <c r="AC387" s="71"/>
      <c r="AD387" s="71"/>
      <c r="AE387" s="71"/>
      <c r="AF387" s="71"/>
      <c r="AG387" s="71"/>
      <c r="AH387" s="71"/>
      <c r="AI387" s="71"/>
      <c r="AJ387" s="71"/>
      <c r="AK387" s="71"/>
      <c r="AL387" s="71"/>
      <c r="AM387" s="71"/>
      <c r="AN387" s="71"/>
      <c r="AO387" s="71"/>
      <c r="AP387" s="71"/>
      <c r="AQ387" s="71"/>
      <c r="AR387" s="71"/>
      <c r="AS387" s="71"/>
      <c r="AT387" s="71"/>
      <c r="AU387" s="71"/>
      <c r="AV387" s="71"/>
      <c r="AW387" s="71"/>
      <c r="AX387" s="71"/>
      <c r="AY387" s="71"/>
      <c r="AZ387" s="71"/>
      <c r="BA387" s="71"/>
      <c r="BB387" s="71"/>
      <c r="BC387" s="71"/>
      <c r="BD387" s="71"/>
      <c r="BE387" s="71"/>
      <c r="BF387" s="71"/>
      <c r="BG387" s="71"/>
      <c r="BH387" s="71"/>
      <c r="BI387" s="71"/>
      <c r="BJ387" s="71"/>
      <c r="BK387" s="71"/>
      <c r="BL387" s="71"/>
      <c r="BM387" s="71"/>
      <c r="BN387" s="71"/>
      <c r="BO387" s="71"/>
      <c r="BP387" s="71"/>
      <c r="BQ387" s="71"/>
      <c r="BR387" s="71"/>
      <c r="BS387" s="71"/>
      <c r="BT387" s="71"/>
      <c r="BU387" s="71"/>
      <c r="BV387" s="71"/>
      <c r="BW387" s="71"/>
      <c r="BX387" s="71"/>
      <c r="BY387" s="71"/>
      <c r="BZ387" s="71"/>
      <c r="CA387" s="71"/>
      <c r="CB387" s="71"/>
      <c r="CC387" s="71"/>
      <c r="CD387" s="71"/>
      <c r="CE387" s="71"/>
      <c r="CF387" s="71"/>
      <c r="CG387" s="71"/>
      <c r="CH387" s="71"/>
      <c r="CI387" s="71"/>
      <c r="CJ387" s="71"/>
      <c r="CK387" s="71"/>
      <c r="CL387" s="71"/>
      <c r="CM387" s="71"/>
      <c r="CN387" s="71"/>
      <c r="CO387" s="71"/>
      <c r="CP387" s="71"/>
      <c r="CQ387" s="71"/>
      <c r="CR387" s="71"/>
      <c r="CS387" s="71"/>
      <c r="CT387" s="71"/>
      <c r="CU387" s="71"/>
      <c r="CV387" s="71"/>
      <c r="CW387" s="71"/>
      <c r="CX387" s="71"/>
      <c r="CY387" s="71"/>
      <c r="CZ387" s="71"/>
      <c r="DA387" s="71"/>
      <c r="DB387" s="71"/>
      <c r="DC387" s="71"/>
      <c r="DD387" s="71"/>
      <c r="DE387" s="71"/>
      <c r="DF387" s="71"/>
      <c r="DG387" s="71"/>
      <c r="DH387" s="71"/>
      <c r="DI387" s="71"/>
      <c r="DJ387" s="71"/>
      <c r="DK387" s="71"/>
      <c r="DL387" s="71"/>
      <c r="DM387" s="71"/>
      <c r="DN387" s="71"/>
      <c r="DO387" s="71"/>
      <c r="DP387" s="71"/>
      <c r="DQ387" s="71"/>
      <c r="DR387" s="71"/>
      <c r="DS387" s="71"/>
      <c r="DT387" s="71"/>
      <c r="DU387" s="71"/>
      <c r="DV387" s="71"/>
      <c r="DW387" s="71"/>
      <c r="DX387" s="71"/>
      <c r="DY387" s="71"/>
      <c r="DZ387" s="71"/>
      <c r="EA387" s="71"/>
      <c r="EB387" s="71"/>
      <c r="EC387" s="71"/>
      <c r="ED387" s="71"/>
      <c r="EE387" s="71"/>
      <c r="EF387" s="71"/>
      <c r="EG387" s="71"/>
      <c r="EH387" s="71"/>
      <c r="EI387" s="71"/>
      <c r="EJ387" s="71"/>
      <c r="EK387" s="71"/>
      <c r="EL387" s="71"/>
      <c r="EM387" s="71"/>
      <c r="EN387" s="71"/>
      <c r="EO387" s="71"/>
      <c r="EP387" s="71"/>
      <c r="EQ387" s="71"/>
      <c r="ER387" s="71"/>
      <c r="ES387" s="71"/>
      <c r="ET387" s="71"/>
      <c r="EU387" s="71"/>
      <c r="EV387" s="71"/>
      <c r="EW387" s="71"/>
      <c r="EX387" s="71"/>
      <c r="EY387" s="71"/>
      <c r="EZ387" s="71"/>
      <c r="FA387" s="71"/>
      <c r="FB387" s="71"/>
      <c r="FC387" s="71"/>
      <c r="FD387" s="71"/>
      <c r="FE387" s="71"/>
      <c r="FF387" s="71"/>
      <c r="FG387" s="71"/>
      <c r="FH387" s="71"/>
      <c r="FI387" s="71"/>
      <c r="FJ387" s="71"/>
      <c r="FK387" s="71"/>
      <c r="FL387" s="71"/>
      <c r="FM387" s="71"/>
      <c r="FN387" s="71"/>
      <c r="FO387" s="71"/>
      <c r="FP387" s="71"/>
      <c r="FQ387" s="71"/>
      <c r="FR387" s="71"/>
      <c r="FS387" s="71"/>
      <c r="FT387" s="71"/>
      <c r="FU387" s="71"/>
      <c r="FV387" s="71"/>
      <c r="FW387" s="71"/>
      <c r="FX387" s="71"/>
      <c r="FY387" s="71"/>
      <c r="FZ387" s="71"/>
      <c r="GA387" s="71"/>
      <c r="GB387" s="71"/>
      <c r="GC387" s="71"/>
      <c r="GD387" s="71"/>
      <c r="GE387" s="71"/>
      <c r="GF387" s="71"/>
      <c r="GG387" s="71"/>
      <c r="GH387" s="71"/>
      <c r="GI387" s="71"/>
      <c r="GJ387" s="71"/>
      <c r="GK387" s="71"/>
      <c r="GL387" s="71"/>
      <c r="GM387" s="71"/>
      <c r="GN387" s="71"/>
      <c r="GO387" s="71"/>
      <c r="GP387" s="71"/>
      <c r="GQ387" s="71"/>
      <c r="GR387" s="71"/>
      <c r="GS387" s="71"/>
      <c r="GT387" s="71"/>
      <c r="GU387" s="71"/>
      <c r="GV387" s="71"/>
      <c r="GW387" s="71"/>
      <c r="GX387" s="71"/>
      <c r="GY387" s="71"/>
      <c r="GZ387" s="71"/>
      <c r="HA387" s="71"/>
      <c r="HB387" s="71"/>
      <c r="HC387" s="71"/>
      <c r="HD387" s="71"/>
      <c r="HE387" s="71"/>
      <c r="HF387" s="71"/>
      <c r="HG387" s="71"/>
      <c r="HH387" s="71"/>
      <c r="HI387" s="71"/>
      <c r="HJ387" s="71"/>
      <c r="HK387" s="71"/>
      <c r="HL387" s="71"/>
      <c r="HM387" s="71"/>
      <c r="HN387" s="71"/>
      <c r="HO387" s="71"/>
      <c r="HP387" s="71"/>
      <c r="HQ387" s="71"/>
      <c r="HR387" s="71"/>
      <c r="HS387" s="71"/>
      <c r="HT387" s="71"/>
      <c r="HU387" s="71"/>
      <c r="HV387" s="71"/>
      <c r="HW387" s="71"/>
      <c r="HX387" s="71"/>
      <c r="HY387" s="71"/>
      <c r="HZ387" s="71"/>
      <c r="IA387" s="71"/>
      <c r="IB387" s="71"/>
      <c r="IC387" s="71"/>
      <c r="ID387" s="71"/>
      <c r="IE387" s="71"/>
      <c r="IF387" s="71"/>
      <c r="IG387" s="71"/>
      <c r="IH387" s="71"/>
      <c r="II387" s="71"/>
      <c r="IJ387" s="71"/>
      <c r="IK387" s="71"/>
      <c r="IL387" s="71"/>
      <c r="IM387" s="71"/>
      <c r="IN387" s="71"/>
      <c r="IO387" s="71"/>
      <c r="IP387" s="71"/>
      <c r="IQ387" s="71"/>
      <c r="IR387" s="71"/>
      <c r="IS387" s="71"/>
      <c r="IT387" s="71"/>
      <c r="IU387" s="71"/>
      <c r="IV387" s="73"/>
    </row>
    <row r="388" s="5" customFormat="1" ht="35.1" customHeight="1" spans="1:256">
      <c r="A388" s="30">
        <v>46</v>
      </c>
      <c r="B388" s="30"/>
      <c r="C388" s="31" t="s">
        <v>1093</v>
      </c>
      <c r="D388" s="29" t="s">
        <v>1094</v>
      </c>
      <c r="E388" s="29" t="s">
        <v>1039</v>
      </c>
      <c r="F388" s="35" t="s">
        <v>101</v>
      </c>
      <c r="G388" s="35" t="s">
        <v>862</v>
      </c>
      <c r="H388" s="29">
        <v>105.15</v>
      </c>
      <c r="I388" s="29">
        <v>105.15</v>
      </c>
      <c r="J388" s="29">
        <v>105.15</v>
      </c>
      <c r="K388" s="29"/>
      <c r="L388" s="29"/>
      <c r="M388" s="29"/>
      <c r="N388" s="29"/>
      <c r="O388" s="29"/>
      <c r="P388" s="35">
        <v>24</v>
      </c>
      <c r="Q388" s="35">
        <v>92</v>
      </c>
      <c r="R388" s="29" t="s">
        <v>1040</v>
      </c>
      <c r="S388" s="29" t="s">
        <v>1095</v>
      </c>
      <c r="T388" s="29"/>
      <c r="U388" s="71"/>
      <c r="V388" s="71"/>
      <c r="W388" s="72"/>
      <c r="X388" s="72"/>
      <c r="Y388" s="72"/>
      <c r="Z388" s="72"/>
      <c r="AA388" s="71"/>
      <c r="AB388" s="71"/>
      <c r="AC388" s="71"/>
      <c r="AD388" s="71"/>
      <c r="AE388" s="71"/>
      <c r="AF388" s="71"/>
      <c r="AG388" s="71"/>
      <c r="AH388" s="71"/>
      <c r="AI388" s="71"/>
      <c r="AJ388" s="71"/>
      <c r="AK388" s="71"/>
      <c r="AL388" s="71"/>
      <c r="AM388" s="71"/>
      <c r="AN388" s="71"/>
      <c r="AO388" s="71"/>
      <c r="AP388" s="71"/>
      <c r="AQ388" s="71"/>
      <c r="AR388" s="71"/>
      <c r="AS388" s="71"/>
      <c r="AT388" s="71"/>
      <c r="AU388" s="71"/>
      <c r="AV388" s="71"/>
      <c r="AW388" s="71"/>
      <c r="AX388" s="71"/>
      <c r="AY388" s="71"/>
      <c r="AZ388" s="71"/>
      <c r="BA388" s="71"/>
      <c r="BB388" s="71"/>
      <c r="BC388" s="71"/>
      <c r="BD388" s="71"/>
      <c r="BE388" s="71"/>
      <c r="BF388" s="71"/>
      <c r="BG388" s="71"/>
      <c r="BH388" s="71"/>
      <c r="BI388" s="71"/>
      <c r="BJ388" s="71"/>
      <c r="BK388" s="71"/>
      <c r="BL388" s="71"/>
      <c r="BM388" s="71"/>
      <c r="BN388" s="71"/>
      <c r="BO388" s="71"/>
      <c r="BP388" s="71"/>
      <c r="BQ388" s="71"/>
      <c r="BR388" s="71"/>
      <c r="BS388" s="71"/>
      <c r="BT388" s="71"/>
      <c r="BU388" s="71"/>
      <c r="BV388" s="71"/>
      <c r="BW388" s="71"/>
      <c r="BX388" s="71"/>
      <c r="BY388" s="71"/>
      <c r="BZ388" s="71"/>
      <c r="CA388" s="71"/>
      <c r="CB388" s="71"/>
      <c r="CC388" s="71"/>
      <c r="CD388" s="71"/>
      <c r="CE388" s="71"/>
      <c r="CF388" s="71"/>
      <c r="CG388" s="71"/>
      <c r="CH388" s="71"/>
      <c r="CI388" s="71"/>
      <c r="CJ388" s="71"/>
      <c r="CK388" s="71"/>
      <c r="CL388" s="71"/>
      <c r="CM388" s="71"/>
      <c r="CN388" s="71"/>
      <c r="CO388" s="71"/>
      <c r="CP388" s="71"/>
      <c r="CQ388" s="71"/>
      <c r="CR388" s="71"/>
      <c r="CS388" s="71"/>
      <c r="CT388" s="71"/>
      <c r="CU388" s="71"/>
      <c r="CV388" s="71"/>
      <c r="CW388" s="71"/>
      <c r="CX388" s="71"/>
      <c r="CY388" s="71"/>
      <c r="CZ388" s="71"/>
      <c r="DA388" s="71"/>
      <c r="DB388" s="71"/>
      <c r="DC388" s="71"/>
      <c r="DD388" s="71"/>
      <c r="DE388" s="71"/>
      <c r="DF388" s="71"/>
      <c r="DG388" s="71"/>
      <c r="DH388" s="71"/>
      <c r="DI388" s="71"/>
      <c r="DJ388" s="71"/>
      <c r="DK388" s="71"/>
      <c r="DL388" s="71"/>
      <c r="DM388" s="71"/>
      <c r="DN388" s="71"/>
      <c r="DO388" s="71"/>
      <c r="DP388" s="71"/>
      <c r="DQ388" s="71"/>
      <c r="DR388" s="71"/>
      <c r="DS388" s="71"/>
      <c r="DT388" s="71"/>
      <c r="DU388" s="71"/>
      <c r="DV388" s="71"/>
      <c r="DW388" s="71"/>
      <c r="DX388" s="71"/>
      <c r="DY388" s="71"/>
      <c r="DZ388" s="71"/>
      <c r="EA388" s="71"/>
      <c r="EB388" s="71"/>
      <c r="EC388" s="71"/>
      <c r="ED388" s="71"/>
      <c r="EE388" s="71"/>
      <c r="EF388" s="71"/>
      <c r="EG388" s="71"/>
      <c r="EH388" s="71"/>
      <c r="EI388" s="71"/>
      <c r="EJ388" s="71"/>
      <c r="EK388" s="71"/>
      <c r="EL388" s="71"/>
      <c r="EM388" s="71"/>
      <c r="EN388" s="71"/>
      <c r="EO388" s="71"/>
      <c r="EP388" s="71"/>
      <c r="EQ388" s="71"/>
      <c r="ER388" s="71"/>
      <c r="ES388" s="71"/>
      <c r="ET388" s="71"/>
      <c r="EU388" s="71"/>
      <c r="EV388" s="71"/>
      <c r="EW388" s="71"/>
      <c r="EX388" s="71"/>
      <c r="EY388" s="71"/>
      <c r="EZ388" s="71"/>
      <c r="FA388" s="71"/>
      <c r="FB388" s="71"/>
      <c r="FC388" s="71"/>
      <c r="FD388" s="71"/>
      <c r="FE388" s="71"/>
      <c r="FF388" s="71"/>
      <c r="FG388" s="71"/>
      <c r="FH388" s="71"/>
      <c r="FI388" s="71"/>
      <c r="FJ388" s="71"/>
      <c r="FK388" s="71"/>
      <c r="FL388" s="71"/>
      <c r="FM388" s="71"/>
      <c r="FN388" s="71"/>
      <c r="FO388" s="71"/>
      <c r="FP388" s="71"/>
      <c r="FQ388" s="71"/>
      <c r="FR388" s="71"/>
      <c r="FS388" s="71"/>
      <c r="FT388" s="71"/>
      <c r="FU388" s="71"/>
      <c r="FV388" s="71"/>
      <c r="FW388" s="71"/>
      <c r="FX388" s="71"/>
      <c r="FY388" s="71"/>
      <c r="FZ388" s="71"/>
      <c r="GA388" s="71"/>
      <c r="GB388" s="71"/>
      <c r="GC388" s="71"/>
      <c r="GD388" s="71"/>
      <c r="GE388" s="71"/>
      <c r="GF388" s="71"/>
      <c r="GG388" s="71"/>
      <c r="GH388" s="71"/>
      <c r="GI388" s="71"/>
      <c r="GJ388" s="71"/>
      <c r="GK388" s="71"/>
      <c r="GL388" s="71"/>
      <c r="GM388" s="71"/>
      <c r="GN388" s="71"/>
      <c r="GO388" s="71"/>
      <c r="GP388" s="71"/>
      <c r="GQ388" s="71"/>
      <c r="GR388" s="71"/>
      <c r="GS388" s="71"/>
      <c r="GT388" s="71"/>
      <c r="GU388" s="71"/>
      <c r="GV388" s="71"/>
      <c r="GW388" s="71"/>
      <c r="GX388" s="71"/>
      <c r="GY388" s="71"/>
      <c r="GZ388" s="71"/>
      <c r="HA388" s="71"/>
      <c r="HB388" s="71"/>
      <c r="HC388" s="71"/>
      <c r="HD388" s="71"/>
      <c r="HE388" s="71"/>
      <c r="HF388" s="71"/>
      <c r="HG388" s="71"/>
      <c r="HH388" s="71"/>
      <c r="HI388" s="71"/>
      <c r="HJ388" s="71"/>
      <c r="HK388" s="71"/>
      <c r="HL388" s="71"/>
      <c r="HM388" s="71"/>
      <c r="HN388" s="71"/>
      <c r="HO388" s="71"/>
      <c r="HP388" s="71"/>
      <c r="HQ388" s="71"/>
      <c r="HR388" s="71"/>
      <c r="HS388" s="71"/>
      <c r="HT388" s="71"/>
      <c r="HU388" s="71"/>
      <c r="HV388" s="71"/>
      <c r="HW388" s="71"/>
      <c r="HX388" s="71"/>
      <c r="HY388" s="71"/>
      <c r="HZ388" s="71"/>
      <c r="IA388" s="71"/>
      <c r="IB388" s="71"/>
      <c r="IC388" s="71"/>
      <c r="ID388" s="71"/>
      <c r="IE388" s="71"/>
      <c r="IF388" s="71"/>
      <c r="IG388" s="71"/>
      <c r="IH388" s="71"/>
      <c r="II388" s="71"/>
      <c r="IJ388" s="71"/>
      <c r="IK388" s="71"/>
      <c r="IL388" s="71"/>
      <c r="IM388" s="71"/>
      <c r="IN388" s="71"/>
      <c r="IO388" s="71"/>
      <c r="IP388" s="71"/>
      <c r="IQ388" s="71"/>
      <c r="IR388" s="71"/>
      <c r="IS388" s="71"/>
      <c r="IT388" s="71"/>
      <c r="IU388" s="71"/>
      <c r="IV388" s="73"/>
    </row>
    <row r="389" s="4" customFormat="1" ht="35.1" customHeight="1" spans="1:26">
      <c r="A389" s="26"/>
      <c r="B389" s="27" t="s">
        <v>24</v>
      </c>
      <c r="C389" s="28">
        <v>156</v>
      </c>
      <c r="D389" s="28"/>
      <c r="E389" s="28"/>
      <c r="F389" s="28"/>
      <c r="G389" s="28"/>
      <c r="H389" s="28">
        <f t="shared" ref="H389:J389" si="13">SUM(H390:H545)</f>
        <v>1898.45</v>
      </c>
      <c r="I389" s="28">
        <f t="shared" si="13"/>
        <v>1898.45</v>
      </c>
      <c r="J389" s="28">
        <f t="shared" si="13"/>
        <v>1898.45</v>
      </c>
      <c r="K389" s="28"/>
      <c r="L389" s="28"/>
      <c r="M389" s="28"/>
      <c r="N389" s="28"/>
      <c r="O389" s="28"/>
      <c r="P389" s="29"/>
      <c r="Q389" s="29"/>
      <c r="R389" s="29"/>
      <c r="S389" s="29"/>
      <c r="T389" s="29"/>
      <c r="W389" s="58"/>
      <c r="X389" s="58"/>
      <c r="Y389" s="58"/>
      <c r="Z389" s="58"/>
    </row>
    <row r="390" s="4" customFormat="1" ht="35.1" customHeight="1" spans="1:26">
      <c r="A390" s="42">
        <v>1</v>
      </c>
      <c r="B390" s="42"/>
      <c r="C390" s="31" t="s">
        <v>1096</v>
      </c>
      <c r="D390" s="29" t="s">
        <v>1097</v>
      </c>
      <c r="E390" s="29" t="s">
        <v>1098</v>
      </c>
      <c r="F390" s="62" t="s">
        <v>76</v>
      </c>
      <c r="G390" s="29" t="s">
        <v>1099</v>
      </c>
      <c r="H390" s="29">
        <v>15.5</v>
      </c>
      <c r="I390" s="29">
        <v>15.5</v>
      </c>
      <c r="J390" s="29">
        <v>15.5</v>
      </c>
      <c r="K390" s="28"/>
      <c r="L390" s="28"/>
      <c r="M390" s="28"/>
      <c r="N390" s="28"/>
      <c r="O390" s="28"/>
      <c r="P390" s="62">
        <v>268</v>
      </c>
      <c r="Q390" s="62">
        <v>944</v>
      </c>
      <c r="R390" s="29" t="s">
        <v>1040</v>
      </c>
      <c r="S390" s="29" t="s">
        <v>1100</v>
      </c>
      <c r="T390" s="29"/>
      <c r="W390" s="58"/>
      <c r="X390" s="58"/>
      <c r="Y390" s="58"/>
      <c r="Z390" s="58"/>
    </row>
    <row r="391" s="4" customFormat="1" ht="35.1" customHeight="1" spans="1:26">
      <c r="A391" s="42">
        <v>2</v>
      </c>
      <c r="B391" s="42"/>
      <c r="C391" s="31" t="s">
        <v>1101</v>
      </c>
      <c r="D391" s="44" t="s">
        <v>1102</v>
      </c>
      <c r="E391" s="29" t="s">
        <v>1098</v>
      </c>
      <c r="F391" s="62" t="s">
        <v>76</v>
      </c>
      <c r="G391" s="29" t="s">
        <v>1103</v>
      </c>
      <c r="H391" s="29">
        <v>19.5</v>
      </c>
      <c r="I391" s="29">
        <v>19.5</v>
      </c>
      <c r="J391" s="29">
        <v>19.5</v>
      </c>
      <c r="K391" s="28"/>
      <c r="L391" s="28"/>
      <c r="M391" s="28"/>
      <c r="N391" s="28"/>
      <c r="O391" s="28"/>
      <c r="P391" s="62">
        <v>292</v>
      </c>
      <c r="Q391" s="62">
        <v>1022</v>
      </c>
      <c r="R391" s="29" t="s">
        <v>1040</v>
      </c>
      <c r="S391" s="29" t="s">
        <v>1104</v>
      </c>
      <c r="T391" s="29"/>
      <c r="W391" s="58"/>
      <c r="X391" s="58"/>
      <c r="Y391" s="58"/>
      <c r="Z391" s="58"/>
    </row>
    <row r="392" s="4" customFormat="1" ht="35.1" customHeight="1" spans="1:26">
      <c r="A392" s="42">
        <v>3</v>
      </c>
      <c r="B392" s="42"/>
      <c r="C392" s="31" t="s">
        <v>1105</v>
      </c>
      <c r="D392" s="44" t="s">
        <v>1106</v>
      </c>
      <c r="E392" s="29" t="s">
        <v>1098</v>
      </c>
      <c r="F392" s="62" t="s">
        <v>76</v>
      </c>
      <c r="G392" s="29" t="s">
        <v>912</v>
      </c>
      <c r="H392" s="29">
        <v>9.5</v>
      </c>
      <c r="I392" s="29">
        <v>9.5</v>
      </c>
      <c r="J392" s="29">
        <v>9.5</v>
      </c>
      <c r="K392" s="28"/>
      <c r="L392" s="28"/>
      <c r="M392" s="28"/>
      <c r="N392" s="28"/>
      <c r="O392" s="28"/>
      <c r="P392" s="62">
        <v>281</v>
      </c>
      <c r="Q392" s="62">
        <v>933</v>
      </c>
      <c r="R392" s="29" t="s">
        <v>1040</v>
      </c>
      <c r="S392" s="29" t="s">
        <v>1107</v>
      </c>
      <c r="T392" s="29"/>
      <c r="W392" s="58"/>
      <c r="X392" s="58"/>
      <c r="Y392" s="58"/>
      <c r="Z392" s="58"/>
    </row>
    <row r="393" s="4" customFormat="1" ht="35.1" customHeight="1" spans="1:26">
      <c r="A393" s="42">
        <v>4</v>
      </c>
      <c r="B393" s="42"/>
      <c r="C393" s="31" t="s">
        <v>1108</v>
      </c>
      <c r="D393" s="44" t="s">
        <v>1109</v>
      </c>
      <c r="E393" s="29" t="s">
        <v>1098</v>
      </c>
      <c r="F393" s="62" t="s">
        <v>76</v>
      </c>
      <c r="G393" s="29" t="s">
        <v>1110</v>
      </c>
      <c r="H393" s="29">
        <v>10.6</v>
      </c>
      <c r="I393" s="29">
        <v>10.6</v>
      </c>
      <c r="J393" s="29">
        <v>10.6</v>
      </c>
      <c r="K393" s="28"/>
      <c r="L393" s="28"/>
      <c r="M393" s="28"/>
      <c r="N393" s="28"/>
      <c r="O393" s="28"/>
      <c r="P393" s="29">
        <v>141</v>
      </c>
      <c r="Q393" s="29">
        <v>531</v>
      </c>
      <c r="R393" s="29" t="s">
        <v>1040</v>
      </c>
      <c r="S393" s="29" t="s">
        <v>1111</v>
      </c>
      <c r="T393" s="29"/>
      <c r="W393" s="58"/>
      <c r="X393" s="58"/>
      <c r="Y393" s="58"/>
      <c r="Z393" s="58"/>
    </row>
    <row r="394" s="4" customFormat="1" ht="35.1" customHeight="1" spans="1:26">
      <c r="A394" s="42">
        <v>5</v>
      </c>
      <c r="B394" s="42"/>
      <c r="C394" s="31" t="s">
        <v>1112</v>
      </c>
      <c r="D394" s="44" t="s">
        <v>1113</v>
      </c>
      <c r="E394" s="29" t="s">
        <v>1098</v>
      </c>
      <c r="F394" s="62" t="s">
        <v>76</v>
      </c>
      <c r="G394" s="29" t="s">
        <v>1114</v>
      </c>
      <c r="H394" s="29">
        <v>10.3</v>
      </c>
      <c r="I394" s="29">
        <v>10.3</v>
      </c>
      <c r="J394" s="29">
        <v>10.3</v>
      </c>
      <c r="K394" s="28"/>
      <c r="L394" s="28"/>
      <c r="M394" s="28"/>
      <c r="N394" s="28"/>
      <c r="O394" s="28"/>
      <c r="P394" s="62">
        <v>369</v>
      </c>
      <c r="Q394" s="62">
        <v>1304</v>
      </c>
      <c r="R394" s="29" t="s">
        <v>1040</v>
      </c>
      <c r="S394" s="29" t="s">
        <v>1115</v>
      </c>
      <c r="T394" s="29"/>
      <c r="W394" s="58"/>
      <c r="X394" s="58"/>
      <c r="Y394" s="58"/>
      <c r="Z394" s="58"/>
    </row>
    <row r="395" s="4" customFormat="1" ht="35.1" customHeight="1" spans="1:26">
      <c r="A395" s="42">
        <v>6</v>
      </c>
      <c r="B395" s="42"/>
      <c r="C395" s="31" t="s">
        <v>1116</v>
      </c>
      <c r="D395" s="29" t="s">
        <v>1117</v>
      </c>
      <c r="E395" s="29" t="s">
        <v>1098</v>
      </c>
      <c r="F395" s="62" t="s">
        <v>81</v>
      </c>
      <c r="G395" s="34" t="s">
        <v>214</v>
      </c>
      <c r="H395" s="29">
        <v>1.1</v>
      </c>
      <c r="I395" s="29">
        <v>1.1</v>
      </c>
      <c r="J395" s="29">
        <v>1.1</v>
      </c>
      <c r="K395" s="28"/>
      <c r="L395" s="28"/>
      <c r="M395" s="28"/>
      <c r="N395" s="28"/>
      <c r="O395" s="28"/>
      <c r="P395" s="62">
        <v>73</v>
      </c>
      <c r="Q395" s="62">
        <v>248</v>
      </c>
      <c r="R395" s="29" t="s">
        <v>1040</v>
      </c>
      <c r="S395" s="29" t="s">
        <v>1118</v>
      </c>
      <c r="T395" s="29"/>
      <c r="W395" s="58"/>
      <c r="X395" s="58"/>
      <c r="Y395" s="58"/>
      <c r="Z395" s="58"/>
    </row>
    <row r="396" s="4" customFormat="1" ht="35.1" customHeight="1" spans="1:26">
      <c r="A396" s="42">
        <v>7</v>
      </c>
      <c r="B396" s="42"/>
      <c r="C396" s="31" t="s">
        <v>1119</v>
      </c>
      <c r="D396" s="29" t="s">
        <v>1120</v>
      </c>
      <c r="E396" s="29" t="s">
        <v>1098</v>
      </c>
      <c r="F396" s="62" t="s">
        <v>81</v>
      </c>
      <c r="G396" s="34" t="s">
        <v>217</v>
      </c>
      <c r="H396" s="29">
        <v>1.8</v>
      </c>
      <c r="I396" s="29">
        <v>1.8</v>
      </c>
      <c r="J396" s="29">
        <v>1.8</v>
      </c>
      <c r="K396" s="28"/>
      <c r="L396" s="28"/>
      <c r="M396" s="28"/>
      <c r="N396" s="28"/>
      <c r="O396" s="28"/>
      <c r="P396" s="62">
        <v>212</v>
      </c>
      <c r="Q396" s="62">
        <v>618</v>
      </c>
      <c r="R396" s="29" t="s">
        <v>1040</v>
      </c>
      <c r="S396" s="29" t="s">
        <v>1121</v>
      </c>
      <c r="T396" s="29"/>
      <c r="W396" s="58"/>
      <c r="X396" s="58"/>
      <c r="Y396" s="58"/>
      <c r="Z396" s="58"/>
    </row>
    <row r="397" s="4" customFormat="1" ht="35.1" customHeight="1" spans="1:26">
      <c r="A397" s="42">
        <v>8</v>
      </c>
      <c r="B397" s="42"/>
      <c r="C397" s="31" t="s">
        <v>1122</v>
      </c>
      <c r="D397" s="29" t="s">
        <v>1123</v>
      </c>
      <c r="E397" s="29" t="s">
        <v>1098</v>
      </c>
      <c r="F397" s="62" t="s">
        <v>81</v>
      </c>
      <c r="G397" s="34" t="s">
        <v>210</v>
      </c>
      <c r="H397" s="29">
        <v>5.5</v>
      </c>
      <c r="I397" s="29">
        <v>5.5</v>
      </c>
      <c r="J397" s="29">
        <v>5.5</v>
      </c>
      <c r="K397" s="28"/>
      <c r="L397" s="28"/>
      <c r="M397" s="28"/>
      <c r="N397" s="28"/>
      <c r="O397" s="28"/>
      <c r="P397" s="62">
        <v>257</v>
      </c>
      <c r="Q397" s="62">
        <v>812</v>
      </c>
      <c r="R397" s="29" t="s">
        <v>1040</v>
      </c>
      <c r="S397" s="29" t="s">
        <v>1124</v>
      </c>
      <c r="T397" s="29"/>
      <c r="W397" s="58"/>
      <c r="X397" s="58"/>
      <c r="Y397" s="58"/>
      <c r="Z397" s="58"/>
    </row>
    <row r="398" s="4" customFormat="1" ht="35.1" customHeight="1" spans="1:26">
      <c r="A398" s="42">
        <v>9</v>
      </c>
      <c r="B398" s="42"/>
      <c r="C398" s="31" t="s">
        <v>1125</v>
      </c>
      <c r="D398" s="29" t="s">
        <v>1126</v>
      </c>
      <c r="E398" s="29" t="s">
        <v>1098</v>
      </c>
      <c r="F398" s="62" t="s">
        <v>81</v>
      </c>
      <c r="G398" s="34" t="s">
        <v>207</v>
      </c>
      <c r="H398" s="29">
        <v>3.2</v>
      </c>
      <c r="I398" s="29">
        <v>3.2</v>
      </c>
      <c r="J398" s="29">
        <v>3.2</v>
      </c>
      <c r="K398" s="28"/>
      <c r="L398" s="28"/>
      <c r="M398" s="28"/>
      <c r="N398" s="28"/>
      <c r="O398" s="28"/>
      <c r="P398" s="62">
        <v>198</v>
      </c>
      <c r="Q398" s="62">
        <v>533</v>
      </c>
      <c r="R398" s="29" t="s">
        <v>1040</v>
      </c>
      <c r="S398" s="29" t="s">
        <v>1127</v>
      </c>
      <c r="T398" s="29"/>
      <c r="W398" s="58"/>
      <c r="X398" s="58"/>
      <c r="Y398" s="58"/>
      <c r="Z398" s="58"/>
    </row>
    <row r="399" s="4" customFormat="1" ht="35.1" customHeight="1" spans="1:26">
      <c r="A399" s="42">
        <v>10</v>
      </c>
      <c r="B399" s="42"/>
      <c r="C399" s="31" t="s">
        <v>1128</v>
      </c>
      <c r="D399" s="29" t="s">
        <v>1129</v>
      </c>
      <c r="E399" s="29" t="s">
        <v>1098</v>
      </c>
      <c r="F399" s="62" t="s">
        <v>81</v>
      </c>
      <c r="G399" s="34" t="s">
        <v>674</v>
      </c>
      <c r="H399" s="29">
        <v>3.6</v>
      </c>
      <c r="I399" s="29">
        <v>3.6</v>
      </c>
      <c r="J399" s="29">
        <v>3.6</v>
      </c>
      <c r="K399" s="28"/>
      <c r="L399" s="28"/>
      <c r="M399" s="28"/>
      <c r="N399" s="28"/>
      <c r="O399" s="28"/>
      <c r="P399" s="62">
        <v>36</v>
      </c>
      <c r="Q399" s="62">
        <v>108</v>
      </c>
      <c r="R399" s="29" t="s">
        <v>1040</v>
      </c>
      <c r="S399" s="29" t="s">
        <v>1130</v>
      </c>
      <c r="T399" s="29"/>
      <c r="W399" s="58"/>
      <c r="X399" s="58"/>
      <c r="Y399" s="58"/>
      <c r="Z399" s="58"/>
    </row>
    <row r="400" s="4" customFormat="1" ht="35.1" customHeight="1" spans="1:26">
      <c r="A400" s="42">
        <v>11</v>
      </c>
      <c r="B400" s="42"/>
      <c r="C400" s="31" t="s">
        <v>1131</v>
      </c>
      <c r="D400" s="29" t="s">
        <v>1132</v>
      </c>
      <c r="E400" s="29" t="s">
        <v>1098</v>
      </c>
      <c r="F400" s="62" t="s">
        <v>81</v>
      </c>
      <c r="G400" s="62" t="s">
        <v>189</v>
      </c>
      <c r="H400" s="29">
        <v>7.4</v>
      </c>
      <c r="I400" s="29">
        <v>7.4</v>
      </c>
      <c r="J400" s="29">
        <v>7.4</v>
      </c>
      <c r="K400" s="28"/>
      <c r="L400" s="28"/>
      <c r="M400" s="28"/>
      <c r="N400" s="28"/>
      <c r="O400" s="28"/>
      <c r="P400" s="63">
        <v>133</v>
      </c>
      <c r="Q400" s="63">
        <v>478</v>
      </c>
      <c r="R400" s="29" t="s">
        <v>1040</v>
      </c>
      <c r="S400" s="29" t="s">
        <v>1133</v>
      </c>
      <c r="T400" s="29"/>
      <c r="W400" s="58"/>
      <c r="X400" s="58"/>
      <c r="Y400" s="58"/>
      <c r="Z400" s="58"/>
    </row>
    <row r="401" s="4" customFormat="1" ht="35.1" customHeight="1" spans="1:26">
      <c r="A401" s="42">
        <v>12</v>
      </c>
      <c r="B401" s="42"/>
      <c r="C401" s="31" t="s">
        <v>1134</v>
      </c>
      <c r="D401" s="29" t="s">
        <v>1135</v>
      </c>
      <c r="E401" s="29" t="s">
        <v>1098</v>
      </c>
      <c r="F401" s="62" t="s">
        <v>81</v>
      </c>
      <c r="G401" s="62" t="s">
        <v>193</v>
      </c>
      <c r="H401" s="29">
        <v>0.8</v>
      </c>
      <c r="I401" s="29">
        <v>0.8</v>
      </c>
      <c r="J401" s="29">
        <v>0.8</v>
      </c>
      <c r="K401" s="28"/>
      <c r="L401" s="28"/>
      <c r="M401" s="28"/>
      <c r="N401" s="28"/>
      <c r="O401" s="28"/>
      <c r="P401" s="63">
        <v>98</v>
      </c>
      <c r="Q401" s="63">
        <v>308</v>
      </c>
      <c r="R401" s="29" t="s">
        <v>1040</v>
      </c>
      <c r="S401" s="29" t="s">
        <v>1136</v>
      </c>
      <c r="T401" s="29"/>
      <c r="W401" s="58"/>
      <c r="X401" s="58"/>
      <c r="Y401" s="58"/>
      <c r="Z401" s="58"/>
    </row>
    <row r="402" s="4" customFormat="1" ht="35.1" customHeight="1" spans="1:26">
      <c r="A402" s="42">
        <v>13</v>
      </c>
      <c r="B402" s="42"/>
      <c r="C402" s="31" t="s">
        <v>1137</v>
      </c>
      <c r="D402" s="29" t="s">
        <v>1138</v>
      </c>
      <c r="E402" s="29" t="s">
        <v>1098</v>
      </c>
      <c r="F402" s="62" t="s">
        <v>84</v>
      </c>
      <c r="G402" s="62" t="s">
        <v>1139</v>
      </c>
      <c r="H402" s="29">
        <v>0.5</v>
      </c>
      <c r="I402" s="29">
        <v>0.5</v>
      </c>
      <c r="J402" s="29">
        <v>0.5</v>
      </c>
      <c r="K402" s="28"/>
      <c r="L402" s="28"/>
      <c r="M402" s="28"/>
      <c r="N402" s="28"/>
      <c r="O402" s="28"/>
      <c r="P402" s="63">
        <v>184</v>
      </c>
      <c r="Q402" s="63">
        <v>533</v>
      </c>
      <c r="R402" s="29" t="s">
        <v>1040</v>
      </c>
      <c r="S402" s="29" t="s">
        <v>1140</v>
      </c>
      <c r="T402" s="29"/>
      <c r="W402" s="58"/>
      <c r="X402" s="58"/>
      <c r="Y402" s="58"/>
      <c r="Z402" s="58"/>
    </row>
    <row r="403" s="4" customFormat="1" ht="35.1" customHeight="1" spans="1:26">
      <c r="A403" s="42">
        <v>14</v>
      </c>
      <c r="B403" s="42"/>
      <c r="C403" s="31" t="s">
        <v>1141</v>
      </c>
      <c r="D403" s="29" t="s">
        <v>1142</v>
      </c>
      <c r="E403" s="29" t="s">
        <v>1098</v>
      </c>
      <c r="F403" s="62" t="s">
        <v>84</v>
      </c>
      <c r="G403" s="62" t="s">
        <v>243</v>
      </c>
      <c r="H403" s="29">
        <v>0.5</v>
      </c>
      <c r="I403" s="29">
        <v>0.5</v>
      </c>
      <c r="J403" s="29">
        <v>0.5</v>
      </c>
      <c r="K403" s="28"/>
      <c r="L403" s="28"/>
      <c r="M403" s="28"/>
      <c r="N403" s="28"/>
      <c r="O403" s="28"/>
      <c r="P403" s="63">
        <v>184</v>
      </c>
      <c r="Q403" s="63">
        <v>533</v>
      </c>
      <c r="R403" s="29" t="s">
        <v>1040</v>
      </c>
      <c r="S403" s="29" t="s">
        <v>1140</v>
      </c>
      <c r="T403" s="29"/>
      <c r="W403" s="58"/>
      <c r="X403" s="58"/>
      <c r="Y403" s="58"/>
      <c r="Z403" s="58"/>
    </row>
    <row r="404" s="4" customFormat="1" ht="35.1" customHeight="1" spans="1:26">
      <c r="A404" s="42">
        <v>15</v>
      </c>
      <c r="B404" s="42"/>
      <c r="C404" s="31" t="s">
        <v>1143</v>
      </c>
      <c r="D404" s="29" t="s">
        <v>1144</v>
      </c>
      <c r="E404" s="29" t="s">
        <v>1098</v>
      </c>
      <c r="F404" s="62" t="s">
        <v>84</v>
      </c>
      <c r="G404" s="62" t="s">
        <v>1051</v>
      </c>
      <c r="H404" s="29">
        <v>5.9</v>
      </c>
      <c r="I404" s="29">
        <v>5.9</v>
      </c>
      <c r="J404" s="29">
        <v>5.9</v>
      </c>
      <c r="K404" s="28"/>
      <c r="L404" s="28"/>
      <c r="M404" s="28"/>
      <c r="N404" s="28"/>
      <c r="O404" s="28"/>
      <c r="P404" s="62">
        <v>170</v>
      </c>
      <c r="Q404" s="62">
        <v>363</v>
      </c>
      <c r="R404" s="29" t="s">
        <v>1040</v>
      </c>
      <c r="S404" s="29" t="s">
        <v>1052</v>
      </c>
      <c r="T404" s="29"/>
      <c r="W404" s="58"/>
      <c r="X404" s="58"/>
      <c r="Y404" s="58"/>
      <c r="Z404" s="58"/>
    </row>
    <row r="405" s="4" customFormat="1" ht="35.1" customHeight="1" spans="1:26">
      <c r="A405" s="42">
        <v>16</v>
      </c>
      <c r="B405" s="42"/>
      <c r="C405" s="31" t="s">
        <v>1145</v>
      </c>
      <c r="D405" s="44" t="s">
        <v>1146</v>
      </c>
      <c r="E405" s="29" t="s">
        <v>1098</v>
      </c>
      <c r="F405" s="62" t="s">
        <v>84</v>
      </c>
      <c r="G405" s="34" t="s">
        <v>1147</v>
      </c>
      <c r="H405" s="29">
        <v>12.9</v>
      </c>
      <c r="I405" s="29">
        <v>12.9</v>
      </c>
      <c r="J405" s="29">
        <v>12.9</v>
      </c>
      <c r="K405" s="28"/>
      <c r="L405" s="28"/>
      <c r="M405" s="28"/>
      <c r="N405" s="28"/>
      <c r="O405" s="28"/>
      <c r="P405" s="62">
        <v>29</v>
      </c>
      <c r="Q405" s="62">
        <v>66</v>
      </c>
      <c r="R405" s="29" t="s">
        <v>1040</v>
      </c>
      <c r="S405" s="29" t="s">
        <v>1148</v>
      </c>
      <c r="T405" s="29"/>
      <c r="W405" s="58"/>
      <c r="X405" s="58"/>
      <c r="Y405" s="58"/>
      <c r="Z405" s="58"/>
    </row>
    <row r="406" s="4" customFormat="1" ht="35.1" customHeight="1" spans="1:26">
      <c r="A406" s="42">
        <v>17</v>
      </c>
      <c r="B406" s="42"/>
      <c r="C406" s="31" t="s">
        <v>1149</v>
      </c>
      <c r="D406" s="44" t="s">
        <v>1150</v>
      </c>
      <c r="E406" s="29" t="s">
        <v>1098</v>
      </c>
      <c r="F406" s="62" t="s">
        <v>84</v>
      </c>
      <c r="G406" s="34" t="s">
        <v>1151</v>
      </c>
      <c r="H406" s="29">
        <v>0.9</v>
      </c>
      <c r="I406" s="29">
        <v>0.9</v>
      </c>
      <c r="J406" s="29">
        <v>0.9</v>
      </c>
      <c r="K406" s="28"/>
      <c r="L406" s="28"/>
      <c r="M406" s="28"/>
      <c r="N406" s="28"/>
      <c r="O406" s="28"/>
      <c r="P406" s="62">
        <v>158</v>
      </c>
      <c r="Q406" s="62">
        <v>505</v>
      </c>
      <c r="R406" s="29" t="s">
        <v>1040</v>
      </c>
      <c r="S406" s="29" t="s">
        <v>1152</v>
      </c>
      <c r="T406" s="29"/>
      <c r="W406" s="58"/>
      <c r="X406" s="58"/>
      <c r="Y406" s="58"/>
      <c r="Z406" s="58"/>
    </row>
    <row r="407" s="4" customFormat="1" ht="35.1" customHeight="1" spans="1:26">
      <c r="A407" s="42">
        <v>18</v>
      </c>
      <c r="B407" s="42"/>
      <c r="C407" s="31" t="s">
        <v>1153</v>
      </c>
      <c r="D407" s="44" t="s">
        <v>1154</v>
      </c>
      <c r="E407" s="29" t="s">
        <v>1098</v>
      </c>
      <c r="F407" s="62" t="s">
        <v>87</v>
      </c>
      <c r="G407" s="34" t="s">
        <v>1155</v>
      </c>
      <c r="H407" s="29">
        <v>1.3</v>
      </c>
      <c r="I407" s="29">
        <v>1.3</v>
      </c>
      <c r="J407" s="29">
        <v>1.3</v>
      </c>
      <c r="K407" s="28"/>
      <c r="L407" s="28"/>
      <c r="M407" s="28"/>
      <c r="N407" s="28"/>
      <c r="O407" s="28"/>
      <c r="P407" s="62">
        <v>74</v>
      </c>
      <c r="Q407" s="62">
        <v>254</v>
      </c>
      <c r="R407" s="29" t="s">
        <v>1040</v>
      </c>
      <c r="S407" s="29" t="s">
        <v>1156</v>
      </c>
      <c r="T407" s="29"/>
      <c r="W407" s="58"/>
      <c r="X407" s="58"/>
      <c r="Y407" s="58"/>
      <c r="Z407" s="58"/>
    </row>
    <row r="408" s="4" customFormat="1" ht="35.1" customHeight="1" spans="1:26">
      <c r="A408" s="42">
        <v>19</v>
      </c>
      <c r="B408" s="42"/>
      <c r="C408" s="31" t="s">
        <v>1157</v>
      </c>
      <c r="D408" s="44" t="s">
        <v>1158</v>
      </c>
      <c r="E408" s="29" t="s">
        <v>1098</v>
      </c>
      <c r="F408" s="62" t="s">
        <v>87</v>
      </c>
      <c r="G408" s="34" t="s">
        <v>248</v>
      </c>
      <c r="H408" s="29">
        <v>2.4</v>
      </c>
      <c r="I408" s="29">
        <v>2.4</v>
      </c>
      <c r="J408" s="29">
        <v>2.4</v>
      </c>
      <c r="K408" s="28"/>
      <c r="L408" s="28"/>
      <c r="M408" s="28"/>
      <c r="N408" s="28"/>
      <c r="O408" s="28"/>
      <c r="P408" s="62">
        <v>112</v>
      </c>
      <c r="Q408" s="62">
        <v>292</v>
      </c>
      <c r="R408" s="29" t="s">
        <v>1040</v>
      </c>
      <c r="S408" s="29" t="s">
        <v>1159</v>
      </c>
      <c r="T408" s="29"/>
      <c r="W408" s="58"/>
      <c r="X408" s="58"/>
      <c r="Y408" s="58"/>
      <c r="Z408" s="58"/>
    </row>
    <row r="409" s="4" customFormat="1" ht="35.1" customHeight="1" spans="1:26">
      <c r="A409" s="42">
        <v>20</v>
      </c>
      <c r="B409" s="42"/>
      <c r="C409" s="31" t="s">
        <v>1160</v>
      </c>
      <c r="D409" s="44" t="s">
        <v>1161</v>
      </c>
      <c r="E409" s="29" t="s">
        <v>1098</v>
      </c>
      <c r="F409" s="62" t="s">
        <v>87</v>
      </c>
      <c r="G409" s="34" t="s">
        <v>1162</v>
      </c>
      <c r="H409" s="29">
        <v>21.3</v>
      </c>
      <c r="I409" s="29">
        <v>21.3</v>
      </c>
      <c r="J409" s="29">
        <v>21.3</v>
      </c>
      <c r="K409" s="28"/>
      <c r="L409" s="28"/>
      <c r="M409" s="28"/>
      <c r="N409" s="28"/>
      <c r="O409" s="28"/>
      <c r="P409" s="62">
        <v>124</v>
      </c>
      <c r="Q409" s="62">
        <v>340</v>
      </c>
      <c r="R409" s="29" t="s">
        <v>1040</v>
      </c>
      <c r="S409" s="29" t="s">
        <v>1163</v>
      </c>
      <c r="T409" s="29"/>
      <c r="W409" s="58"/>
      <c r="X409" s="58"/>
      <c r="Y409" s="58"/>
      <c r="Z409" s="58"/>
    </row>
    <row r="410" s="4" customFormat="1" ht="35.1" customHeight="1" spans="1:26">
      <c r="A410" s="42">
        <v>21</v>
      </c>
      <c r="B410" s="42"/>
      <c r="C410" s="31" t="s">
        <v>1164</v>
      </c>
      <c r="D410" s="44" t="s">
        <v>1165</v>
      </c>
      <c r="E410" s="29" t="s">
        <v>1098</v>
      </c>
      <c r="F410" s="62" t="s">
        <v>87</v>
      </c>
      <c r="G410" s="34" t="s">
        <v>1166</v>
      </c>
      <c r="H410" s="29">
        <v>5.5</v>
      </c>
      <c r="I410" s="29">
        <v>5.5</v>
      </c>
      <c r="J410" s="29">
        <v>5.5</v>
      </c>
      <c r="K410" s="28"/>
      <c r="L410" s="28"/>
      <c r="M410" s="28"/>
      <c r="N410" s="28"/>
      <c r="O410" s="28"/>
      <c r="P410" s="62">
        <v>42</v>
      </c>
      <c r="Q410" s="62">
        <v>93</v>
      </c>
      <c r="R410" s="29" t="s">
        <v>1040</v>
      </c>
      <c r="S410" s="29" t="s">
        <v>1167</v>
      </c>
      <c r="T410" s="29"/>
      <c r="W410" s="58"/>
      <c r="X410" s="58"/>
      <c r="Y410" s="58"/>
      <c r="Z410" s="58"/>
    </row>
    <row r="411" s="4" customFormat="1" ht="35.1" customHeight="1" spans="1:26">
      <c r="A411" s="42">
        <v>22</v>
      </c>
      <c r="B411" s="42"/>
      <c r="C411" s="31" t="s">
        <v>1168</v>
      </c>
      <c r="D411" s="29" t="s">
        <v>1169</v>
      </c>
      <c r="E411" s="29" t="s">
        <v>1098</v>
      </c>
      <c r="F411" s="62" t="s">
        <v>87</v>
      </c>
      <c r="G411" s="34" t="s">
        <v>1170</v>
      </c>
      <c r="H411" s="29">
        <v>61.5</v>
      </c>
      <c r="I411" s="29">
        <v>61.5</v>
      </c>
      <c r="J411" s="29">
        <v>61.5</v>
      </c>
      <c r="K411" s="28"/>
      <c r="L411" s="28"/>
      <c r="M411" s="28"/>
      <c r="N411" s="28"/>
      <c r="O411" s="28"/>
      <c r="P411" s="62">
        <v>176</v>
      </c>
      <c r="Q411" s="62">
        <v>584</v>
      </c>
      <c r="R411" s="29" t="s">
        <v>1040</v>
      </c>
      <c r="S411" s="29" t="s">
        <v>1171</v>
      </c>
      <c r="T411" s="29"/>
      <c r="W411" s="58"/>
      <c r="X411" s="58"/>
      <c r="Y411" s="58"/>
      <c r="Z411" s="58"/>
    </row>
    <row r="412" s="4" customFormat="1" ht="35.1" customHeight="1" spans="1:26">
      <c r="A412" s="42">
        <v>23</v>
      </c>
      <c r="B412" s="42"/>
      <c r="C412" s="31" t="s">
        <v>1172</v>
      </c>
      <c r="D412" s="29" t="s">
        <v>1173</v>
      </c>
      <c r="E412" s="29" t="s">
        <v>1098</v>
      </c>
      <c r="F412" s="62" t="s">
        <v>89</v>
      </c>
      <c r="G412" s="34" t="s">
        <v>284</v>
      </c>
      <c r="H412" s="29">
        <v>2.2</v>
      </c>
      <c r="I412" s="29">
        <v>2.2</v>
      </c>
      <c r="J412" s="29">
        <v>2.2</v>
      </c>
      <c r="K412" s="28"/>
      <c r="L412" s="28"/>
      <c r="M412" s="28"/>
      <c r="N412" s="28"/>
      <c r="O412" s="28"/>
      <c r="P412" s="62">
        <v>247</v>
      </c>
      <c r="Q412" s="62">
        <v>953</v>
      </c>
      <c r="R412" s="29" t="s">
        <v>1040</v>
      </c>
      <c r="S412" s="29" t="s">
        <v>1174</v>
      </c>
      <c r="T412" s="29"/>
      <c r="W412" s="58"/>
      <c r="X412" s="58"/>
      <c r="Y412" s="58"/>
      <c r="Z412" s="58"/>
    </row>
    <row r="413" s="4" customFormat="1" ht="35.1" customHeight="1" spans="1:26">
      <c r="A413" s="42">
        <v>24</v>
      </c>
      <c r="B413" s="42"/>
      <c r="C413" s="31" t="s">
        <v>1175</v>
      </c>
      <c r="D413" s="29" t="s">
        <v>1176</v>
      </c>
      <c r="E413" s="29" t="s">
        <v>1098</v>
      </c>
      <c r="F413" s="62" t="s">
        <v>89</v>
      </c>
      <c r="G413" s="34" t="s">
        <v>1177</v>
      </c>
      <c r="H413" s="29">
        <v>10.1</v>
      </c>
      <c r="I413" s="29">
        <v>10.1</v>
      </c>
      <c r="J413" s="29">
        <v>10.1</v>
      </c>
      <c r="K413" s="28"/>
      <c r="L413" s="28"/>
      <c r="M413" s="28"/>
      <c r="N413" s="28"/>
      <c r="O413" s="28"/>
      <c r="P413" s="62">
        <v>44</v>
      </c>
      <c r="Q413" s="62">
        <v>167</v>
      </c>
      <c r="R413" s="29" t="s">
        <v>1040</v>
      </c>
      <c r="S413" s="29" t="s">
        <v>1178</v>
      </c>
      <c r="T413" s="29"/>
      <c r="W413" s="58"/>
      <c r="X413" s="58"/>
      <c r="Y413" s="58"/>
      <c r="Z413" s="58"/>
    </row>
    <row r="414" s="4" customFormat="1" ht="35.1" customHeight="1" spans="1:26">
      <c r="A414" s="42">
        <v>25</v>
      </c>
      <c r="B414" s="42"/>
      <c r="C414" s="31" t="s">
        <v>1179</v>
      </c>
      <c r="D414" s="29" t="s">
        <v>1180</v>
      </c>
      <c r="E414" s="29" t="s">
        <v>1098</v>
      </c>
      <c r="F414" s="62" t="s">
        <v>89</v>
      </c>
      <c r="G414" s="34" t="s">
        <v>279</v>
      </c>
      <c r="H414" s="29">
        <v>8.1</v>
      </c>
      <c r="I414" s="29">
        <v>8.1</v>
      </c>
      <c r="J414" s="29">
        <v>8.1</v>
      </c>
      <c r="K414" s="28"/>
      <c r="L414" s="28"/>
      <c r="M414" s="28"/>
      <c r="N414" s="28"/>
      <c r="O414" s="28"/>
      <c r="P414" s="62">
        <v>26</v>
      </c>
      <c r="Q414" s="62">
        <v>83</v>
      </c>
      <c r="R414" s="29" t="s">
        <v>1040</v>
      </c>
      <c r="S414" s="29" t="s">
        <v>1181</v>
      </c>
      <c r="T414" s="29"/>
      <c r="W414" s="58"/>
      <c r="X414" s="58"/>
      <c r="Y414" s="58"/>
      <c r="Z414" s="58"/>
    </row>
    <row r="415" s="4" customFormat="1" ht="35.1" customHeight="1" spans="1:26">
      <c r="A415" s="42">
        <v>26</v>
      </c>
      <c r="B415" s="42"/>
      <c r="C415" s="31" t="s">
        <v>1182</v>
      </c>
      <c r="D415" s="29" t="s">
        <v>1183</v>
      </c>
      <c r="E415" s="29" t="s">
        <v>1098</v>
      </c>
      <c r="F415" s="62" t="s">
        <v>89</v>
      </c>
      <c r="G415" s="34" t="s">
        <v>281</v>
      </c>
      <c r="H415" s="29">
        <v>9.7</v>
      </c>
      <c r="I415" s="29">
        <v>9.7</v>
      </c>
      <c r="J415" s="29">
        <v>9.7</v>
      </c>
      <c r="K415" s="28"/>
      <c r="L415" s="28"/>
      <c r="M415" s="28"/>
      <c r="N415" s="28"/>
      <c r="O415" s="28"/>
      <c r="P415" s="62">
        <v>127</v>
      </c>
      <c r="Q415" s="62">
        <v>451</v>
      </c>
      <c r="R415" s="29" t="s">
        <v>1040</v>
      </c>
      <c r="S415" s="29" t="s">
        <v>1184</v>
      </c>
      <c r="T415" s="29"/>
      <c r="W415" s="58"/>
      <c r="X415" s="58"/>
      <c r="Y415" s="58"/>
      <c r="Z415" s="58"/>
    </row>
    <row r="416" s="4" customFormat="1" ht="35.1" customHeight="1" spans="1:26">
      <c r="A416" s="42">
        <v>27</v>
      </c>
      <c r="B416" s="42"/>
      <c r="C416" s="31" t="s">
        <v>1185</v>
      </c>
      <c r="D416" s="29" t="s">
        <v>1186</v>
      </c>
      <c r="E416" s="29" t="s">
        <v>1098</v>
      </c>
      <c r="F416" s="62" t="s">
        <v>89</v>
      </c>
      <c r="G416" s="34" t="s">
        <v>269</v>
      </c>
      <c r="H416" s="29">
        <v>2.6</v>
      </c>
      <c r="I416" s="29">
        <v>2.6</v>
      </c>
      <c r="J416" s="29">
        <v>2.6</v>
      </c>
      <c r="K416" s="28"/>
      <c r="L416" s="28"/>
      <c r="M416" s="28"/>
      <c r="N416" s="28"/>
      <c r="O416" s="28"/>
      <c r="P416" s="62">
        <v>346</v>
      </c>
      <c r="Q416" s="62">
        <v>1207</v>
      </c>
      <c r="R416" s="29" t="s">
        <v>1040</v>
      </c>
      <c r="S416" s="29" t="s">
        <v>1187</v>
      </c>
      <c r="T416" s="29"/>
      <c r="W416" s="58"/>
      <c r="X416" s="58"/>
      <c r="Y416" s="58"/>
      <c r="Z416" s="58"/>
    </row>
    <row r="417" s="4" customFormat="1" ht="35.1" customHeight="1" spans="1:26">
      <c r="A417" s="42">
        <v>28</v>
      </c>
      <c r="B417" s="42"/>
      <c r="C417" s="31" t="s">
        <v>1188</v>
      </c>
      <c r="D417" s="29" t="s">
        <v>1189</v>
      </c>
      <c r="E417" s="29" t="s">
        <v>1098</v>
      </c>
      <c r="F417" s="62" t="s">
        <v>89</v>
      </c>
      <c r="G417" s="34" t="s">
        <v>275</v>
      </c>
      <c r="H417" s="29">
        <v>4.2</v>
      </c>
      <c r="I417" s="29">
        <v>4.2</v>
      </c>
      <c r="J417" s="29">
        <v>4.2</v>
      </c>
      <c r="K417" s="28"/>
      <c r="L417" s="28"/>
      <c r="M417" s="28"/>
      <c r="N417" s="28"/>
      <c r="O417" s="28"/>
      <c r="P417" s="62">
        <v>114</v>
      </c>
      <c r="Q417" s="62">
        <v>430</v>
      </c>
      <c r="R417" s="29" t="s">
        <v>1040</v>
      </c>
      <c r="S417" s="29" t="s">
        <v>1190</v>
      </c>
      <c r="T417" s="29"/>
      <c r="W417" s="58"/>
      <c r="X417" s="58"/>
      <c r="Y417" s="58"/>
      <c r="Z417" s="58"/>
    </row>
    <row r="418" s="4" customFormat="1" ht="35.1" customHeight="1" spans="1:26">
      <c r="A418" s="42">
        <v>29</v>
      </c>
      <c r="B418" s="42"/>
      <c r="C418" s="31" t="s">
        <v>1191</v>
      </c>
      <c r="D418" s="29" t="s">
        <v>1192</v>
      </c>
      <c r="E418" s="29" t="s">
        <v>1098</v>
      </c>
      <c r="F418" s="62" t="s">
        <v>89</v>
      </c>
      <c r="G418" s="74" t="s">
        <v>275</v>
      </c>
      <c r="H418" s="29">
        <v>1.9</v>
      </c>
      <c r="I418" s="29">
        <v>1.9</v>
      </c>
      <c r="J418" s="29">
        <v>1.9</v>
      </c>
      <c r="K418" s="28"/>
      <c r="L418" s="28"/>
      <c r="M418" s="28"/>
      <c r="N418" s="28"/>
      <c r="O418" s="28"/>
      <c r="P418" s="62">
        <v>114</v>
      </c>
      <c r="Q418" s="62">
        <v>430</v>
      </c>
      <c r="R418" s="29" t="s">
        <v>1040</v>
      </c>
      <c r="S418" s="29" t="s">
        <v>1190</v>
      </c>
      <c r="T418" s="29"/>
      <c r="W418" s="58"/>
      <c r="X418" s="58"/>
      <c r="Y418" s="58"/>
      <c r="Z418" s="58"/>
    </row>
    <row r="419" s="4" customFormat="1" ht="35.1" customHeight="1" spans="1:26">
      <c r="A419" s="42">
        <v>30</v>
      </c>
      <c r="B419" s="42"/>
      <c r="C419" s="31" t="s">
        <v>1193</v>
      </c>
      <c r="D419" s="29" t="s">
        <v>1194</v>
      </c>
      <c r="E419" s="29" t="s">
        <v>1098</v>
      </c>
      <c r="F419" s="62" t="s">
        <v>89</v>
      </c>
      <c r="G419" s="74" t="s">
        <v>289</v>
      </c>
      <c r="H419" s="29">
        <v>2.6</v>
      </c>
      <c r="I419" s="29">
        <v>2.6</v>
      </c>
      <c r="J419" s="29">
        <v>2.6</v>
      </c>
      <c r="K419" s="28"/>
      <c r="L419" s="28"/>
      <c r="M419" s="28"/>
      <c r="N419" s="28"/>
      <c r="O419" s="28"/>
      <c r="P419" s="62">
        <v>371</v>
      </c>
      <c r="Q419" s="62">
        <v>1215</v>
      </c>
      <c r="R419" s="29" t="s">
        <v>1040</v>
      </c>
      <c r="S419" s="29" t="s">
        <v>1055</v>
      </c>
      <c r="T419" s="29"/>
      <c r="W419" s="58"/>
      <c r="X419" s="58"/>
      <c r="Y419" s="58"/>
      <c r="Z419" s="58"/>
    </row>
    <row r="420" s="4" customFormat="1" ht="35.1" customHeight="1" spans="1:26">
      <c r="A420" s="42">
        <v>31</v>
      </c>
      <c r="B420" s="42"/>
      <c r="C420" s="31" t="s">
        <v>1195</v>
      </c>
      <c r="D420" s="29" t="s">
        <v>1196</v>
      </c>
      <c r="E420" s="29" t="s">
        <v>1098</v>
      </c>
      <c r="F420" s="62" t="s">
        <v>92</v>
      </c>
      <c r="G420" s="74" t="s">
        <v>302</v>
      </c>
      <c r="H420" s="29">
        <v>4.5</v>
      </c>
      <c r="I420" s="29">
        <v>4.5</v>
      </c>
      <c r="J420" s="29">
        <v>4.5</v>
      </c>
      <c r="K420" s="28"/>
      <c r="L420" s="28"/>
      <c r="M420" s="28"/>
      <c r="N420" s="28"/>
      <c r="O420" s="28"/>
      <c r="P420" s="62">
        <v>139</v>
      </c>
      <c r="Q420" s="62">
        <v>422</v>
      </c>
      <c r="R420" s="29" t="s">
        <v>1040</v>
      </c>
      <c r="S420" s="29" t="s">
        <v>1197</v>
      </c>
      <c r="T420" s="29"/>
      <c r="W420" s="58"/>
      <c r="X420" s="58"/>
      <c r="Y420" s="58"/>
      <c r="Z420" s="58"/>
    </row>
    <row r="421" s="4" customFormat="1" ht="35.1" customHeight="1" spans="1:26">
      <c r="A421" s="42">
        <v>32</v>
      </c>
      <c r="B421" s="42"/>
      <c r="C421" s="31" t="s">
        <v>1198</v>
      </c>
      <c r="D421" s="29" t="s">
        <v>1199</v>
      </c>
      <c r="E421" s="29" t="s">
        <v>1098</v>
      </c>
      <c r="F421" s="62" t="s">
        <v>92</v>
      </c>
      <c r="G421" s="74" t="s">
        <v>305</v>
      </c>
      <c r="H421" s="29">
        <v>6.3</v>
      </c>
      <c r="I421" s="29">
        <v>6.3</v>
      </c>
      <c r="J421" s="29">
        <v>6.3</v>
      </c>
      <c r="K421" s="28"/>
      <c r="L421" s="28"/>
      <c r="M421" s="28"/>
      <c r="N421" s="28"/>
      <c r="O421" s="28"/>
      <c r="P421" s="62">
        <v>211</v>
      </c>
      <c r="Q421" s="62">
        <v>768</v>
      </c>
      <c r="R421" s="29" t="s">
        <v>1040</v>
      </c>
      <c r="S421" s="29" t="s">
        <v>1200</v>
      </c>
      <c r="T421" s="29"/>
      <c r="W421" s="58"/>
      <c r="X421" s="58"/>
      <c r="Y421" s="58"/>
      <c r="Z421" s="58"/>
    </row>
    <row r="422" s="4" customFormat="1" ht="35.1" customHeight="1" spans="1:26">
      <c r="A422" s="42">
        <v>33</v>
      </c>
      <c r="B422" s="42"/>
      <c r="C422" s="31" t="s">
        <v>1201</v>
      </c>
      <c r="D422" s="29" t="s">
        <v>1202</v>
      </c>
      <c r="E422" s="29" t="s">
        <v>1098</v>
      </c>
      <c r="F422" s="62" t="s">
        <v>92</v>
      </c>
      <c r="G422" s="74" t="s">
        <v>1203</v>
      </c>
      <c r="H422" s="29">
        <v>9.4</v>
      </c>
      <c r="I422" s="29">
        <v>9.4</v>
      </c>
      <c r="J422" s="29">
        <v>9.4</v>
      </c>
      <c r="K422" s="28"/>
      <c r="L422" s="28"/>
      <c r="M422" s="28"/>
      <c r="N422" s="28"/>
      <c r="O422" s="28"/>
      <c r="P422" s="62">
        <v>107</v>
      </c>
      <c r="Q422" s="62">
        <v>351</v>
      </c>
      <c r="R422" s="29" t="s">
        <v>1040</v>
      </c>
      <c r="S422" s="29" t="s">
        <v>1204</v>
      </c>
      <c r="T422" s="29"/>
      <c r="W422" s="58"/>
      <c r="X422" s="58"/>
      <c r="Y422" s="58"/>
      <c r="Z422" s="58"/>
    </row>
    <row r="423" s="4" customFormat="1" ht="35.1" customHeight="1" spans="1:26">
      <c r="A423" s="42">
        <v>34</v>
      </c>
      <c r="B423" s="42"/>
      <c r="C423" s="31" t="s">
        <v>1205</v>
      </c>
      <c r="D423" s="29" t="s">
        <v>1206</v>
      </c>
      <c r="E423" s="29" t="s">
        <v>1098</v>
      </c>
      <c r="F423" s="62" t="s">
        <v>92</v>
      </c>
      <c r="G423" s="74" t="s">
        <v>1207</v>
      </c>
      <c r="H423" s="29">
        <v>1.5</v>
      </c>
      <c r="I423" s="29">
        <v>1.5</v>
      </c>
      <c r="J423" s="29">
        <v>1.5</v>
      </c>
      <c r="K423" s="28"/>
      <c r="L423" s="28"/>
      <c r="M423" s="28"/>
      <c r="N423" s="28"/>
      <c r="O423" s="28"/>
      <c r="P423" s="62">
        <v>44</v>
      </c>
      <c r="Q423" s="62">
        <v>144</v>
      </c>
      <c r="R423" s="29" t="s">
        <v>1040</v>
      </c>
      <c r="S423" s="29" t="s">
        <v>1208</v>
      </c>
      <c r="T423" s="29"/>
      <c r="W423" s="58"/>
      <c r="X423" s="58"/>
      <c r="Y423" s="58"/>
      <c r="Z423" s="58"/>
    </row>
    <row r="424" s="4" customFormat="1" ht="35.1" customHeight="1" spans="1:26">
      <c r="A424" s="42">
        <v>35</v>
      </c>
      <c r="B424" s="42"/>
      <c r="C424" s="31" t="s">
        <v>1209</v>
      </c>
      <c r="D424" s="29" t="s">
        <v>1210</v>
      </c>
      <c r="E424" s="29" t="s">
        <v>1098</v>
      </c>
      <c r="F424" s="62" t="s">
        <v>92</v>
      </c>
      <c r="G424" s="74" t="s">
        <v>1211</v>
      </c>
      <c r="H424" s="29">
        <v>0.8</v>
      </c>
      <c r="I424" s="29">
        <v>0.8</v>
      </c>
      <c r="J424" s="29">
        <v>0.8</v>
      </c>
      <c r="K424" s="28"/>
      <c r="L424" s="28"/>
      <c r="M424" s="28"/>
      <c r="N424" s="28"/>
      <c r="O424" s="28"/>
      <c r="P424" s="62">
        <v>57</v>
      </c>
      <c r="Q424" s="62">
        <v>184</v>
      </c>
      <c r="R424" s="29" t="s">
        <v>1040</v>
      </c>
      <c r="S424" s="29" t="s">
        <v>1212</v>
      </c>
      <c r="T424" s="29"/>
      <c r="W424" s="58"/>
      <c r="X424" s="58"/>
      <c r="Y424" s="58"/>
      <c r="Z424" s="58"/>
    </row>
    <row r="425" s="4" customFormat="1" ht="35.1" customHeight="1" spans="1:26">
      <c r="A425" s="42">
        <v>36</v>
      </c>
      <c r="B425" s="42"/>
      <c r="C425" s="31" t="s">
        <v>1213</v>
      </c>
      <c r="D425" s="29" t="s">
        <v>1214</v>
      </c>
      <c r="E425" s="29" t="s">
        <v>1098</v>
      </c>
      <c r="F425" s="62" t="s">
        <v>92</v>
      </c>
      <c r="G425" s="74" t="s">
        <v>1215</v>
      </c>
      <c r="H425" s="29">
        <v>1.1</v>
      </c>
      <c r="I425" s="29">
        <v>1.1</v>
      </c>
      <c r="J425" s="29">
        <v>1.1</v>
      </c>
      <c r="K425" s="28"/>
      <c r="L425" s="28"/>
      <c r="M425" s="28"/>
      <c r="N425" s="28"/>
      <c r="O425" s="28"/>
      <c r="P425" s="62">
        <v>57</v>
      </c>
      <c r="Q425" s="62">
        <v>149</v>
      </c>
      <c r="R425" s="29" t="s">
        <v>1040</v>
      </c>
      <c r="S425" s="29" t="s">
        <v>1216</v>
      </c>
      <c r="T425" s="29"/>
      <c r="W425" s="58"/>
      <c r="X425" s="58"/>
      <c r="Y425" s="58"/>
      <c r="Z425" s="58"/>
    </row>
    <row r="426" s="4" customFormat="1" ht="35.1" customHeight="1" spans="1:26">
      <c r="A426" s="42">
        <v>37</v>
      </c>
      <c r="B426" s="42"/>
      <c r="C426" s="31" t="s">
        <v>1217</v>
      </c>
      <c r="D426" s="44" t="s">
        <v>1218</v>
      </c>
      <c r="E426" s="29" t="s">
        <v>1098</v>
      </c>
      <c r="F426" s="62" t="s">
        <v>92</v>
      </c>
      <c r="G426" s="34" t="s">
        <v>896</v>
      </c>
      <c r="H426" s="29">
        <v>14.6</v>
      </c>
      <c r="I426" s="29">
        <v>14.6</v>
      </c>
      <c r="J426" s="29">
        <v>14.6</v>
      </c>
      <c r="K426" s="28"/>
      <c r="L426" s="28"/>
      <c r="M426" s="28"/>
      <c r="N426" s="28"/>
      <c r="O426" s="28"/>
      <c r="P426" s="62">
        <v>32</v>
      </c>
      <c r="Q426" s="62">
        <v>95</v>
      </c>
      <c r="R426" s="29" t="s">
        <v>1040</v>
      </c>
      <c r="S426" s="29" t="s">
        <v>1219</v>
      </c>
      <c r="T426" s="29"/>
      <c r="W426" s="58"/>
      <c r="X426" s="58"/>
      <c r="Y426" s="58"/>
      <c r="Z426" s="58"/>
    </row>
    <row r="427" s="4" customFormat="1" ht="35.1" customHeight="1" spans="1:26">
      <c r="A427" s="42">
        <v>38</v>
      </c>
      <c r="B427" s="42"/>
      <c r="C427" s="31" t="s">
        <v>1220</v>
      </c>
      <c r="D427" s="44" t="s">
        <v>1221</v>
      </c>
      <c r="E427" s="29" t="s">
        <v>1098</v>
      </c>
      <c r="F427" s="75" t="s">
        <v>92</v>
      </c>
      <c r="G427" s="75" t="s">
        <v>1222</v>
      </c>
      <c r="H427" s="29">
        <v>6.8</v>
      </c>
      <c r="I427" s="29">
        <v>6.8</v>
      </c>
      <c r="J427" s="29">
        <v>6.8</v>
      </c>
      <c r="K427" s="28"/>
      <c r="L427" s="28"/>
      <c r="M427" s="28"/>
      <c r="N427" s="28"/>
      <c r="O427" s="28"/>
      <c r="P427" s="63">
        <v>63</v>
      </c>
      <c r="Q427" s="63">
        <v>205</v>
      </c>
      <c r="R427" s="29" t="s">
        <v>1040</v>
      </c>
      <c r="S427" s="29" t="s">
        <v>1223</v>
      </c>
      <c r="T427" s="29"/>
      <c r="W427" s="58"/>
      <c r="X427" s="58"/>
      <c r="Y427" s="58"/>
      <c r="Z427" s="58"/>
    </row>
    <row r="428" s="4" customFormat="1" ht="35.1" customHeight="1" spans="1:26">
      <c r="A428" s="42">
        <v>39</v>
      </c>
      <c r="B428" s="42"/>
      <c r="C428" s="31" t="s">
        <v>1224</v>
      </c>
      <c r="D428" s="44" t="s">
        <v>1225</v>
      </c>
      <c r="E428" s="29" t="s">
        <v>1098</v>
      </c>
      <c r="F428" s="75" t="s">
        <v>95</v>
      </c>
      <c r="G428" s="75" t="s">
        <v>348</v>
      </c>
      <c r="H428" s="29">
        <v>9</v>
      </c>
      <c r="I428" s="29">
        <v>9</v>
      </c>
      <c r="J428" s="29">
        <v>9</v>
      </c>
      <c r="K428" s="28"/>
      <c r="L428" s="28"/>
      <c r="M428" s="28"/>
      <c r="N428" s="28"/>
      <c r="O428" s="28"/>
      <c r="P428" s="63">
        <v>240</v>
      </c>
      <c r="Q428" s="63">
        <v>757</v>
      </c>
      <c r="R428" s="29" t="s">
        <v>1040</v>
      </c>
      <c r="S428" s="29" t="s">
        <v>1226</v>
      </c>
      <c r="T428" s="29"/>
      <c r="W428" s="58"/>
      <c r="X428" s="58"/>
      <c r="Y428" s="58"/>
      <c r="Z428" s="58"/>
    </row>
    <row r="429" s="4" customFormat="1" ht="35.1" customHeight="1" spans="1:26">
      <c r="A429" s="42">
        <v>40</v>
      </c>
      <c r="B429" s="42"/>
      <c r="C429" s="31" t="s">
        <v>1227</v>
      </c>
      <c r="D429" s="44" t="s">
        <v>1228</v>
      </c>
      <c r="E429" s="29" t="s">
        <v>1098</v>
      </c>
      <c r="F429" s="75" t="s">
        <v>95</v>
      </c>
      <c r="G429" s="75" t="s">
        <v>318</v>
      </c>
      <c r="H429" s="29">
        <v>12</v>
      </c>
      <c r="I429" s="29">
        <v>12</v>
      </c>
      <c r="J429" s="29">
        <v>12</v>
      </c>
      <c r="K429" s="28"/>
      <c r="L429" s="28"/>
      <c r="M429" s="28"/>
      <c r="N429" s="28"/>
      <c r="O429" s="28"/>
      <c r="P429" s="62">
        <v>122</v>
      </c>
      <c r="Q429" s="62">
        <v>384</v>
      </c>
      <c r="R429" s="29" t="s">
        <v>1040</v>
      </c>
      <c r="S429" s="29" t="s">
        <v>1229</v>
      </c>
      <c r="T429" s="29"/>
      <c r="W429" s="58"/>
      <c r="X429" s="58"/>
      <c r="Y429" s="58"/>
      <c r="Z429" s="58"/>
    </row>
    <row r="430" s="4" customFormat="1" ht="35.1" customHeight="1" spans="1:26">
      <c r="A430" s="42">
        <v>41</v>
      </c>
      <c r="B430" s="42"/>
      <c r="C430" s="31" t="s">
        <v>1230</v>
      </c>
      <c r="D430" s="29" t="s">
        <v>1231</v>
      </c>
      <c r="E430" s="29" t="s">
        <v>1098</v>
      </c>
      <c r="F430" s="75" t="s">
        <v>95</v>
      </c>
      <c r="G430" s="75" t="s">
        <v>337</v>
      </c>
      <c r="H430" s="29">
        <v>8.3</v>
      </c>
      <c r="I430" s="29">
        <v>8.3</v>
      </c>
      <c r="J430" s="29">
        <v>8.3</v>
      </c>
      <c r="K430" s="28"/>
      <c r="L430" s="28"/>
      <c r="M430" s="28"/>
      <c r="N430" s="28"/>
      <c r="O430" s="28"/>
      <c r="P430" s="62">
        <v>544</v>
      </c>
      <c r="Q430" s="62">
        <v>1849</v>
      </c>
      <c r="R430" s="29" t="s">
        <v>1040</v>
      </c>
      <c r="S430" s="29" t="s">
        <v>1232</v>
      </c>
      <c r="T430" s="29"/>
      <c r="W430" s="58"/>
      <c r="X430" s="58"/>
      <c r="Y430" s="58"/>
      <c r="Z430" s="58"/>
    </row>
    <row r="431" s="4" customFormat="1" ht="35.1" customHeight="1" spans="1:26">
      <c r="A431" s="42">
        <v>42</v>
      </c>
      <c r="B431" s="42"/>
      <c r="C431" s="31" t="s">
        <v>1233</v>
      </c>
      <c r="D431" s="29" t="s">
        <v>1234</v>
      </c>
      <c r="E431" s="29" t="s">
        <v>1098</v>
      </c>
      <c r="F431" s="75" t="s">
        <v>95</v>
      </c>
      <c r="G431" s="75" t="s">
        <v>331</v>
      </c>
      <c r="H431" s="29">
        <v>2.3</v>
      </c>
      <c r="I431" s="29">
        <v>2.3</v>
      </c>
      <c r="J431" s="29">
        <v>2.3</v>
      </c>
      <c r="K431" s="28"/>
      <c r="L431" s="28"/>
      <c r="M431" s="28"/>
      <c r="N431" s="28"/>
      <c r="O431" s="28"/>
      <c r="P431" s="62">
        <v>251</v>
      </c>
      <c r="Q431" s="62">
        <v>795</v>
      </c>
      <c r="R431" s="29" t="s">
        <v>1040</v>
      </c>
      <c r="S431" s="29" t="s">
        <v>1235</v>
      </c>
      <c r="T431" s="29"/>
      <c r="W431" s="58"/>
      <c r="X431" s="58"/>
      <c r="Y431" s="58"/>
      <c r="Z431" s="58"/>
    </row>
    <row r="432" s="4" customFormat="1" ht="35.1" customHeight="1" spans="1:26">
      <c r="A432" s="42">
        <v>43</v>
      </c>
      <c r="B432" s="42"/>
      <c r="C432" s="31" t="s">
        <v>1236</v>
      </c>
      <c r="D432" s="29" t="s">
        <v>1237</v>
      </c>
      <c r="E432" s="29" t="s">
        <v>1098</v>
      </c>
      <c r="F432" s="75" t="s">
        <v>95</v>
      </c>
      <c r="G432" s="75" t="s">
        <v>1238</v>
      </c>
      <c r="H432" s="29">
        <v>4.2</v>
      </c>
      <c r="I432" s="29">
        <v>4.2</v>
      </c>
      <c r="J432" s="29">
        <v>4.2</v>
      </c>
      <c r="K432" s="28"/>
      <c r="L432" s="28"/>
      <c r="M432" s="28"/>
      <c r="N432" s="28"/>
      <c r="O432" s="28"/>
      <c r="P432" s="62">
        <v>117</v>
      </c>
      <c r="Q432" s="62">
        <v>360</v>
      </c>
      <c r="R432" s="29" t="s">
        <v>1040</v>
      </c>
      <c r="S432" s="29" t="s">
        <v>1239</v>
      </c>
      <c r="T432" s="29"/>
      <c r="W432" s="58"/>
      <c r="X432" s="58"/>
      <c r="Y432" s="58"/>
      <c r="Z432" s="58"/>
    </row>
    <row r="433" s="4" customFormat="1" ht="35.1" customHeight="1" spans="1:26">
      <c r="A433" s="42">
        <v>44</v>
      </c>
      <c r="B433" s="42"/>
      <c r="C433" s="31" t="s">
        <v>1240</v>
      </c>
      <c r="D433" s="29" t="s">
        <v>1241</v>
      </c>
      <c r="E433" s="29" t="s">
        <v>1098</v>
      </c>
      <c r="F433" s="75" t="s">
        <v>95</v>
      </c>
      <c r="G433" s="75" t="s">
        <v>324</v>
      </c>
      <c r="H433" s="29">
        <v>6.4</v>
      </c>
      <c r="I433" s="29">
        <v>6.4</v>
      </c>
      <c r="J433" s="29">
        <v>6.4</v>
      </c>
      <c r="K433" s="28"/>
      <c r="L433" s="28"/>
      <c r="M433" s="28"/>
      <c r="N433" s="28"/>
      <c r="O433" s="28"/>
      <c r="P433" s="62">
        <v>237</v>
      </c>
      <c r="Q433" s="62">
        <v>777</v>
      </c>
      <c r="R433" s="29" t="s">
        <v>1040</v>
      </c>
      <c r="S433" s="29" t="s">
        <v>1242</v>
      </c>
      <c r="T433" s="29"/>
      <c r="W433" s="58"/>
      <c r="X433" s="58"/>
      <c r="Y433" s="58"/>
      <c r="Z433" s="58"/>
    </row>
    <row r="434" s="4" customFormat="1" ht="35.1" customHeight="1" spans="1:26">
      <c r="A434" s="42">
        <v>45</v>
      </c>
      <c r="B434" s="42"/>
      <c r="C434" s="31" t="s">
        <v>1243</v>
      </c>
      <c r="D434" s="29" t="s">
        <v>1244</v>
      </c>
      <c r="E434" s="29" t="s">
        <v>1098</v>
      </c>
      <c r="F434" s="75" t="s">
        <v>95</v>
      </c>
      <c r="G434" s="75" t="s">
        <v>340</v>
      </c>
      <c r="H434" s="29">
        <v>0.7</v>
      </c>
      <c r="I434" s="29">
        <v>0.7</v>
      </c>
      <c r="J434" s="29">
        <v>0.7</v>
      </c>
      <c r="K434" s="28"/>
      <c r="L434" s="28"/>
      <c r="M434" s="28"/>
      <c r="N434" s="28"/>
      <c r="O434" s="28"/>
      <c r="P434" s="62">
        <v>404</v>
      </c>
      <c r="Q434" s="62">
        <v>1352</v>
      </c>
      <c r="R434" s="29" t="s">
        <v>1040</v>
      </c>
      <c r="S434" s="29" t="s">
        <v>1245</v>
      </c>
      <c r="T434" s="29"/>
      <c r="W434" s="58"/>
      <c r="X434" s="58"/>
      <c r="Y434" s="58"/>
      <c r="Z434" s="58"/>
    </row>
    <row r="435" s="4" customFormat="1" ht="35.1" customHeight="1" spans="1:26">
      <c r="A435" s="42">
        <v>46</v>
      </c>
      <c r="B435" s="42"/>
      <c r="C435" s="31" t="s">
        <v>1246</v>
      </c>
      <c r="D435" s="29" t="s">
        <v>1247</v>
      </c>
      <c r="E435" s="29" t="s">
        <v>1098</v>
      </c>
      <c r="F435" s="75" t="s">
        <v>98</v>
      </c>
      <c r="G435" s="75" t="s">
        <v>356</v>
      </c>
      <c r="H435" s="29">
        <v>3.4</v>
      </c>
      <c r="I435" s="29">
        <v>3.4</v>
      </c>
      <c r="J435" s="29">
        <v>3.4</v>
      </c>
      <c r="K435" s="28"/>
      <c r="L435" s="28"/>
      <c r="M435" s="28"/>
      <c r="N435" s="28"/>
      <c r="O435" s="28"/>
      <c r="P435" s="63">
        <v>138</v>
      </c>
      <c r="Q435" s="63">
        <v>489</v>
      </c>
      <c r="R435" s="29" t="s">
        <v>1040</v>
      </c>
      <c r="S435" s="29" t="s">
        <v>1248</v>
      </c>
      <c r="T435" s="29"/>
      <c r="W435" s="58"/>
      <c r="X435" s="58"/>
      <c r="Y435" s="58"/>
      <c r="Z435" s="58"/>
    </row>
    <row r="436" s="4" customFormat="1" ht="35.1" customHeight="1" spans="1:26">
      <c r="A436" s="42">
        <v>47</v>
      </c>
      <c r="B436" s="42"/>
      <c r="C436" s="31" t="s">
        <v>1249</v>
      </c>
      <c r="D436" s="29" t="s">
        <v>1250</v>
      </c>
      <c r="E436" s="29" t="s">
        <v>1098</v>
      </c>
      <c r="F436" s="75" t="s">
        <v>98</v>
      </c>
      <c r="G436" s="75" t="s">
        <v>1251</v>
      </c>
      <c r="H436" s="29">
        <v>2.9</v>
      </c>
      <c r="I436" s="29">
        <v>2.9</v>
      </c>
      <c r="J436" s="29">
        <v>2.9</v>
      </c>
      <c r="K436" s="28"/>
      <c r="L436" s="28"/>
      <c r="M436" s="28"/>
      <c r="N436" s="28"/>
      <c r="O436" s="28"/>
      <c r="P436" s="63">
        <v>132</v>
      </c>
      <c r="Q436" s="63">
        <v>454</v>
      </c>
      <c r="R436" s="29" t="s">
        <v>1040</v>
      </c>
      <c r="S436" s="29" t="s">
        <v>1252</v>
      </c>
      <c r="T436" s="29"/>
      <c r="W436" s="58"/>
      <c r="X436" s="58"/>
      <c r="Y436" s="58"/>
      <c r="Z436" s="58"/>
    </row>
    <row r="437" s="4" customFormat="1" ht="35.1" customHeight="1" spans="1:26">
      <c r="A437" s="42">
        <v>48</v>
      </c>
      <c r="B437" s="42"/>
      <c r="C437" s="31" t="s">
        <v>1253</v>
      </c>
      <c r="D437" s="29" t="s">
        <v>1254</v>
      </c>
      <c r="E437" s="29" t="s">
        <v>1098</v>
      </c>
      <c r="F437" s="75" t="s">
        <v>98</v>
      </c>
      <c r="G437" s="75" t="s">
        <v>371</v>
      </c>
      <c r="H437" s="29">
        <v>5.1</v>
      </c>
      <c r="I437" s="29">
        <v>5.1</v>
      </c>
      <c r="J437" s="29">
        <v>5.1</v>
      </c>
      <c r="K437" s="28"/>
      <c r="L437" s="28"/>
      <c r="M437" s="28"/>
      <c r="N437" s="28"/>
      <c r="O437" s="28"/>
      <c r="P437" s="63">
        <v>164</v>
      </c>
      <c r="Q437" s="63">
        <v>618</v>
      </c>
      <c r="R437" s="29" t="s">
        <v>1040</v>
      </c>
      <c r="S437" s="29" t="s">
        <v>1255</v>
      </c>
      <c r="T437" s="29"/>
      <c r="W437" s="58"/>
      <c r="X437" s="58"/>
      <c r="Y437" s="58"/>
      <c r="Z437" s="58"/>
    </row>
    <row r="438" s="4" customFormat="1" ht="35.1" customHeight="1" spans="1:26">
      <c r="A438" s="42">
        <v>49</v>
      </c>
      <c r="B438" s="42"/>
      <c r="C438" s="31" t="s">
        <v>1256</v>
      </c>
      <c r="D438" s="29" t="s">
        <v>1120</v>
      </c>
      <c r="E438" s="29" t="s">
        <v>1098</v>
      </c>
      <c r="F438" s="75" t="s">
        <v>98</v>
      </c>
      <c r="G438" s="75" t="s">
        <v>1257</v>
      </c>
      <c r="H438" s="29">
        <v>1.8</v>
      </c>
      <c r="I438" s="29">
        <v>1.8</v>
      </c>
      <c r="J438" s="29">
        <v>1.8</v>
      </c>
      <c r="K438" s="28"/>
      <c r="L438" s="28"/>
      <c r="M438" s="28"/>
      <c r="N438" s="28"/>
      <c r="O438" s="28"/>
      <c r="P438" s="62">
        <v>153</v>
      </c>
      <c r="Q438" s="62">
        <v>523</v>
      </c>
      <c r="R438" s="29" t="s">
        <v>1040</v>
      </c>
      <c r="S438" s="29" t="s">
        <v>1258</v>
      </c>
      <c r="T438" s="29"/>
      <c r="W438" s="58"/>
      <c r="X438" s="58"/>
      <c r="Y438" s="58"/>
      <c r="Z438" s="58"/>
    </row>
    <row r="439" s="4" customFormat="1" ht="35.1" customHeight="1" spans="1:26">
      <c r="A439" s="42">
        <v>50</v>
      </c>
      <c r="B439" s="42"/>
      <c r="C439" s="31" t="s">
        <v>1259</v>
      </c>
      <c r="D439" s="29" t="s">
        <v>1260</v>
      </c>
      <c r="E439" s="29" t="s">
        <v>1098</v>
      </c>
      <c r="F439" s="75" t="s">
        <v>98</v>
      </c>
      <c r="G439" s="75" t="s">
        <v>376</v>
      </c>
      <c r="H439" s="29">
        <v>54</v>
      </c>
      <c r="I439" s="29">
        <v>54</v>
      </c>
      <c r="J439" s="29">
        <v>54</v>
      </c>
      <c r="K439" s="28"/>
      <c r="L439" s="28"/>
      <c r="M439" s="28"/>
      <c r="N439" s="28"/>
      <c r="O439" s="28"/>
      <c r="P439" s="62">
        <v>222</v>
      </c>
      <c r="Q439" s="62">
        <v>748</v>
      </c>
      <c r="R439" s="29" t="s">
        <v>1040</v>
      </c>
      <c r="S439" s="29" t="s">
        <v>1261</v>
      </c>
      <c r="T439" s="29"/>
      <c r="W439" s="58"/>
      <c r="X439" s="58"/>
      <c r="Y439" s="58"/>
      <c r="Z439" s="58"/>
    </row>
    <row r="440" s="4" customFormat="1" ht="35.1" customHeight="1" spans="1:26">
      <c r="A440" s="42">
        <v>51</v>
      </c>
      <c r="B440" s="42"/>
      <c r="C440" s="31" t="s">
        <v>1262</v>
      </c>
      <c r="D440" s="29" t="s">
        <v>1263</v>
      </c>
      <c r="E440" s="29" t="s">
        <v>1098</v>
      </c>
      <c r="F440" s="75" t="s">
        <v>98</v>
      </c>
      <c r="G440" s="75" t="s">
        <v>361</v>
      </c>
      <c r="H440" s="29">
        <v>3.9</v>
      </c>
      <c r="I440" s="29">
        <v>3.9</v>
      </c>
      <c r="J440" s="29">
        <v>3.9</v>
      </c>
      <c r="K440" s="28"/>
      <c r="L440" s="28"/>
      <c r="M440" s="28"/>
      <c r="N440" s="28"/>
      <c r="O440" s="28"/>
      <c r="P440" s="62">
        <v>73</v>
      </c>
      <c r="Q440" s="62">
        <v>215</v>
      </c>
      <c r="R440" s="29" t="s">
        <v>1040</v>
      </c>
      <c r="S440" s="29" t="s">
        <v>1264</v>
      </c>
      <c r="T440" s="29"/>
      <c r="W440" s="58"/>
      <c r="X440" s="58"/>
      <c r="Y440" s="58"/>
      <c r="Z440" s="58"/>
    </row>
    <row r="441" s="4" customFormat="1" ht="35.1" customHeight="1" spans="1:26">
      <c r="A441" s="42">
        <v>52</v>
      </c>
      <c r="B441" s="42"/>
      <c r="C441" s="31" t="s">
        <v>1265</v>
      </c>
      <c r="D441" s="29" t="s">
        <v>1266</v>
      </c>
      <c r="E441" s="29" t="s">
        <v>1098</v>
      </c>
      <c r="F441" s="62" t="s">
        <v>98</v>
      </c>
      <c r="G441" s="34" t="s">
        <v>881</v>
      </c>
      <c r="H441" s="29">
        <v>4.3</v>
      </c>
      <c r="I441" s="29">
        <v>4.3</v>
      </c>
      <c r="J441" s="29">
        <v>4.3</v>
      </c>
      <c r="K441" s="28"/>
      <c r="L441" s="28"/>
      <c r="M441" s="28"/>
      <c r="N441" s="28"/>
      <c r="O441" s="28"/>
      <c r="P441" s="62">
        <v>55</v>
      </c>
      <c r="Q441" s="62">
        <v>175</v>
      </c>
      <c r="R441" s="29" t="s">
        <v>1040</v>
      </c>
      <c r="S441" s="29" t="s">
        <v>1267</v>
      </c>
      <c r="T441" s="29"/>
      <c r="W441" s="58"/>
      <c r="X441" s="58"/>
      <c r="Y441" s="58"/>
      <c r="Z441" s="58"/>
    </row>
    <row r="442" s="4" customFormat="1" ht="35.1" customHeight="1" spans="1:26">
      <c r="A442" s="42">
        <v>53</v>
      </c>
      <c r="B442" s="42"/>
      <c r="C442" s="31" t="s">
        <v>1268</v>
      </c>
      <c r="D442" s="44" t="s">
        <v>1269</v>
      </c>
      <c r="E442" s="29" t="s">
        <v>1098</v>
      </c>
      <c r="F442" s="62" t="s">
        <v>98</v>
      </c>
      <c r="G442" s="34" t="s">
        <v>358</v>
      </c>
      <c r="H442" s="29">
        <v>3.9</v>
      </c>
      <c r="I442" s="29">
        <v>3.9</v>
      </c>
      <c r="J442" s="29">
        <v>3.9</v>
      </c>
      <c r="K442" s="28"/>
      <c r="L442" s="28"/>
      <c r="M442" s="28"/>
      <c r="N442" s="28"/>
      <c r="O442" s="28"/>
      <c r="P442" s="62">
        <v>201</v>
      </c>
      <c r="Q442" s="62">
        <v>754</v>
      </c>
      <c r="R442" s="29" t="s">
        <v>1040</v>
      </c>
      <c r="S442" s="29" t="s">
        <v>1270</v>
      </c>
      <c r="T442" s="29"/>
      <c r="W442" s="58"/>
      <c r="X442" s="58"/>
      <c r="Y442" s="58"/>
      <c r="Z442" s="58"/>
    </row>
    <row r="443" s="4" customFormat="1" ht="35.1" customHeight="1" spans="1:26">
      <c r="A443" s="42">
        <v>54</v>
      </c>
      <c r="B443" s="42"/>
      <c r="C443" s="31" t="s">
        <v>1271</v>
      </c>
      <c r="D443" s="29" t="s">
        <v>1272</v>
      </c>
      <c r="E443" s="29" t="s">
        <v>1098</v>
      </c>
      <c r="F443" s="62" t="s">
        <v>98</v>
      </c>
      <c r="G443" s="34" t="s">
        <v>1273</v>
      </c>
      <c r="H443" s="29">
        <v>2.9</v>
      </c>
      <c r="I443" s="29">
        <v>2.9</v>
      </c>
      <c r="J443" s="29">
        <v>2.9</v>
      </c>
      <c r="K443" s="28"/>
      <c r="L443" s="28"/>
      <c r="M443" s="28"/>
      <c r="N443" s="28"/>
      <c r="O443" s="28"/>
      <c r="P443" s="62">
        <v>26</v>
      </c>
      <c r="Q443" s="62">
        <v>77</v>
      </c>
      <c r="R443" s="29" t="s">
        <v>1040</v>
      </c>
      <c r="S443" s="29" t="s">
        <v>1274</v>
      </c>
      <c r="T443" s="29"/>
      <c r="W443" s="58"/>
      <c r="X443" s="58"/>
      <c r="Y443" s="58"/>
      <c r="Z443" s="58"/>
    </row>
    <row r="444" s="4" customFormat="1" ht="35.1" customHeight="1" spans="1:26">
      <c r="A444" s="42">
        <v>55</v>
      </c>
      <c r="B444" s="42"/>
      <c r="C444" s="31" t="s">
        <v>1275</v>
      </c>
      <c r="D444" s="29" t="s">
        <v>1276</v>
      </c>
      <c r="E444" s="29" t="s">
        <v>1098</v>
      </c>
      <c r="F444" s="62" t="s">
        <v>101</v>
      </c>
      <c r="G444" s="34" t="s">
        <v>915</v>
      </c>
      <c r="H444" s="29">
        <v>12.3</v>
      </c>
      <c r="I444" s="29">
        <v>12.3</v>
      </c>
      <c r="J444" s="29">
        <v>12.3</v>
      </c>
      <c r="K444" s="28"/>
      <c r="L444" s="28"/>
      <c r="M444" s="28"/>
      <c r="N444" s="28"/>
      <c r="O444" s="28"/>
      <c r="P444" s="62">
        <v>9</v>
      </c>
      <c r="Q444" s="62">
        <v>20</v>
      </c>
      <c r="R444" s="29" t="s">
        <v>1040</v>
      </c>
      <c r="S444" s="29" t="s">
        <v>1277</v>
      </c>
      <c r="T444" s="29"/>
      <c r="W444" s="58"/>
      <c r="X444" s="58"/>
      <c r="Y444" s="58"/>
      <c r="Z444" s="58"/>
    </row>
    <row r="445" s="4" customFormat="1" ht="35.1" customHeight="1" spans="1:26">
      <c r="A445" s="42">
        <v>56</v>
      </c>
      <c r="B445" s="42"/>
      <c r="C445" s="31" t="s">
        <v>1278</v>
      </c>
      <c r="D445" s="29" t="s">
        <v>1279</v>
      </c>
      <c r="E445" s="29" t="s">
        <v>1098</v>
      </c>
      <c r="F445" s="62" t="s">
        <v>104</v>
      </c>
      <c r="G445" s="34" t="s">
        <v>1280</v>
      </c>
      <c r="H445" s="29">
        <v>2.5</v>
      </c>
      <c r="I445" s="29">
        <v>2.5</v>
      </c>
      <c r="J445" s="29">
        <v>2.5</v>
      </c>
      <c r="K445" s="28"/>
      <c r="L445" s="28"/>
      <c r="M445" s="28"/>
      <c r="N445" s="28"/>
      <c r="O445" s="28"/>
      <c r="P445" s="62">
        <v>12</v>
      </c>
      <c r="Q445" s="62">
        <v>36</v>
      </c>
      <c r="R445" s="29" t="s">
        <v>1040</v>
      </c>
      <c r="S445" s="29" t="s">
        <v>1281</v>
      </c>
      <c r="T445" s="29"/>
      <c r="W445" s="58"/>
      <c r="X445" s="58"/>
      <c r="Y445" s="58"/>
      <c r="Z445" s="58"/>
    </row>
    <row r="446" s="4" customFormat="1" ht="35.1" customHeight="1" spans="1:26">
      <c r="A446" s="42">
        <v>57</v>
      </c>
      <c r="B446" s="42"/>
      <c r="C446" s="31" t="s">
        <v>1282</v>
      </c>
      <c r="D446" s="29" t="s">
        <v>1283</v>
      </c>
      <c r="E446" s="29" t="s">
        <v>1098</v>
      </c>
      <c r="F446" s="62" t="s">
        <v>107</v>
      </c>
      <c r="G446" s="34" t="s">
        <v>407</v>
      </c>
      <c r="H446" s="29">
        <v>1</v>
      </c>
      <c r="I446" s="29">
        <v>1</v>
      </c>
      <c r="J446" s="29">
        <v>1</v>
      </c>
      <c r="K446" s="28"/>
      <c r="L446" s="28"/>
      <c r="M446" s="28"/>
      <c r="N446" s="28"/>
      <c r="O446" s="28"/>
      <c r="P446" s="62">
        <v>147</v>
      </c>
      <c r="Q446" s="62">
        <v>352</v>
      </c>
      <c r="R446" s="29" t="s">
        <v>1040</v>
      </c>
      <c r="S446" s="29" t="s">
        <v>1284</v>
      </c>
      <c r="T446" s="29"/>
      <c r="W446" s="58"/>
      <c r="X446" s="58"/>
      <c r="Y446" s="58"/>
      <c r="Z446" s="58"/>
    </row>
    <row r="447" s="4" customFormat="1" ht="35.1" customHeight="1" spans="1:26">
      <c r="A447" s="42">
        <v>58</v>
      </c>
      <c r="B447" s="42"/>
      <c r="C447" s="31" t="s">
        <v>1285</v>
      </c>
      <c r="D447" s="29" t="s">
        <v>1286</v>
      </c>
      <c r="E447" s="29" t="s">
        <v>1098</v>
      </c>
      <c r="F447" s="62" t="s">
        <v>107</v>
      </c>
      <c r="G447" s="34" t="s">
        <v>404</v>
      </c>
      <c r="H447" s="29">
        <v>11.6</v>
      </c>
      <c r="I447" s="29">
        <v>11.6</v>
      </c>
      <c r="J447" s="29">
        <v>11.6</v>
      </c>
      <c r="K447" s="28"/>
      <c r="L447" s="28"/>
      <c r="M447" s="28"/>
      <c r="N447" s="28"/>
      <c r="O447" s="28"/>
      <c r="P447" s="62">
        <v>154</v>
      </c>
      <c r="Q447" s="62">
        <v>490</v>
      </c>
      <c r="R447" s="29" t="s">
        <v>1040</v>
      </c>
      <c r="S447" s="29" t="s">
        <v>1287</v>
      </c>
      <c r="T447" s="29"/>
      <c r="W447" s="58"/>
      <c r="X447" s="58"/>
      <c r="Y447" s="58"/>
      <c r="Z447" s="58"/>
    </row>
    <row r="448" s="4" customFormat="1" ht="35.1" customHeight="1" spans="1:26">
      <c r="A448" s="42">
        <v>59</v>
      </c>
      <c r="B448" s="42"/>
      <c r="C448" s="31" t="s">
        <v>1288</v>
      </c>
      <c r="D448" s="29" t="s">
        <v>1289</v>
      </c>
      <c r="E448" s="29" t="s">
        <v>1098</v>
      </c>
      <c r="F448" s="62" t="s">
        <v>107</v>
      </c>
      <c r="G448" s="34" t="s">
        <v>425</v>
      </c>
      <c r="H448" s="29">
        <v>6.7</v>
      </c>
      <c r="I448" s="29">
        <v>6.7</v>
      </c>
      <c r="J448" s="29">
        <v>6.7</v>
      </c>
      <c r="K448" s="28"/>
      <c r="L448" s="28"/>
      <c r="M448" s="28"/>
      <c r="N448" s="28"/>
      <c r="O448" s="28"/>
      <c r="P448" s="62">
        <v>309</v>
      </c>
      <c r="Q448" s="62">
        <v>1102</v>
      </c>
      <c r="R448" s="29" t="s">
        <v>1040</v>
      </c>
      <c r="S448" s="29" t="s">
        <v>1290</v>
      </c>
      <c r="T448" s="29"/>
      <c r="W448" s="58"/>
      <c r="X448" s="58"/>
      <c r="Y448" s="58"/>
      <c r="Z448" s="58"/>
    </row>
    <row r="449" s="4" customFormat="1" ht="35.1" customHeight="1" spans="1:26">
      <c r="A449" s="42">
        <v>60</v>
      </c>
      <c r="B449" s="42"/>
      <c r="C449" s="31" t="s">
        <v>1291</v>
      </c>
      <c r="D449" s="29" t="s">
        <v>1292</v>
      </c>
      <c r="E449" s="29" t="s">
        <v>1098</v>
      </c>
      <c r="F449" s="62" t="s">
        <v>107</v>
      </c>
      <c r="G449" s="34" t="s">
        <v>1293</v>
      </c>
      <c r="H449" s="29">
        <v>1.1</v>
      </c>
      <c r="I449" s="29">
        <v>1.1</v>
      </c>
      <c r="J449" s="29">
        <v>1.1</v>
      </c>
      <c r="K449" s="28"/>
      <c r="L449" s="28"/>
      <c r="M449" s="28"/>
      <c r="N449" s="28"/>
      <c r="O449" s="28"/>
      <c r="P449" s="62">
        <v>58</v>
      </c>
      <c r="Q449" s="62">
        <v>209</v>
      </c>
      <c r="R449" s="29" t="s">
        <v>1040</v>
      </c>
      <c r="S449" s="29" t="s">
        <v>1294</v>
      </c>
      <c r="T449" s="29"/>
      <c r="W449" s="58"/>
      <c r="X449" s="58"/>
      <c r="Y449" s="58"/>
      <c r="Z449" s="58"/>
    </row>
    <row r="450" s="4" customFormat="1" ht="35.1" customHeight="1" spans="1:26">
      <c r="A450" s="42">
        <v>61</v>
      </c>
      <c r="B450" s="42"/>
      <c r="C450" s="31" t="s">
        <v>1295</v>
      </c>
      <c r="D450" s="29" t="s">
        <v>1296</v>
      </c>
      <c r="E450" s="29" t="s">
        <v>1098</v>
      </c>
      <c r="F450" s="62" t="s">
        <v>107</v>
      </c>
      <c r="G450" s="34" t="s">
        <v>410</v>
      </c>
      <c r="H450" s="29">
        <v>2.3</v>
      </c>
      <c r="I450" s="29">
        <v>2.3</v>
      </c>
      <c r="J450" s="29">
        <v>2.3</v>
      </c>
      <c r="K450" s="28"/>
      <c r="L450" s="28"/>
      <c r="M450" s="28"/>
      <c r="N450" s="28"/>
      <c r="O450" s="28"/>
      <c r="P450" s="62">
        <v>140</v>
      </c>
      <c r="Q450" s="62">
        <v>509</v>
      </c>
      <c r="R450" s="29" t="s">
        <v>1040</v>
      </c>
      <c r="S450" s="29" t="s">
        <v>1297</v>
      </c>
      <c r="T450" s="29"/>
      <c r="W450" s="58"/>
      <c r="X450" s="58"/>
      <c r="Y450" s="58"/>
      <c r="Z450" s="58"/>
    </row>
    <row r="451" s="4" customFormat="1" ht="35.1" customHeight="1" spans="1:26">
      <c r="A451" s="42">
        <v>62</v>
      </c>
      <c r="B451" s="42"/>
      <c r="C451" s="31" t="s">
        <v>1298</v>
      </c>
      <c r="D451" s="29" t="s">
        <v>1120</v>
      </c>
      <c r="E451" s="29" t="s">
        <v>1098</v>
      </c>
      <c r="F451" s="62" t="s">
        <v>107</v>
      </c>
      <c r="G451" s="34" t="s">
        <v>446</v>
      </c>
      <c r="H451" s="29">
        <v>1.8</v>
      </c>
      <c r="I451" s="29">
        <v>1.8</v>
      </c>
      <c r="J451" s="29">
        <v>1.8</v>
      </c>
      <c r="K451" s="28"/>
      <c r="L451" s="28"/>
      <c r="M451" s="28"/>
      <c r="N451" s="28"/>
      <c r="O451" s="28"/>
      <c r="P451" s="62">
        <v>139</v>
      </c>
      <c r="Q451" s="62">
        <v>422</v>
      </c>
      <c r="R451" s="29" t="s">
        <v>1040</v>
      </c>
      <c r="S451" s="29" t="s">
        <v>1197</v>
      </c>
      <c r="T451" s="29"/>
      <c r="W451" s="58"/>
      <c r="X451" s="58"/>
      <c r="Y451" s="58"/>
      <c r="Z451" s="58"/>
    </row>
    <row r="452" s="4" customFormat="1" ht="35.1" customHeight="1" spans="1:26">
      <c r="A452" s="42">
        <v>63</v>
      </c>
      <c r="B452" s="42"/>
      <c r="C452" s="31" t="s">
        <v>1299</v>
      </c>
      <c r="D452" s="29" t="s">
        <v>1300</v>
      </c>
      <c r="E452" s="29" t="s">
        <v>1098</v>
      </c>
      <c r="F452" s="62" t="s">
        <v>109</v>
      </c>
      <c r="G452" s="34" t="s">
        <v>674</v>
      </c>
      <c r="H452" s="29">
        <v>6.4</v>
      </c>
      <c r="I452" s="29">
        <v>6.4</v>
      </c>
      <c r="J452" s="29">
        <v>6.4</v>
      </c>
      <c r="K452" s="28"/>
      <c r="L452" s="28"/>
      <c r="M452" s="28"/>
      <c r="N452" s="28"/>
      <c r="O452" s="28"/>
      <c r="P452" s="62">
        <v>131</v>
      </c>
      <c r="Q452" s="62">
        <v>361</v>
      </c>
      <c r="R452" s="29" t="s">
        <v>1040</v>
      </c>
      <c r="S452" s="29" t="s">
        <v>1301</v>
      </c>
      <c r="T452" s="29"/>
      <c r="W452" s="58"/>
      <c r="X452" s="58"/>
      <c r="Y452" s="58"/>
      <c r="Z452" s="58"/>
    </row>
    <row r="453" s="4" customFormat="1" ht="35.1" customHeight="1" spans="1:26">
      <c r="A453" s="42">
        <v>64</v>
      </c>
      <c r="B453" s="42"/>
      <c r="C453" s="31" t="s">
        <v>1302</v>
      </c>
      <c r="D453" s="29" t="s">
        <v>1303</v>
      </c>
      <c r="E453" s="29" t="s">
        <v>1098</v>
      </c>
      <c r="F453" s="62" t="s">
        <v>109</v>
      </c>
      <c r="G453" s="34" t="s">
        <v>1304</v>
      </c>
      <c r="H453" s="29">
        <v>24.15</v>
      </c>
      <c r="I453" s="29">
        <v>24.15</v>
      </c>
      <c r="J453" s="29">
        <v>24.15</v>
      </c>
      <c r="K453" s="28"/>
      <c r="L453" s="28"/>
      <c r="M453" s="28"/>
      <c r="N453" s="28"/>
      <c r="O453" s="28"/>
      <c r="P453" s="62">
        <v>170</v>
      </c>
      <c r="Q453" s="62">
        <v>473</v>
      </c>
      <c r="R453" s="29" t="s">
        <v>1040</v>
      </c>
      <c r="S453" s="29" t="s">
        <v>1305</v>
      </c>
      <c r="T453" s="29"/>
      <c r="W453" s="58"/>
      <c r="X453" s="58"/>
      <c r="Y453" s="58"/>
      <c r="Z453" s="58"/>
    </row>
    <row r="454" s="4" customFormat="1" ht="35.1" customHeight="1" spans="1:26">
      <c r="A454" s="42">
        <v>65</v>
      </c>
      <c r="B454" s="42"/>
      <c r="C454" s="31" t="s">
        <v>1306</v>
      </c>
      <c r="D454" s="29" t="s">
        <v>1307</v>
      </c>
      <c r="E454" s="29" t="s">
        <v>1098</v>
      </c>
      <c r="F454" s="62" t="s">
        <v>109</v>
      </c>
      <c r="G454" s="62" t="s">
        <v>1308</v>
      </c>
      <c r="H454" s="29">
        <v>6.3</v>
      </c>
      <c r="I454" s="29">
        <v>6.3</v>
      </c>
      <c r="J454" s="29">
        <v>6.3</v>
      </c>
      <c r="K454" s="28"/>
      <c r="L454" s="28"/>
      <c r="M454" s="28"/>
      <c r="N454" s="28"/>
      <c r="O454" s="28"/>
      <c r="P454" s="29">
        <v>92</v>
      </c>
      <c r="Q454" s="62">
        <v>241</v>
      </c>
      <c r="R454" s="29" t="s">
        <v>1040</v>
      </c>
      <c r="S454" s="29" t="s">
        <v>1309</v>
      </c>
      <c r="T454" s="29"/>
      <c r="W454" s="58"/>
      <c r="X454" s="58"/>
      <c r="Y454" s="58"/>
      <c r="Z454" s="58"/>
    </row>
    <row r="455" s="4" customFormat="1" ht="35.1" customHeight="1" spans="1:26">
      <c r="A455" s="42">
        <v>66</v>
      </c>
      <c r="B455" s="42"/>
      <c r="C455" s="31" t="s">
        <v>1310</v>
      </c>
      <c r="D455" s="29" t="s">
        <v>1311</v>
      </c>
      <c r="E455" s="29" t="s">
        <v>1098</v>
      </c>
      <c r="F455" s="62" t="s">
        <v>112</v>
      </c>
      <c r="G455" s="62" t="s">
        <v>1312</v>
      </c>
      <c r="H455" s="29">
        <v>1.2</v>
      </c>
      <c r="I455" s="29">
        <v>1.2</v>
      </c>
      <c r="J455" s="29">
        <v>1.2</v>
      </c>
      <c r="K455" s="28"/>
      <c r="L455" s="28"/>
      <c r="M455" s="28"/>
      <c r="N455" s="28"/>
      <c r="O455" s="28"/>
      <c r="P455" s="29">
        <v>78</v>
      </c>
      <c r="Q455" s="62">
        <v>230</v>
      </c>
      <c r="R455" s="29" t="s">
        <v>1040</v>
      </c>
      <c r="S455" s="29" t="s">
        <v>1313</v>
      </c>
      <c r="T455" s="29"/>
      <c r="W455" s="58"/>
      <c r="X455" s="58"/>
      <c r="Y455" s="58"/>
      <c r="Z455" s="58"/>
    </row>
    <row r="456" s="4" customFormat="1" ht="35.1" customHeight="1" spans="1:26">
      <c r="A456" s="42">
        <v>67</v>
      </c>
      <c r="B456" s="42"/>
      <c r="C456" s="31" t="s">
        <v>1314</v>
      </c>
      <c r="D456" s="29" t="s">
        <v>1315</v>
      </c>
      <c r="E456" s="29" t="s">
        <v>1098</v>
      </c>
      <c r="F456" s="62" t="s">
        <v>112</v>
      </c>
      <c r="G456" s="62" t="s">
        <v>904</v>
      </c>
      <c r="H456" s="29">
        <v>1.3</v>
      </c>
      <c r="I456" s="29">
        <v>1.3</v>
      </c>
      <c r="J456" s="29">
        <v>1.3</v>
      </c>
      <c r="K456" s="28"/>
      <c r="L456" s="28"/>
      <c r="M456" s="28"/>
      <c r="N456" s="28"/>
      <c r="O456" s="28"/>
      <c r="P456" s="29">
        <v>142</v>
      </c>
      <c r="Q456" s="62">
        <v>394</v>
      </c>
      <c r="R456" s="29" t="s">
        <v>1040</v>
      </c>
      <c r="S456" s="29" t="s">
        <v>1316</v>
      </c>
      <c r="T456" s="29"/>
      <c r="W456" s="58"/>
      <c r="X456" s="58"/>
      <c r="Y456" s="58"/>
      <c r="Z456" s="58"/>
    </row>
    <row r="457" s="4" customFormat="1" ht="35.1" customHeight="1" spans="1:26">
      <c r="A457" s="42">
        <v>68</v>
      </c>
      <c r="B457" s="42"/>
      <c r="C457" s="31" t="s">
        <v>1317</v>
      </c>
      <c r="D457" s="29" t="s">
        <v>1318</v>
      </c>
      <c r="E457" s="29" t="s">
        <v>1098</v>
      </c>
      <c r="F457" s="62" t="s">
        <v>112</v>
      </c>
      <c r="G457" s="62" t="s">
        <v>472</v>
      </c>
      <c r="H457" s="29">
        <v>0.4</v>
      </c>
      <c r="I457" s="29">
        <v>0.4</v>
      </c>
      <c r="J457" s="29">
        <v>0.4</v>
      </c>
      <c r="K457" s="28"/>
      <c r="L457" s="28"/>
      <c r="M457" s="28"/>
      <c r="N457" s="28"/>
      <c r="O457" s="28"/>
      <c r="P457" s="29">
        <v>125</v>
      </c>
      <c r="Q457" s="62">
        <v>332</v>
      </c>
      <c r="R457" s="29" t="s">
        <v>1040</v>
      </c>
      <c r="S457" s="29" t="s">
        <v>1319</v>
      </c>
      <c r="T457" s="29"/>
      <c r="W457" s="58"/>
      <c r="X457" s="58"/>
      <c r="Y457" s="58"/>
      <c r="Z457" s="58"/>
    </row>
    <row r="458" s="4" customFormat="1" ht="35.1" customHeight="1" spans="1:26">
      <c r="A458" s="42">
        <v>69</v>
      </c>
      <c r="B458" s="42"/>
      <c r="C458" s="31" t="s">
        <v>1320</v>
      </c>
      <c r="D458" s="29" t="s">
        <v>1321</v>
      </c>
      <c r="E458" s="29" t="s">
        <v>1098</v>
      </c>
      <c r="F458" s="62" t="s">
        <v>112</v>
      </c>
      <c r="G458" s="62" t="s">
        <v>1322</v>
      </c>
      <c r="H458" s="29">
        <v>2.2</v>
      </c>
      <c r="I458" s="29">
        <v>2.2</v>
      </c>
      <c r="J458" s="29">
        <v>2.2</v>
      </c>
      <c r="K458" s="28"/>
      <c r="L458" s="28"/>
      <c r="M458" s="28"/>
      <c r="N458" s="28"/>
      <c r="O458" s="28"/>
      <c r="P458" s="29">
        <v>235</v>
      </c>
      <c r="Q458" s="62">
        <v>614</v>
      </c>
      <c r="R458" s="29" t="s">
        <v>1040</v>
      </c>
      <c r="S458" s="29" t="s">
        <v>1323</v>
      </c>
      <c r="T458" s="29"/>
      <c r="W458" s="58"/>
      <c r="X458" s="58"/>
      <c r="Y458" s="58"/>
      <c r="Z458" s="58"/>
    </row>
    <row r="459" s="4" customFormat="1" ht="35.1" customHeight="1" spans="1:26">
      <c r="A459" s="42">
        <v>70</v>
      </c>
      <c r="B459" s="42"/>
      <c r="C459" s="31" t="s">
        <v>1324</v>
      </c>
      <c r="D459" s="29" t="s">
        <v>1325</v>
      </c>
      <c r="E459" s="29" t="s">
        <v>1098</v>
      </c>
      <c r="F459" s="62" t="s">
        <v>112</v>
      </c>
      <c r="G459" s="62" t="s">
        <v>1326</v>
      </c>
      <c r="H459" s="29">
        <v>1.6</v>
      </c>
      <c r="I459" s="29">
        <v>1.6</v>
      </c>
      <c r="J459" s="29">
        <v>1.6</v>
      </c>
      <c r="K459" s="28"/>
      <c r="L459" s="28"/>
      <c r="M459" s="28"/>
      <c r="N459" s="28"/>
      <c r="O459" s="28"/>
      <c r="P459" s="29">
        <v>201</v>
      </c>
      <c r="Q459" s="62">
        <v>564</v>
      </c>
      <c r="R459" s="29" t="s">
        <v>1040</v>
      </c>
      <c r="S459" s="29" t="s">
        <v>1327</v>
      </c>
      <c r="T459" s="29"/>
      <c r="W459" s="58"/>
      <c r="X459" s="58"/>
      <c r="Y459" s="58"/>
      <c r="Z459" s="58"/>
    </row>
    <row r="460" s="4" customFormat="1" ht="35.1" customHeight="1" spans="1:26">
      <c r="A460" s="42">
        <v>71</v>
      </c>
      <c r="B460" s="42"/>
      <c r="C460" s="31" t="s">
        <v>1328</v>
      </c>
      <c r="D460" s="29" t="s">
        <v>1329</v>
      </c>
      <c r="E460" s="29" t="s">
        <v>1098</v>
      </c>
      <c r="F460" s="62" t="s">
        <v>115</v>
      </c>
      <c r="G460" s="62" t="s">
        <v>1330</v>
      </c>
      <c r="H460" s="29">
        <v>15.8</v>
      </c>
      <c r="I460" s="29">
        <v>15.8</v>
      </c>
      <c r="J460" s="29">
        <v>15.8</v>
      </c>
      <c r="K460" s="28"/>
      <c r="L460" s="28"/>
      <c r="M460" s="28"/>
      <c r="N460" s="28"/>
      <c r="O460" s="28"/>
      <c r="P460" s="29">
        <v>221</v>
      </c>
      <c r="Q460" s="62">
        <v>787</v>
      </c>
      <c r="R460" s="29" t="s">
        <v>1040</v>
      </c>
      <c r="S460" s="29" t="s">
        <v>1331</v>
      </c>
      <c r="T460" s="29"/>
      <c r="W460" s="58"/>
      <c r="X460" s="58"/>
      <c r="Y460" s="58"/>
      <c r="Z460" s="58"/>
    </row>
    <row r="461" s="4" customFormat="1" ht="35.1" customHeight="1" spans="1:26">
      <c r="A461" s="42">
        <v>72</v>
      </c>
      <c r="B461" s="42"/>
      <c r="C461" s="31" t="s">
        <v>1332</v>
      </c>
      <c r="D461" s="29" t="s">
        <v>1333</v>
      </c>
      <c r="E461" s="29" t="s">
        <v>1098</v>
      </c>
      <c r="F461" s="62" t="s">
        <v>118</v>
      </c>
      <c r="G461" s="62" t="s">
        <v>539</v>
      </c>
      <c r="H461" s="29">
        <v>8.7</v>
      </c>
      <c r="I461" s="29">
        <v>8.7</v>
      </c>
      <c r="J461" s="29">
        <v>8.7</v>
      </c>
      <c r="K461" s="28"/>
      <c r="L461" s="28"/>
      <c r="M461" s="28"/>
      <c r="N461" s="28"/>
      <c r="O461" s="28"/>
      <c r="P461" s="29">
        <v>464</v>
      </c>
      <c r="Q461" s="62">
        <v>1368</v>
      </c>
      <c r="R461" s="29" t="s">
        <v>1040</v>
      </c>
      <c r="S461" s="29" t="s">
        <v>1334</v>
      </c>
      <c r="T461" s="29"/>
      <c r="W461" s="58"/>
      <c r="X461" s="58"/>
      <c r="Y461" s="58"/>
      <c r="Z461" s="58"/>
    </row>
    <row r="462" s="4" customFormat="1" ht="35.1" customHeight="1" spans="1:26">
      <c r="A462" s="42">
        <v>73</v>
      </c>
      <c r="B462" s="42"/>
      <c r="C462" s="31" t="s">
        <v>1335</v>
      </c>
      <c r="D462" s="29" t="s">
        <v>1336</v>
      </c>
      <c r="E462" s="29" t="s">
        <v>1098</v>
      </c>
      <c r="F462" s="62" t="s">
        <v>118</v>
      </c>
      <c r="G462" s="34" t="s">
        <v>536</v>
      </c>
      <c r="H462" s="29">
        <v>4.5</v>
      </c>
      <c r="I462" s="29">
        <v>4.5</v>
      </c>
      <c r="J462" s="29">
        <v>4.5</v>
      </c>
      <c r="K462" s="28"/>
      <c r="L462" s="28"/>
      <c r="M462" s="28"/>
      <c r="N462" s="28"/>
      <c r="O462" s="28"/>
      <c r="P462" s="62">
        <v>255</v>
      </c>
      <c r="Q462" s="62">
        <v>696</v>
      </c>
      <c r="R462" s="29" t="s">
        <v>1040</v>
      </c>
      <c r="S462" s="29" t="s">
        <v>1337</v>
      </c>
      <c r="T462" s="29"/>
      <c r="W462" s="58"/>
      <c r="X462" s="58"/>
      <c r="Y462" s="58"/>
      <c r="Z462" s="58"/>
    </row>
    <row r="463" s="4" customFormat="1" ht="35.1" customHeight="1" spans="1:26">
      <c r="A463" s="42">
        <v>74</v>
      </c>
      <c r="B463" s="42"/>
      <c r="C463" s="31" t="s">
        <v>1338</v>
      </c>
      <c r="D463" s="29" t="s">
        <v>1339</v>
      </c>
      <c r="E463" s="29" t="s">
        <v>1098</v>
      </c>
      <c r="F463" s="62" t="s">
        <v>118</v>
      </c>
      <c r="G463" s="34" t="s">
        <v>544</v>
      </c>
      <c r="H463" s="29">
        <v>5.6</v>
      </c>
      <c r="I463" s="29">
        <v>5.6</v>
      </c>
      <c r="J463" s="29">
        <v>5.6</v>
      </c>
      <c r="K463" s="28"/>
      <c r="L463" s="28"/>
      <c r="M463" s="28"/>
      <c r="N463" s="28"/>
      <c r="O463" s="28"/>
      <c r="P463" s="62">
        <v>182</v>
      </c>
      <c r="Q463" s="62">
        <v>486</v>
      </c>
      <c r="R463" s="29" t="s">
        <v>1040</v>
      </c>
      <c r="S463" s="29" t="s">
        <v>1340</v>
      </c>
      <c r="T463" s="29"/>
      <c r="W463" s="58"/>
      <c r="X463" s="58"/>
      <c r="Y463" s="58"/>
      <c r="Z463" s="58"/>
    </row>
    <row r="464" s="4" customFormat="1" ht="35.1" customHeight="1" spans="1:26">
      <c r="A464" s="42">
        <v>75</v>
      </c>
      <c r="B464" s="42"/>
      <c r="C464" s="31" t="s">
        <v>1341</v>
      </c>
      <c r="D464" s="29" t="s">
        <v>1342</v>
      </c>
      <c r="E464" s="29" t="s">
        <v>1098</v>
      </c>
      <c r="F464" s="62" t="s">
        <v>118</v>
      </c>
      <c r="G464" s="34" t="s">
        <v>530</v>
      </c>
      <c r="H464" s="29">
        <v>2.5</v>
      </c>
      <c r="I464" s="29">
        <v>2.5</v>
      </c>
      <c r="J464" s="29">
        <v>2.5</v>
      </c>
      <c r="K464" s="28"/>
      <c r="L464" s="28"/>
      <c r="M464" s="28"/>
      <c r="N464" s="28"/>
      <c r="O464" s="28"/>
      <c r="P464" s="63">
        <v>181</v>
      </c>
      <c r="Q464" s="63">
        <v>617</v>
      </c>
      <c r="R464" s="29" t="s">
        <v>1040</v>
      </c>
      <c r="S464" s="29" t="s">
        <v>1343</v>
      </c>
      <c r="T464" s="29"/>
      <c r="W464" s="58"/>
      <c r="X464" s="58"/>
      <c r="Y464" s="58"/>
      <c r="Z464" s="58"/>
    </row>
    <row r="465" s="4" customFormat="1" ht="35.1" customHeight="1" spans="1:26">
      <c r="A465" s="42">
        <v>76</v>
      </c>
      <c r="B465" s="42"/>
      <c r="C465" s="31" t="s">
        <v>1344</v>
      </c>
      <c r="D465" s="29" t="s">
        <v>1345</v>
      </c>
      <c r="E465" s="29" t="s">
        <v>1098</v>
      </c>
      <c r="F465" s="62" t="s">
        <v>118</v>
      </c>
      <c r="G465" s="34" t="s">
        <v>527</v>
      </c>
      <c r="H465" s="29">
        <v>8.6</v>
      </c>
      <c r="I465" s="29">
        <v>8.6</v>
      </c>
      <c r="J465" s="29">
        <v>8.6</v>
      </c>
      <c r="K465" s="28"/>
      <c r="L465" s="28"/>
      <c r="M465" s="28"/>
      <c r="N465" s="28"/>
      <c r="O465" s="28"/>
      <c r="P465" s="63">
        <v>387</v>
      </c>
      <c r="Q465" s="63">
        <v>1221</v>
      </c>
      <c r="R465" s="29" t="s">
        <v>1040</v>
      </c>
      <c r="S465" s="29" t="s">
        <v>1346</v>
      </c>
      <c r="T465" s="29"/>
      <c r="W465" s="58"/>
      <c r="X465" s="58"/>
      <c r="Y465" s="58"/>
      <c r="Z465" s="58"/>
    </row>
    <row r="466" s="4" customFormat="1" ht="35.1" customHeight="1" spans="1:26">
      <c r="A466" s="42">
        <v>77</v>
      </c>
      <c r="B466" s="42"/>
      <c r="C466" s="31" t="s">
        <v>1347</v>
      </c>
      <c r="D466" s="29" t="s">
        <v>1348</v>
      </c>
      <c r="E466" s="29" t="s">
        <v>1098</v>
      </c>
      <c r="F466" s="62" t="s">
        <v>118</v>
      </c>
      <c r="G466" s="34" t="s">
        <v>1349</v>
      </c>
      <c r="H466" s="29">
        <v>3.9</v>
      </c>
      <c r="I466" s="29">
        <v>3.9</v>
      </c>
      <c r="J466" s="29">
        <v>3.9</v>
      </c>
      <c r="K466" s="28"/>
      <c r="L466" s="28"/>
      <c r="M466" s="28"/>
      <c r="N466" s="28"/>
      <c r="O466" s="28"/>
      <c r="P466" s="63">
        <v>89</v>
      </c>
      <c r="Q466" s="63">
        <v>293</v>
      </c>
      <c r="R466" s="29" t="s">
        <v>1040</v>
      </c>
      <c r="S466" s="29" t="s">
        <v>1350</v>
      </c>
      <c r="T466" s="29"/>
      <c r="W466" s="58"/>
      <c r="X466" s="58"/>
      <c r="Y466" s="58"/>
      <c r="Z466" s="58"/>
    </row>
    <row r="467" s="4" customFormat="1" ht="35.1" customHeight="1" spans="1:26">
      <c r="A467" s="42">
        <v>78</v>
      </c>
      <c r="B467" s="42"/>
      <c r="C467" s="31" t="s">
        <v>1351</v>
      </c>
      <c r="D467" s="29" t="s">
        <v>1352</v>
      </c>
      <c r="E467" s="29" t="s">
        <v>1098</v>
      </c>
      <c r="F467" s="62" t="s">
        <v>118</v>
      </c>
      <c r="G467" s="34" t="s">
        <v>536</v>
      </c>
      <c r="H467" s="29">
        <v>18</v>
      </c>
      <c r="I467" s="29">
        <v>18</v>
      </c>
      <c r="J467" s="29">
        <v>18</v>
      </c>
      <c r="K467" s="28"/>
      <c r="L467" s="28"/>
      <c r="M467" s="28"/>
      <c r="N467" s="28"/>
      <c r="O467" s="28"/>
      <c r="P467" s="63">
        <v>255</v>
      </c>
      <c r="Q467" s="63">
        <v>696</v>
      </c>
      <c r="R467" s="29" t="s">
        <v>1040</v>
      </c>
      <c r="S467" s="29" t="s">
        <v>1337</v>
      </c>
      <c r="T467" s="29"/>
      <c r="W467" s="58"/>
      <c r="X467" s="58"/>
      <c r="Y467" s="58"/>
      <c r="Z467" s="58"/>
    </row>
    <row r="468" s="4" customFormat="1" ht="35.1" customHeight="1" spans="1:26">
      <c r="A468" s="42">
        <v>79</v>
      </c>
      <c r="B468" s="42"/>
      <c r="C468" s="31" t="s">
        <v>1353</v>
      </c>
      <c r="D468" s="29" t="s">
        <v>1354</v>
      </c>
      <c r="E468" s="29" t="s">
        <v>1098</v>
      </c>
      <c r="F468" s="62" t="s">
        <v>120</v>
      </c>
      <c r="G468" s="34" t="s">
        <v>547</v>
      </c>
      <c r="H468" s="29">
        <v>3.5</v>
      </c>
      <c r="I468" s="29">
        <v>3.5</v>
      </c>
      <c r="J468" s="29">
        <v>3.5</v>
      </c>
      <c r="K468" s="28"/>
      <c r="L468" s="28"/>
      <c r="M468" s="28"/>
      <c r="N468" s="28"/>
      <c r="O468" s="28"/>
      <c r="P468" s="63">
        <v>45</v>
      </c>
      <c r="Q468" s="63">
        <v>116</v>
      </c>
      <c r="R468" s="29" t="s">
        <v>1040</v>
      </c>
      <c r="S468" s="29" t="s">
        <v>1355</v>
      </c>
      <c r="T468" s="29"/>
      <c r="W468" s="58"/>
      <c r="X468" s="58"/>
      <c r="Y468" s="58"/>
      <c r="Z468" s="58"/>
    </row>
    <row r="469" s="4" customFormat="1" ht="35.1" customHeight="1" spans="1:26">
      <c r="A469" s="42">
        <v>80</v>
      </c>
      <c r="B469" s="42"/>
      <c r="C469" s="31" t="s">
        <v>1356</v>
      </c>
      <c r="D469" s="29" t="s">
        <v>1357</v>
      </c>
      <c r="E469" s="29" t="s">
        <v>1098</v>
      </c>
      <c r="F469" s="62" t="s">
        <v>120</v>
      </c>
      <c r="G469" s="34" t="s">
        <v>558</v>
      </c>
      <c r="H469" s="29">
        <v>5.4</v>
      </c>
      <c r="I469" s="29">
        <v>5.4</v>
      </c>
      <c r="J469" s="29">
        <v>5.4</v>
      </c>
      <c r="K469" s="28"/>
      <c r="L469" s="28"/>
      <c r="M469" s="28"/>
      <c r="N469" s="28"/>
      <c r="O469" s="28"/>
      <c r="P469" s="62">
        <v>117</v>
      </c>
      <c r="Q469" s="62">
        <v>375</v>
      </c>
      <c r="R469" s="29" t="s">
        <v>1040</v>
      </c>
      <c r="S469" s="29" t="s">
        <v>1358</v>
      </c>
      <c r="T469" s="29"/>
      <c r="W469" s="58"/>
      <c r="X469" s="58"/>
      <c r="Y469" s="58"/>
      <c r="Z469" s="58"/>
    </row>
    <row r="470" s="4" customFormat="1" ht="35.1" customHeight="1" spans="1:26">
      <c r="A470" s="42">
        <v>81</v>
      </c>
      <c r="B470" s="42"/>
      <c r="C470" s="31" t="s">
        <v>1359</v>
      </c>
      <c r="D470" s="29" t="s">
        <v>1360</v>
      </c>
      <c r="E470" s="29" t="s">
        <v>1098</v>
      </c>
      <c r="F470" s="62" t="s">
        <v>120</v>
      </c>
      <c r="G470" s="34" t="s">
        <v>558</v>
      </c>
      <c r="H470" s="29">
        <v>4.6</v>
      </c>
      <c r="I470" s="29">
        <v>4.6</v>
      </c>
      <c r="J470" s="29">
        <v>4.6</v>
      </c>
      <c r="K470" s="28"/>
      <c r="L470" s="28"/>
      <c r="M470" s="28"/>
      <c r="N470" s="28"/>
      <c r="O470" s="28"/>
      <c r="P470" s="63">
        <v>117</v>
      </c>
      <c r="Q470" s="63">
        <v>375</v>
      </c>
      <c r="R470" s="29" t="s">
        <v>1040</v>
      </c>
      <c r="S470" s="29" t="s">
        <v>1358</v>
      </c>
      <c r="T470" s="29"/>
      <c r="W470" s="58"/>
      <c r="X470" s="58"/>
      <c r="Y470" s="58"/>
      <c r="Z470" s="58"/>
    </row>
    <row r="471" s="4" customFormat="1" ht="35.1" customHeight="1" spans="1:26">
      <c r="A471" s="42">
        <v>82</v>
      </c>
      <c r="B471" s="42"/>
      <c r="C471" s="31" t="s">
        <v>1361</v>
      </c>
      <c r="D471" s="29" t="s">
        <v>1362</v>
      </c>
      <c r="E471" s="29" t="s">
        <v>1098</v>
      </c>
      <c r="F471" s="62" t="s">
        <v>120</v>
      </c>
      <c r="G471" s="29" t="s">
        <v>550</v>
      </c>
      <c r="H471" s="29">
        <v>0.9</v>
      </c>
      <c r="I471" s="29">
        <v>0.9</v>
      </c>
      <c r="J471" s="29">
        <v>0.9</v>
      </c>
      <c r="K471" s="28"/>
      <c r="L471" s="28"/>
      <c r="M471" s="28"/>
      <c r="N471" s="28"/>
      <c r="O471" s="28"/>
      <c r="P471" s="63">
        <v>77</v>
      </c>
      <c r="Q471" s="63">
        <v>271</v>
      </c>
      <c r="R471" s="29" t="s">
        <v>1040</v>
      </c>
      <c r="S471" s="29" t="s">
        <v>1363</v>
      </c>
      <c r="T471" s="29"/>
      <c r="W471" s="58"/>
      <c r="X471" s="58"/>
      <c r="Y471" s="58"/>
      <c r="Z471" s="58"/>
    </row>
    <row r="472" s="4" customFormat="1" ht="35.1" customHeight="1" spans="1:26">
      <c r="A472" s="42">
        <v>83</v>
      </c>
      <c r="B472" s="42"/>
      <c r="C472" s="31" t="s">
        <v>1364</v>
      </c>
      <c r="D472" s="29" t="s">
        <v>1120</v>
      </c>
      <c r="E472" s="29" t="s">
        <v>1098</v>
      </c>
      <c r="F472" s="62" t="s">
        <v>120</v>
      </c>
      <c r="G472" s="29" t="s">
        <v>553</v>
      </c>
      <c r="H472" s="29">
        <v>1.8</v>
      </c>
      <c r="I472" s="29">
        <v>1.8</v>
      </c>
      <c r="J472" s="29">
        <v>1.8</v>
      </c>
      <c r="K472" s="28"/>
      <c r="L472" s="28"/>
      <c r="M472" s="28"/>
      <c r="N472" s="28"/>
      <c r="O472" s="28"/>
      <c r="P472" s="62">
        <v>170</v>
      </c>
      <c r="Q472" s="62">
        <v>466</v>
      </c>
      <c r="R472" s="29" t="s">
        <v>1040</v>
      </c>
      <c r="S472" s="29" t="s">
        <v>1365</v>
      </c>
      <c r="T472" s="29"/>
      <c r="W472" s="58"/>
      <c r="X472" s="58"/>
      <c r="Y472" s="58"/>
      <c r="Z472" s="58"/>
    </row>
    <row r="473" s="4" customFormat="1" ht="35.1" customHeight="1" spans="1:26">
      <c r="A473" s="42">
        <v>84</v>
      </c>
      <c r="B473" s="42"/>
      <c r="C473" s="31" t="s">
        <v>1366</v>
      </c>
      <c r="D473" s="29" t="s">
        <v>1367</v>
      </c>
      <c r="E473" s="29" t="s">
        <v>1098</v>
      </c>
      <c r="F473" s="62" t="s">
        <v>123</v>
      </c>
      <c r="G473" s="76" t="s">
        <v>1368</v>
      </c>
      <c r="H473" s="29">
        <v>13</v>
      </c>
      <c r="I473" s="29">
        <v>13</v>
      </c>
      <c r="J473" s="29">
        <v>13</v>
      </c>
      <c r="K473" s="28"/>
      <c r="L473" s="28"/>
      <c r="M473" s="28"/>
      <c r="N473" s="28"/>
      <c r="O473" s="28"/>
      <c r="P473" s="62">
        <v>22</v>
      </c>
      <c r="Q473" s="62">
        <v>69</v>
      </c>
      <c r="R473" s="29" t="s">
        <v>1040</v>
      </c>
      <c r="S473" s="29" t="s">
        <v>1369</v>
      </c>
      <c r="T473" s="29"/>
      <c r="W473" s="58"/>
      <c r="X473" s="58"/>
      <c r="Y473" s="58"/>
      <c r="Z473" s="58"/>
    </row>
    <row r="474" s="4" customFormat="1" ht="35.1" customHeight="1" spans="1:26">
      <c r="A474" s="42">
        <v>85</v>
      </c>
      <c r="B474" s="42"/>
      <c r="C474" s="31" t="s">
        <v>1370</v>
      </c>
      <c r="D474" s="29" t="s">
        <v>1371</v>
      </c>
      <c r="E474" s="29" t="s">
        <v>1098</v>
      </c>
      <c r="F474" s="62" t="s">
        <v>123</v>
      </c>
      <c r="G474" s="76" t="s">
        <v>563</v>
      </c>
      <c r="H474" s="29">
        <v>7.8</v>
      </c>
      <c r="I474" s="29">
        <v>7.8</v>
      </c>
      <c r="J474" s="29">
        <v>7.8</v>
      </c>
      <c r="K474" s="28"/>
      <c r="L474" s="28"/>
      <c r="M474" s="28"/>
      <c r="N474" s="28"/>
      <c r="O474" s="28"/>
      <c r="P474" s="62">
        <v>265</v>
      </c>
      <c r="Q474" s="62">
        <v>811</v>
      </c>
      <c r="R474" s="29" t="s">
        <v>1040</v>
      </c>
      <c r="S474" s="29" t="s">
        <v>1372</v>
      </c>
      <c r="T474" s="29"/>
      <c r="W474" s="58"/>
      <c r="X474" s="58"/>
      <c r="Y474" s="58"/>
      <c r="Z474" s="58"/>
    </row>
    <row r="475" s="4" customFormat="1" ht="35.1" customHeight="1" spans="1:26">
      <c r="A475" s="42">
        <v>86</v>
      </c>
      <c r="B475" s="42"/>
      <c r="C475" s="31" t="s">
        <v>1373</v>
      </c>
      <c r="D475" s="29" t="s">
        <v>1374</v>
      </c>
      <c r="E475" s="29" t="s">
        <v>1098</v>
      </c>
      <c r="F475" s="62" t="s">
        <v>123</v>
      </c>
      <c r="G475" s="76" t="s">
        <v>582</v>
      </c>
      <c r="H475" s="29">
        <v>22.3</v>
      </c>
      <c r="I475" s="29">
        <v>22.3</v>
      </c>
      <c r="J475" s="29">
        <v>22.3</v>
      </c>
      <c r="K475" s="28"/>
      <c r="L475" s="28"/>
      <c r="M475" s="28"/>
      <c r="N475" s="28"/>
      <c r="O475" s="28"/>
      <c r="P475" s="62">
        <v>112</v>
      </c>
      <c r="Q475" s="62">
        <v>333</v>
      </c>
      <c r="R475" s="29" t="s">
        <v>1040</v>
      </c>
      <c r="S475" s="29" t="s">
        <v>1375</v>
      </c>
      <c r="T475" s="29"/>
      <c r="W475" s="58"/>
      <c r="X475" s="58"/>
      <c r="Y475" s="58"/>
      <c r="Z475" s="58"/>
    </row>
    <row r="476" s="4" customFormat="1" ht="35.1" customHeight="1" spans="1:26">
      <c r="A476" s="42">
        <v>87</v>
      </c>
      <c r="B476" s="42"/>
      <c r="C476" s="31" t="s">
        <v>1376</v>
      </c>
      <c r="D476" s="29" t="s">
        <v>1154</v>
      </c>
      <c r="E476" s="29" t="s">
        <v>1098</v>
      </c>
      <c r="F476" s="62" t="s">
        <v>125</v>
      </c>
      <c r="G476" s="76" t="s">
        <v>615</v>
      </c>
      <c r="H476" s="29">
        <v>1.3</v>
      </c>
      <c r="I476" s="29">
        <v>1.3</v>
      </c>
      <c r="J476" s="29">
        <v>1.3</v>
      </c>
      <c r="K476" s="28"/>
      <c r="L476" s="28"/>
      <c r="M476" s="28"/>
      <c r="N476" s="28"/>
      <c r="O476" s="28"/>
      <c r="P476" s="62">
        <v>107</v>
      </c>
      <c r="Q476" s="62">
        <v>341</v>
      </c>
      <c r="R476" s="29" t="s">
        <v>1040</v>
      </c>
      <c r="S476" s="29" t="s">
        <v>1377</v>
      </c>
      <c r="T476" s="29"/>
      <c r="W476" s="58"/>
      <c r="X476" s="58"/>
      <c r="Y476" s="58"/>
      <c r="Z476" s="58"/>
    </row>
    <row r="477" s="4" customFormat="1" ht="35.1" customHeight="1" spans="1:26">
      <c r="A477" s="42">
        <v>88</v>
      </c>
      <c r="B477" s="42"/>
      <c r="C477" s="31" t="s">
        <v>1378</v>
      </c>
      <c r="D477" s="44" t="s">
        <v>1379</v>
      </c>
      <c r="E477" s="29" t="s">
        <v>1098</v>
      </c>
      <c r="F477" s="62" t="s">
        <v>125</v>
      </c>
      <c r="G477" s="76" t="s">
        <v>612</v>
      </c>
      <c r="H477" s="29">
        <v>19</v>
      </c>
      <c r="I477" s="29">
        <v>19</v>
      </c>
      <c r="J477" s="29">
        <v>19</v>
      </c>
      <c r="K477" s="28"/>
      <c r="L477" s="28"/>
      <c r="M477" s="28"/>
      <c r="N477" s="28"/>
      <c r="O477" s="28"/>
      <c r="P477" s="62">
        <v>68</v>
      </c>
      <c r="Q477" s="62">
        <v>225</v>
      </c>
      <c r="R477" s="29" t="s">
        <v>1040</v>
      </c>
      <c r="S477" s="29" t="s">
        <v>1092</v>
      </c>
      <c r="T477" s="29"/>
      <c r="W477" s="58"/>
      <c r="X477" s="58"/>
      <c r="Y477" s="58"/>
      <c r="Z477" s="58"/>
    </row>
    <row r="478" s="4" customFormat="1" ht="35.1" customHeight="1" spans="1:26">
      <c r="A478" s="42">
        <v>89</v>
      </c>
      <c r="B478" s="42"/>
      <c r="C478" s="31" t="s">
        <v>1380</v>
      </c>
      <c r="D478" s="44" t="s">
        <v>1381</v>
      </c>
      <c r="E478" s="29" t="s">
        <v>1098</v>
      </c>
      <c r="F478" s="62" t="s">
        <v>125</v>
      </c>
      <c r="G478" s="76" t="s">
        <v>634</v>
      </c>
      <c r="H478" s="29">
        <v>17.7</v>
      </c>
      <c r="I478" s="29">
        <v>17.7</v>
      </c>
      <c r="J478" s="29">
        <v>17.7</v>
      </c>
      <c r="K478" s="28"/>
      <c r="L478" s="28"/>
      <c r="M478" s="28"/>
      <c r="N478" s="28"/>
      <c r="O478" s="28"/>
      <c r="P478" s="35">
        <v>54</v>
      </c>
      <c r="Q478" s="35">
        <v>169</v>
      </c>
      <c r="R478" s="29" t="s">
        <v>1040</v>
      </c>
      <c r="S478" s="29" t="s">
        <v>1382</v>
      </c>
      <c r="T478" s="29"/>
      <c r="W478" s="58"/>
      <c r="X478" s="58"/>
      <c r="Y478" s="58"/>
      <c r="Z478" s="58"/>
    </row>
    <row r="479" s="4" customFormat="1" ht="35.1" customHeight="1" spans="1:26">
      <c r="A479" s="42">
        <v>90</v>
      </c>
      <c r="B479" s="42"/>
      <c r="C479" s="31" t="s">
        <v>1383</v>
      </c>
      <c r="D479" s="44" t="s">
        <v>1384</v>
      </c>
      <c r="E479" s="29" t="s">
        <v>1098</v>
      </c>
      <c r="F479" s="62" t="s">
        <v>125</v>
      </c>
      <c r="G479" s="76" t="s">
        <v>1385</v>
      </c>
      <c r="H479" s="29">
        <v>1.2</v>
      </c>
      <c r="I479" s="29">
        <v>1.2</v>
      </c>
      <c r="J479" s="29">
        <v>1.2</v>
      </c>
      <c r="K479" s="28"/>
      <c r="L479" s="28"/>
      <c r="M479" s="28"/>
      <c r="N479" s="28"/>
      <c r="O479" s="28"/>
      <c r="P479" s="35">
        <v>73</v>
      </c>
      <c r="Q479" s="35">
        <v>207</v>
      </c>
      <c r="R479" s="29" t="s">
        <v>1040</v>
      </c>
      <c r="S479" s="29" t="s">
        <v>1386</v>
      </c>
      <c r="T479" s="29"/>
      <c r="W479" s="58"/>
      <c r="X479" s="58"/>
      <c r="Y479" s="58"/>
      <c r="Z479" s="58"/>
    </row>
    <row r="480" s="4" customFormat="1" ht="35.1" customHeight="1" spans="1:26">
      <c r="A480" s="42">
        <v>91</v>
      </c>
      <c r="B480" s="42"/>
      <c r="C480" s="31" t="s">
        <v>1387</v>
      </c>
      <c r="D480" s="44" t="s">
        <v>1388</v>
      </c>
      <c r="E480" s="29" t="s">
        <v>1098</v>
      </c>
      <c r="F480" s="62" t="s">
        <v>125</v>
      </c>
      <c r="G480" s="76" t="s">
        <v>597</v>
      </c>
      <c r="H480" s="29">
        <v>10.4</v>
      </c>
      <c r="I480" s="29">
        <v>10.4</v>
      </c>
      <c r="J480" s="29">
        <v>10.4</v>
      </c>
      <c r="K480" s="28"/>
      <c r="L480" s="28"/>
      <c r="M480" s="28"/>
      <c r="N480" s="28"/>
      <c r="O480" s="28"/>
      <c r="P480" s="62">
        <v>427</v>
      </c>
      <c r="Q480" s="62">
        <v>1423</v>
      </c>
      <c r="R480" s="29" t="s">
        <v>1040</v>
      </c>
      <c r="S480" s="29" t="s">
        <v>1389</v>
      </c>
      <c r="T480" s="29"/>
      <c r="W480" s="58"/>
      <c r="X480" s="58"/>
      <c r="Y480" s="58"/>
      <c r="Z480" s="58"/>
    </row>
    <row r="481" s="4" customFormat="1" ht="35.1" customHeight="1" spans="1:26">
      <c r="A481" s="42">
        <v>92</v>
      </c>
      <c r="B481" s="42"/>
      <c r="C481" s="31" t="s">
        <v>1390</v>
      </c>
      <c r="D481" s="44" t="s">
        <v>1391</v>
      </c>
      <c r="E481" s="29" t="s">
        <v>1098</v>
      </c>
      <c r="F481" s="62" t="s">
        <v>128</v>
      </c>
      <c r="G481" s="76" t="s">
        <v>1392</v>
      </c>
      <c r="H481" s="29">
        <v>1.6</v>
      </c>
      <c r="I481" s="29">
        <v>1.6</v>
      </c>
      <c r="J481" s="29">
        <v>1.6</v>
      </c>
      <c r="K481" s="28"/>
      <c r="L481" s="28"/>
      <c r="M481" s="28"/>
      <c r="N481" s="28"/>
      <c r="O481" s="28"/>
      <c r="P481" s="62">
        <v>16</v>
      </c>
      <c r="Q481" s="62">
        <v>39</v>
      </c>
      <c r="R481" s="29" t="s">
        <v>1040</v>
      </c>
      <c r="S481" s="29" t="s">
        <v>1393</v>
      </c>
      <c r="T481" s="29"/>
      <c r="W481" s="58"/>
      <c r="X481" s="58"/>
      <c r="Y481" s="58"/>
      <c r="Z481" s="58"/>
    </row>
    <row r="482" s="4" customFormat="1" ht="35.1" customHeight="1" spans="1:26">
      <c r="A482" s="42">
        <v>93</v>
      </c>
      <c r="B482" s="42"/>
      <c r="C482" s="31" t="s">
        <v>1394</v>
      </c>
      <c r="D482" s="44" t="s">
        <v>1395</v>
      </c>
      <c r="E482" s="29" t="s">
        <v>1098</v>
      </c>
      <c r="F482" s="62" t="s">
        <v>128</v>
      </c>
      <c r="G482" s="77" t="s">
        <v>1396</v>
      </c>
      <c r="H482" s="29">
        <v>2.4</v>
      </c>
      <c r="I482" s="29">
        <v>2.4</v>
      </c>
      <c r="J482" s="29">
        <v>2.4</v>
      </c>
      <c r="K482" s="28"/>
      <c r="L482" s="28"/>
      <c r="M482" s="28"/>
      <c r="N482" s="28"/>
      <c r="O482" s="28"/>
      <c r="P482" s="62">
        <v>16</v>
      </c>
      <c r="Q482" s="62">
        <v>39</v>
      </c>
      <c r="R482" s="29" t="s">
        <v>1040</v>
      </c>
      <c r="S482" s="29" t="s">
        <v>1393</v>
      </c>
      <c r="T482" s="29"/>
      <c r="W482" s="58"/>
      <c r="X482" s="58"/>
      <c r="Y482" s="58"/>
      <c r="Z482" s="58"/>
    </row>
    <row r="483" s="4" customFormat="1" ht="35.1" customHeight="1" spans="1:26">
      <c r="A483" s="42">
        <v>94</v>
      </c>
      <c r="B483" s="42"/>
      <c r="C483" s="31" t="s">
        <v>1397</v>
      </c>
      <c r="D483" s="44" t="s">
        <v>1398</v>
      </c>
      <c r="E483" s="29" t="s">
        <v>1098</v>
      </c>
      <c r="F483" s="62" t="s">
        <v>128</v>
      </c>
      <c r="G483" s="76" t="s">
        <v>1399</v>
      </c>
      <c r="H483" s="29">
        <v>3.1</v>
      </c>
      <c r="I483" s="29">
        <v>3.1</v>
      </c>
      <c r="J483" s="29">
        <v>3.1</v>
      </c>
      <c r="K483" s="28"/>
      <c r="L483" s="28"/>
      <c r="M483" s="28"/>
      <c r="N483" s="28"/>
      <c r="O483" s="28"/>
      <c r="P483" s="62">
        <v>42</v>
      </c>
      <c r="Q483" s="62">
        <v>138</v>
      </c>
      <c r="R483" s="29" t="s">
        <v>1040</v>
      </c>
      <c r="S483" s="29" t="s">
        <v>1400</v>
      </c>
      <c r="T483" s="29"/>
      <c r="W483" s="58"/>
      <c r="X483" s="58"/>
      <c r="Y483" s="58"/>
      <c r="Z483" s="58"/>
    </row>
    <row r="484" s="4" customFormat="1" ht="35.1" customHeight="1" spans="1:26">
      <c r="A484" s="42">
        <v>95</v>
      </c>
      <c r="B484" s="42"/>
      <c r="C484" s="31" t="s">
        <v>1401</v>
      </c>
      <c r="D484" s="44" t="s">
        <v>1402</v>
      </c>
      <c r="E484" s="29" t="s">
        <v>1098</v>
      </c>
      <c r="F484" s="62" t="s">
        <v>131</v>
      </c>
      <c r="G484" s="76" t="s">
        <v>674</v>
      </c>
      <c r="H484" s="29">
        <v>11.2</v>
      </c>
      <c r="I484" s="29">
        <v>11.2</v>
      </c>
      <c r="J484" s="29">
        <v>11.2</v>
      </c>
      <c r="K484" s="28"/>
      <c r="L484" s="28"/>
      <c r="M484" s="28"/>
      <c r="N484" s="28"/>
      <c r="O484" s="28"/>
      <c r="P484" s="62">
        <v>361</v>
      </c>
      <c r="Q484" s="62">
        <v>1281</v>
      </c>
      <c r="R484" s="29" t="s">
        <v>1040</v>
      </c>
      <c r="S484" s="29" t="s">
        <v>1403</v>
      </c>
      <c r="T484" s="29"/>
      <c r="W484" s="58"/>
      <c r="X484" s="58"/>
      <c r="Y484" s="58"/>
      <c r="Z484" s="58"/>
    </row>
    <row r="485" s="4" customFormat="1" ht="35.1" customHeight="1" spans="1:26">
      <c r="A485" s="42">
        <v>96</v>
      </c>
      <c r="B485" s="42"/>
      <c r="C485" s="31" t="s">
        <v>1404</v>
      </c>
      <c r="D485" s="44" t="s">
        <v>1405</v>
      </c>
      <c r="E485" s="29" t="s">
        <v>1098</v>
      </c>
      <c r="F485" s="62" t="s">
        <v>131</v>
      </c>
      <c r="G485" s="76" t="s">
        <v>1406</v>
      </c>
      <c r="H485" s="29">
        <v>5.3</v>
      </c>
      <c r="I485" s="29">
        <v>5.3</v>
      </c>
      <c r="J485" s="29">
        <v>5.3</v>
      </c>
      <c r="K485" s="28"/>
      <c r="L485" s="28"/>
      <c r="M485" s="28"/>
      <c r="N485" s="28"/>
      <c r="O485" s="28"/>
      <c r="P485" s="63">
        <v>61</v>
      </c>
      <c r="Q485" s="63">
        <v>179</v>
      </c>
      <c r="R485" s="29" t="s">
        <v>1040</v>
      </c>
      <c r="S485" s="29" t="s">
        <v>1407</v>
      </c>
      <c r="T485" s="29"/>
      <c r="W485" s="58"/>
      <c r="X485" s="58"/>
      <c r="Y485" s="58"/>
      <c r="Z485" s="58"/>
    </row>
    <row r="486" s="4" customFormat="1" ht="35.1" customHeight="1" spans="1:26">
      <c r="A486" s="42">
        <v>97</v>
      </c>
      <c r="B486" s="42"/>
      <c r="C486" s="31" t="s">
        <v>1408</v>
      </c>
      <c r="D486" s="29" t="s">
        <v>1409</v>
      </c>
      <c r="E486" s="29" t="s">
        <v>1098</v>
      </c>
      <c r="F486" s="62" t="s">
        <v>131</v>
      </c>
      <c r="G486" s="76" t="s">
        <v>1410</v>
      </c>
      <c r="H486" s="29">
        <v>1</v>
      </c>
      <c r="I486" s="29">
        <v>1</v>
      </c>
      <c r="J486" s="29">
        <v>1</v>
      </c>
      <c r="K486" s="28"/>
      <c r="L486" s="28"/>
      <c r="M486" s="28"/>
      <c r="N486" s="28"/>
      <c r="O486" s="28"/>
      <c r="P486" s="62">
        <v>121</v>
      </c>
      <c r="Q486" s="62">
        <v>382</v>
      </c>
      <c r="R486" s="29" t="s">
        <v>1040</v>
      </c>
      <c r="S486" s="29" t="s">
        <v>1411</v>
      </c>
      <c r="T486" s="29"/>
      <c r="W486" s="58"/>
      <c r="X486" s="58"/>
      <c r="Y486" s="58"/>
      <c r="Z486" s="58"/>
    </row>
    <row r="487" s="4" customFormat="1" ht="35.1" customHeight="1" spans="1:26">
      <c r="A487" s="42">
        <v>98</v>
      </c>
      <c r="B487" s="42"/>
      <c r="C487" s="31" t="s">
        <v>1412</v>
      </c>
      <c r="D487" s="29" t="s">
        <v>1413</v>
      </c>
      <c r="E487" s="29" t="s">
        <v>1098</v>
      </c>
      <c r="F487" s="62" t="s">
        <v>131</v>
      </c>
      <c r="G487" s="76" t="s">
        <v>639</v>
      </c>
      <c r="H487" s="29">
        <v>4.4</v>
      </c>
      <c r="I487" s="29">
        <v>4.4</v>
      </c>
      <c r="J487" s="29">
        <v>4.4</v>
      </c>
      <c r="K487" s="28"/>
      <c r="L487" s="28"/>
      <c r="M487" s="28"/>
      <c r="N487" s="28"/>
      <c r="O487" s="28"/>
      <c r="P487" s="63">
        <v>116</v>
      </c>
      <c r="Q487" s="63">
        <v>360</v>
      </c>
      <c r="R487" s="29" t="s">
        <v>1040</v>
      </c>
      <c r="S487" s="29" t="s">
        <v>1414</v>
      </c>
      <c r="T487" s="29"/>
      <c r="W487" s="58"/>
      <c r="X487" s="58"/>
      <c r="Y487" s="58"/>
      <c r="Z487" s="58"/>
    </row>
    <row r="488" s="4" customFormat="1" ht="35.1" customHeight="1" spans="1:26">
      <c r="A488" s="42">
        <v>99</v>
      </c>
      <c r="B488" s="42"/>
      <c r="C488" s="31" t="s">
        <v>1415</v>
      </c>
      <c r="D488" s="44" t="s">
        <v>1416</v>
      </c>
      <c r="E488" s="29" t="s">
        <v>1098</v>
      </c>
      <c r="F488" s="62" t="s">
        <v>136</v>
      </c>
      <c r="G488" s="76" t="s">
        <v>392</v>
      </c>
      <c r="H488" s="29">
        <v>5.5</v>
      </c>
      <c r="I488" s="29">
        <v>5.5</v>
      </c>
      <c r="J488" s="29">
        <v>5.5</v>
      </c>
      <c r="K488" s="28"/>
      <c r="L488" s="28"/>
      <c r="M488" s="28"/>
      <c r="N488" s="28"/>
      <c r="O488" s="28"/>
      <c r="P488" s="63">
        <v>84</v>
      </c>
      <c r="Q488" s="63">
        <v>206</v>
      </c>
      <c r="R488" s="29" t="s">
        <v>1040</v>
      </c>
      <c r="S488" s="29" t="s">
        <v>1417</v>
      </c>
      <c r="T488" s="29"/>
      <c r="W488" s="58"/>
      <c r="X488" s="58"/>
      <c r="Y488" s="58"/>
      <c r="Z488" s="58"/>
    </row>
    <row r="489" s="4" customFormat="1" ht="35.1" customHeight="1" spans="1:26">
      <c r="A489" s="42">
        <v>100</v>
      </c>
      <c r="B489" s="42"/>
      <c r="C489" s="31" t="s">
        <v>1418</v>
      </c>
      <c r="D489" s="29" t="s">
        <v>1419</v>
      </c>
      <c r="E489" s="29" t="s">
        <v>1098</v>
      </c>
      <c r="F489" s="62" t="s">
        <v>136</v>
      </c>
      <c r="G489" s="76" t="s">
        <v>979</v>
      </c>
      <c r="H489" s="29">
        <v>1.2</v>
      </c>
      <c r="I489" s="29">
        <v>1.2</v>
      </c>
      <c r="J489" s="29">
        <v>1.2</v>
      </c>
      <c r="K489" s="28"/>
      <c r="L489" s="28"/>
      <c r="M489" s="28"/>
      <c r="N489" s="28"/>
      <c r="O489" s="28"/>
      <c r="P489" s="62">
        <v>135</v>
      </c>
      <c r="Q489" s="62">
        <v>400</v>
      </c>
      <c r="R489" s="29" t="s">
        <v>1040</v>
      </c>
      <c r="S489" s="29" t="s">
        <v>1420</v>
      </c>
      <c r="T489" s="29"/>
      <c r="W489" s="58"/>
      <c r="X489" s="58"/>
      <c r="Y489" s="58"/>
      <c r="Z489" s="58"/>
    </row>
    <row r="490" s="4" customFormat="1" ht="35.1" customHeight="1" spans="1:26">
      <c r="A490" s="42">
        <v>101</v>
      </c>
      <c r="B490" s="42"/>
      <c r="C490" s="31" t="s">
        <v>1421</v>
      </c>
      <c r="D490" s="29" t="s">
        <v>1422</v>
      </c>
      <c r="E490" s="29" t="s">
        <v>1098</v>
      </c>
      <c r="F490" s="62" t="s">
        <v>136</v>
      </c>
      <c r="G490" s="76" t="s">
        <v>1423</v>
      </c>
      <c r="H490" s="29">
        <v>0.4</v>
      </c>
      <c r="I490" s="29">
        <v>0.4</v>
      </c>
      <c r="J490" s="29">
        <v>0.4</v>
      </c>
      <c r="K490" s="28"/>
      <c r="L490" s="28"/>
      <c r="M490" s="28"/>
      <c r="N490" s="28"/>
      <c r="O490" s="28"/>
      <c r="P490" s="62">
        <v>90</v>
      </c>
      <c r="Q490" s="62">
        <v>304</v>
      </c>
      <c r="R490" s="29" t="s">
        <v>1040</v>
      </c>
      <c r="S490" s="29" t="s">
        <v>1424</v>
      </c>
      <c r="T490" s="29"/>
      <c r="W490" s="58"/>
      <c r="X490" s="58"/>
      <c r="Y490" s="58"/>
      <c r="Z490" s="58"/>
    </row>
    <row r="491" s="4" customFormat="1" ht="35.1" customHeight="1" spans="1:26">
      <c r="A491" s="42">
        <v>102</v>
      </c>
      <c r="B491" s="42"/>
      <c r="C491" s="31" t="s">
        <v>1425</v>
      </c>
      <c r="D491" s="29" t="s">
        <v>1426</v>
      </c>
      <c r="E491" s="29" t="s">
        <v>1098</v>
      </c>
      <c r="F491" s="62" t="s">
        <v>136</v>
      </c>
      <c r="G491" s="76" t="s">
        <v>1427</v>
      </c>
      <c r="H491" s="29">
        <v>3.4</v>
      </c>
      <c r="I491" s="29">
        <v>3.4</v>
      </c>
      <c r="J491" s="29">
        <v>3.4</v>
      </c>
      <c r="K491" s="28"/>
      <c r="L491" s="28"/>
      <c r="M491" s="28"/>
      <c r="N491" s="28"/>
      <c r="O491" s="28"/>
      <c r="P491" s="78">
        <v>95</v>
      </c>
      <c r="Q491" s="78">
        <v>291</v>
      </c>
      <c r="R491" s="29" t="s">
        <v>1040</v>
      </c>
      <c r="S491" s="29" t="s">
        <v>1428</v>
      </c>
      <c r="T491" s="29"/>
      <c r="W491" s="58"/>
      <c r="X491" s="58"/>
      <c r="Y491" s="58"/>
      <c r="Z491" s="58"/>
    </row>
    <row r="492" s="4" customFormat="1" ht="35.1" customHeight="1" spans="1:26">
      <c r="A492" s="42">
        <v>103</v>
      </c>
      <c r="B492" s="42"/>
      <c r="C492" s="31" t="s">
        <v>1429</v>
      </c>
      <c r="D492" s="29" t="s">
        <v>1430</v>
      </c>
      <c r="E492" s="29" t="s">
        <v>1098</v>
      </c>
      <c r="F492" s="62" t="s">
        <v>136</v>
      </c>
      <c r="G492" s="76" t="s">
        <v>747</v>
      </c>
      <c r="H492" s="29">
        <v>3.1</v>
      </c>
      <c r="I492" s="29">
        <v>3.1</v>
      </c>
      <c r="J492" s="29">
        <v>3.1</v>
      </c>
      <c r="K492" s="28"/>
      <c r="L492" s="28"/>
      <c r="M492" s="28"/>
      <c r="N492" s="28"/>
      <c r="O492" s="28"/>
      <c r="P492" s="78">
        <v>119</v>
      </c>
      <c r="Q492" s="78">
        <v>398</v>
      </c>
      <c r="R492" s="29" t="s">
        <v>1040</v>
      </c>
      <c r="S492" s="29" t="s">
        <v>1431</v>
      </c>
      <c r="T492" s="29"/>
      <c r="W492" s="58"/>
      <c r="X492" s="58"/>
      <c r="Y492" s="58"/>
      <c r="Z492" s="58"/>
    </row>
    <row r="493" s="4" customFormat="1" ht="35.1" customHeight="1" spans="1:26">
      <c r="A493" s="42">
        <v>104</v>
      </c>
      <c r="B493" s="42"/>
      <c r="C493" s="31" t="s">
        <v>1432</v>
      </c>
      <c r="D493" s="29" t="s">
        <v>1433</v>
      </c>
      <c r="E493" s="29" t="s">
        <v>1098</v>
      </c>
      <c r="F493" s="62" t="s">
        <v>136</v>
      </c>
      <c r="G493" s="76" t="s">
        <v>731</v>
      </c>
      <c r="H493" s="29">
        <v>1.3</v>
      </c>
      <c r="I493" s="29">
        <v>1.3</v>
      </c>
      <c r="J493" s="29">
        <v>1.3</v>
      </c>
      <c r="K493" s="28"/>
      <c r="L493" s="28"/>
      <c r="M493" s="28"/>
      <c r="N493" s="28"/>
      <c r="O493" s="28"/>
      <c r="P493" s="78">
        <v>97</v>
      </c>
      <c r="Q493" s="78">
        <v>284</v>
      </c>
      <c r="R493" s="29" t="s">
        <v>1040</v>
      </c>
      <c r="S493" s="29" t="s">
        <v>1434</v>
      </c>
      <c r="T493" s="29"/>
      <c r="W493" s="58"/>
      <c r="X493" s="58"/>
      <c r="Y493" s="58"/>
      <c r="Z493" s="58"/>
    </row>
    <row r="494" s="4" customFormat="1" ht="35.1" customHeight="1" spans="1:26">
      <c r="A494" s="42">
        <v>105</v>
      </c>
      <c r="B494" s="42"/>
      <c r="C494" s="31" t="s">
        <v>1435</v>
      </c>
      <c r="D494" s="29" t="s">
        <v>1436</v>
      </c>
      <c r="E494" s="29" t="s">
        <v>1098</v>
      </c>
      <c r="F494" s="62" t="s">
        <v>136</v>
      </c>
      <c r="G494" s="76" t="s">
        <v>1437</v>
      </c>
      <c r="H494" s="29">
        <v>4.8</v>
      </c>
      <c r="I494" s="29">
        <v>4.8</v>
      </c>
      <c r="J494" s="29">
        <v>4.8</v>
      </c>
      <c r="K494" s="28"/>
      <c r="L494" s="28"/>
      <c r="M494" s="28"/>
      <c r="N494" s="28"/>
      <c r="O494" s="28"/>
      <c r="P494" s="78">
        <v>63</v>
      </c>
      <c r="Q494" s="78">
        <v>163</v>
      </c>
      <c r="R494" s="29" t="s">
        <v>1040</v>
      </c>
      <c r="S494" s="29" t="s">
        <v>1438</v>
      </c>
      <c r="T494" s="29"/>
      <c r="W494" s="58"/>
      <c r="X494" s="58"/>
      <c r="Y494" s="58"/>
      <c r="Z494" s="58"/>
    </row>
    <row r="495" s="4" customFormat="1" ht="35.1" customHeight="1" spans="1:26">
      <c r="A495" s="42">
        <v>106</v>
      </c>
      <c r="B495" s="42"/>
      <c r="C495" s="31" t="s">
        <v>1439</v>
      </c>
      <c r="D495" s="29" t="s">
        <v>1440</v>
      </c>
      <c r="E495" s="29" t="s">
        <v>1098</v>
      </c>
      <c r="F495" s="62" t="s">
        <v>136</v>
      </c>
      <c r="G495" s="76" t="s">
        <v>736</v>
      </c>
      <c r="H495" s="29">
        <v>4.1</v>
      </c>
      <c r="I495" s="29">
        <v>4.1</v>
      </c>
      <c r="J495" s="29">
        <v>4.1</v>
      </c>
      <c r="K495" s="28"/>
      <c r="L495" s="28"/>
      <c r="M495" s="28"/>
      <c r="N495" s="28"/>
      <c r="O495" s="28"/>
      <c r="P495" s="78">
        <v>126</v>
      </c>
      <c r="Q495" s="78">
        <v>451</v>
      </c>
      <c r="R495" s="29" t="s">
        <v>1040</v>
      </c>
      <c r="S495" s="29" t="s">
        <v>1441</v>
      </c>
      <c r="T495" s="29"/>
      <c r="W495" s="58"/>
      <c r="X495" s="58"/>
      <c r="Y495" s="58"/>
      <c r="Z495" s="58"/>
    </row>
    <row r="496" s="4" customFormat="1" ht="35.1" customHeight="1" spans="1:26">
      <c r="A496" s="42">
        <v>107</v>
      </c>
      <c r="B496" s="42"/>
      <c r="C496" s="31" t="s">
        <v>1442</v>
      </c>
      <c r="D496" s="29" t="s">
        <v>1443</v>
      </c>
      <c r="E496" s="29" t="s">
        <v>1098</v>
      </c>
      <c r="F496" s="62" t="s">
        <v>136</v>
      </c>
      <c r="G496" s="76" t="s">
        <v>710</v>
      </c>
      <c r="H496" s="29">
        <v>0.6</v>
      </c>
      <c r="I496" s="29">
        <v>0.6</v>
      </c>
      <c r="J496" s="29">
        <v>0.6</v>
      </c>
      <c r="K496" s="28"/>
      <c r="L496" s="28"/>
      <c r="M496" s="28"/>
      <c r="N496" s="28"/>
      <c r="O496" s="28"/>
      <c r="P496" s="78">
        <v>53</v>
      </c>
      <c r="Q496" s="78">
        <v>202</v>
      </c>
      <c r="R496" s="29" t="s">
        <v>1040</v>
      </c>
      <c r="S496" s="29" t="s">
        <v>1444</v>
      </c>
      <c r="T496" s="29"/>
      <c r="W496" s="58"/>
      <c r="X496" s="58"/>
      <c r="Y496" s="58"/>
      <c r="Z496" s="58"/>
    </row>
    <row r="497" s="4" customFormat="1" ht="35.1" customHeight="1" spans="1:26">
      <c r="A497" s="42">
        <v>108</v>
      </c>
      <c r="B497" s="42"/>
      <c r="C497" s="31" t="s">
        <v>1445</v>
      </c>
      <c r="D497" s="29" t="s">
        <v>1446</v>
      </c>
      <c r="E497" s="29" t="s">
        <v>1098</v>
      </c>
      <c r="F497" s="62" t="s">
        <v>136</v>
      </c>
      <c r="G497" s="76" t="s">
        <v>734</v>
      </c>
      <c r="H497" s="29">
        <v>1</v>
      </c>
      <c r="I497" s="29">
        <v>1</v>
      </c>
      <c r="J497" s="29">
        <v>1</v>
      </c>
      <c r="K497" s="28"/>
      <c r="L497" s="28"/>
      <c r="M497" s="28"/>
      <c r="N497" s="28"/>
      <c r="O497" s="28"/>
      <c r="P497" s="78">
        <v>66</v>
      </c>
      <c r="Q497" s="78">
        <v>208</v>
      </c>
      <c r="R497" s="29" t="s">
        <v>1040</v>
      </c>
      <c r="S497" s="29" t="s">
        <v>1447</v>
      </c>
      <c r="T497" s="29"/>
      <c r="W497" s="58"/>
      <c r="X497" s="58"/>
      <c r="Y497" s="58"/>
      <c r="Z497" s="58"/>
    </row>
    <row r="498" s="4" customFormat="1" ht="35.1" customHeight="1" spans="1:26">
      <c r="A498" s="42">
        <v>109</v>
      </c>
      <c r="B498" s="42"/>
      <c r="C498" s="31" t="s">
        <v>1448</v>
      </c>
      <c r="D498" s="29" t="s">
        <v>1449</v>
      </c>
      <c r="E498" s="29" t="s">
        <v>1098</v>
      </c>
      <c r="F498" s="62" t="s">
        <v>136</v>
      </c>
      <c r="G498" s="76" t="s">
        <v>1450</v>
      </c>
      <c r="H498" s="29">
        <v>4.3</v>
      </c>
      <c r="I498" s="29">
        <v>4.3</v>
      </c>
      <c r="J498" s="29">
        <v>4.3</v>
      </c>
      <c r="K498" s="28"/>
      <c r="L498" s="28"/>
      <c r="M498" s="28"/>
      <c r="N498" s="28"/>
      <c r="O498" s="28"/>
      <c r="P498" s="78">
        <v>127</v>
      </c>
      <c r="Q498" s="78">
        <v>420</v>
      </c>
      <c r="R498" s="29" t="s">
        <v>1040</v>
      </c>
      <c r="S498" s="29" t="s">
        <v>1451</v>
      </c>
      <c r="T498" s="29"/>
      <c r="W498" s="58"/>
      <c r="X498" s="58"/>
      <c r="Y498" s="58"/>
      <c r="Z498" s="58"/>
    </row>
    <row r="499" s="4" customFormat="1" ht="35.1" customHeight="1" spans="1:26">
      <c r="A499" s="42">
        <v>110</v>
      </c>
      <c r="B499" s="42"/>
      <c r="C499" s="31" t="s">
        <v>1452</v>
      </c>
      <c r="D499" s="29" t="s">
        <v>1433</v>
      </c>
      <c r="E499" s="29" t="s">
        <v>1098</v>
      </c>
      <c r="F499" s="62" t="s">
        <v>136</v>
      </c>
      <c r="G499" s="76" t="s">
        <v>697</v>
      </c>
      <c r="H499" s="29">
        <v>1.3</v>
      </c>
      <c r="I499" s="29">
        <v>1.3</v>
      </c>
      <c r="J499" s="29">
        <v>1.3</v>
      </c>
      <c r="K499" s="28"/>
      <c r="L499" s="28"/>
      <c r="M499" s="28"/>
      <c r="N499" s="28"/>
      <c r="O499" s="28"/>
      <c r="P499" s="62">
        <v>122</v>
      </c>
      <c r="Q499" s="62">
        <v>377</v>
      </c>
      <c r="R499" s="29" t="s">
        <v>1040</v>
      </c>
      <c r="S499" s="29" t="s">
        <v>1453</v>
      </c>
      <c r="T499" s="29"/>
      <c r="W499" s="58"/>
      <c r="X499" s="58"/>
      <c r="Y499" s="58"/>
      <c r="Z499" s="58"/>
    </row>
    <row r="500" s="4" customFormat="1" ht="35.1" customHeight="1" spans="1:26">
      <c r="A500" s="42">
        <v>111</v>
      </c>
      <c r="B500" s="42"/>
      <c r="C500" s="31" t="s">
        <v>1454</v>
      </c>
      <c r="D500" s="29" t="s">
        <v>1455</v>
      </c>
      <c r="E500" s="29" t="s">
        <v>1098</v>
      </c>
      <c r="F500" s="62" t="s">
        <v>136</v>
      </c>
      <c r="G500" s="76" t="s">
        <v>1456</v>
      </c>
      <c r="H500" s="29">
        <v>1.2</v>
      </c>
      <c r="I500" s="29">
        <v>1.2</v>
      </c>
      <c r="J500" s="29">
        <v>1.2</v>
      </c>
      <c r="K500" s="28"/>
      <c r="L500" s="28"/>
      <c r="M500" s="28"/>
      <c r="N500" s="28"/>
      <c r="O500" s="28"/>
      <c r="P500" s="62">
        <v>155</v>
      </c>
      <c r="Q500" s="62">
        <v>521</v>
      </c>
      <c r="R500" s="29" t="s">
        <v>1040</v>
      </c>
      <c r="S500" s="29" t="s">
        <v>1457</v>
      </c>
      <c r="T500" s="29"/>
      <c r="W500" s="58"/>
      <c r="X500" s="58"/>
      <c r="Y500" s="58"/>
      <c r="Z500" s="58"/>
    </row>
    <row r="501" s="4" customFormat="1" ht="35.1" customHeight="1" spans="1:26">
      <c r="A501" s="42">
        <v>112</v>
      </c>
      <c r="B501" s="42"/>
      <c r="C501" s="31" t="s">
        <v>1458</v>
      </c>
      <c r="D501" s="29" t="s">
        <v>1459</v>
      </c>
      <c r="E501" s="29" t="s">
        <v>1098</v>
      </c>
      <c r="F501" s="62" t="s">
        <v>136</v>
      </c>
      <c r="G501" s="76" t="s">
        <v>402</v>
      </c>
      <c r="H501" s="29">
        <v>2.6</v>
      </c>
      <c r="I501" s="29">
        <v>2.6</v>
      </c>
      <c r="J501" s="29">
        <v>2.6</v>
      </c>
      <c r="K501" s="28"/>
      <c r="L501" s="28"/>
      <c r="M501" s="28"/>
      <c r="N501" s="28"/>
      <c r="O501" s="28"/>
      <c r="P501" s="62">
        <v>106</v>
      </c>
      <c r="Q501" s="62">
        <v>366</v>
      </c>
      <c r="R501" s="29" t="s">
        <v>1040</v>
      </c>
      <c r="S501" s="29" t="s">
        <v>1460</v>
      </c>
      <c r="T501" s="29"/>
      <c r="W501" s="58"/>
      <c r="X501" s="58"/>
      <c r="Y501" s="58"/>
      <c r="Z501" s="58"/>
    </row>
    <row r="502" s="4" customFormat="1" ht="35.1" customHeight="1" spans="1:26">
      <c r="A502" s="42">
        <v>113</v>
      </c>
      <c r="B502" s="42"/>
      <c r="C502" s="31" t="s">
        <v>1461</v>
      </c>
      <c r="D502" s="29" t="s">
        <v>1462</v>
      </c>
      <c r="E502" s="29" t="s">
        <v>1098</v>
      </c>
      <c r="F502" s="62" t="s">
        <v>136</v>
      </c>
      <c r="G502" s="76" t="s">
        <v>745</v>
      </c>
      <c r="H502" s="29">
        <v>1.5</v>
      </c>
      <c r="I502" s="29">
        <v>1.5</v>
      </c>
      <c r="J502" s="29">
        <v>1.5</v>
      </c>
      <c r="K502" s="28"/>
      <c r="L502" s="28"/>
      <c r="M502" s="28"/>
      <c r="N502" s="28"/>
      <c r="O502" s="28"/>
      <c r="P502" s="62">
        <v>129</v>
      </c>
      <c r="Q502" s="62">
        <v>422</v>
      </c>
      <c r="R502" s="29" t="s">
        <v>1040</v>
      </c>
      <c r="S502" s="29" t="s">
        <v>1463</v>
      </c>
      <c r="T502" s="29"/>
      <c r="W502" s="58"/>
      <c r="X502" s="58"/>
      <c r="Y502" s="58"/>
      <c r="Z502" s="58"/>
    </row>
    <row r="503" s="4" customFormat="1" ht="35.1" customHeight="1" spans="1:26">
      <c r="A503" s="42">
        <v>114</v>
      </c>
      <c r="B503" s="42"/>
      <c r="C503" s="31" t="s">
        <v>1464</v>
      </c>
      <c r="D503" s="29" t="s">
        <v>1296</v>
      </c>
      <c r="E503" s="29" t="s">
        <v>1098</v>
      </c>
      <c r="F503" s="62" t="s">
        <v>136</v>
      </c>
      <c r="G503" s="76" t="s">
        <v>728</v>
      </c>
      <c r="H503" s="29">
        <v>2.3</v>
      </c>
      <c r="I503" s="29">
        <v>2.3</v>
      </c>
      <c r="J503" s="29">
        <v>2.3</v>
      </c>
      <c r="K503" s="28"/>
      <c r="L503" s="28"/>
      <c r="M503" s="28"/>
      <c r="N503" s="28"/>
      <c r="O503" s="28"/>
      <c r="P503" s="78">
        <v>200</v>
      </c>
      <c r="Q503" s="78">
        <v>708</v>
      </c>
      <c r="R503" s="29" t="s">
        <v>1040</v>
      </c>
      <c r="S503" s="29" t="s">
        <v>1465</v>
      </c>
      <c r="T503" s="29"/>
      <c r="W503" s="58"/>
      <c r="X503" s="58"/>
      <c r="Y503" s="58"/>
      <c r="Z503" s="58"/>
    </row>
    <row r="504" s="4" customFormat="1" ht="35.1" customHeight="1" spans="1:26">
      <c r="A504" s="42">
        <v>115</v>
      </c>
      <c r="B504" s="42"/>
      <c r="C504" s="31" t="s">
        <v>1466</v>
      </c>
      <c r="D504" s="29" t="s">
        <v>1467</v>
      </c>
      <c r="E504" s="29" t="s">
        <v>1098</v>
      </c>
      <c r="F504" s="62" t="s">
        <v>136</v>
      </c>
      <c r="G504" s="76" t="s">
        <v>1468</v>
      </c>
      <c r="H504" s="29">
        <v>3.8</v>
      </c>
      <c r="I504" s="29">
        <v>3.8</v>
      </c>
      <c r="J504" s="29">
        <v>3.8</v>
      </c>
      <c r="K504" s="28"/>
      <c r="L504" s="28"/>
      <c r="M504" s="28"/>
      <c r="N504" s="28"/>
      <c r="O504" s="28"/>
      <c r="P504" s="78">
        <v>82</v>
      </c>
      <c r="Q504" s="78">
        <v>249</v>
      </c>
      <c r="R504" s="29" t="s">
        <v>1040</v>
      </c>
      <c r="S504" s="29" t="s">
        <v>1469</v>
      </c>
      <c r="T504" s="29"/>
      <c r="W504" s="58"/>
      <c r="X504" s="58"/>
      <c r="Y504" s="58"/>
      <c r="Z504" s="58"/>
    </row>
    <row r="505" s="4" customFormat="1" ht="35.1" customHeight="1" spans="1:26">
      <c r="A505" s="42">
        <v>116</v>
      </c>
      <c r="B505" s="42"/>
      <c r="C505" s="31" t="s">
        <v>1470</v>
      </c>
      <c r="D505" s="29" t="s">
        <v>1471</v>
      </c>
      <c r="E505" s="29" t="s">
        <v>1098</v>
      </c>
      <c r="F505" s="62" t="s">
        <v>136</v>
      </c>
      <c r="G505" s="76" t="s">
        <v>725</v>
      </c>
      <c r="H505" s="29">
        <v>7.6</v>
      </c>
      <c r="I505" s="29">
        <v>7.6</v>
      </c>
      <c r="J505" s="29">
        <v>7.6</v>
      </c>
      <c r="K505" s="28"/>
      <c r="L505" s="28"/>
      <c r="M505" s="28"/>
      <c r="N505" s="28"/>
      <c r="O505" s="28"/>
      <c r="P505" s="62">
        <v>204</v>
      </c>
      <c r="Q505" s="62">
        <v>760</v>
      </c>
      <c r="R505" s="29" t="s">
        <v>1040</v>
      </c>
      <c r="S505" s="29" t="s">
        <v>1472</v>
      </c>
      <c r="T505" s="29"/>
      <c r="W505" s="58"/>
      <c r="X505" s="58"/>
      <c r="Y505" s="58"/>
      <c r="Z505" s="58"/>
    </row>
    <row r="506" s="4" customFormat="1" ht="35.1" customHeight="1" spans="1:26">
      <c r="A506" s="42">
        <v>117</v>
      </c>
      <c r="B506" s="42"/>
      <c r="C506" s="31" t="s">
        <v>1473</v>
      </c>
      <c r="D506" s="29" t="s">
        <v>1474</v>
      </c>
      <c r="E506" s="29" t="s">
        <v>1098</v>
      </c>
      <c r="F506" s="62" t="s">
        <v>136</v>
      </c>
      <c r="G506" s="76" t="s">
        <v>1475</v>
      </c>
      <c r="H506" s="29">
        <v>2.1</v>
      </c>
      <c r="I506" s="29">
        <v>2.1</v>
      </c>
      <c r="J506" s="29">
        <v>2.1</v>
      </c>
      <c r="K506" s="28"/>
      <c r="L506" s="28"/>
      <c r="M506" s="28"/>
      <c r="N506" s="28"/>
      <c r="O506" s="28"/>
      <c r="P506" s="62">
        <v>63</v>
      </c>
      <c r="Q506" s="62">
        <v>196</v>
      </c>
      <c r="R506" s="29" t="s">
        <v>1040</v>
      </c>
      <c r="S506" s="29" t="s">
        <v>1476</v>
      </c>
      <c r="T506" s="29"/>
      <c r="W506" s="58"/>
      <c r="X506" s="58"/>
      <c r="Y506" s="58"/>
      <c r="Z506" s="58"/>
    </row>
    <row r="507" s="4" customFormat="1" ht="35.1" customHeight="1" spans="1:26">
      <c r="A507" s="42">
        <v>118</v>
      </c>
      <c r="B507" s="42"/>
      <c r="C507" s="31" t="s">
        <v>1477</v>
      </c>
      <c r="D507" s="29" t="s">
        <v>1478</v>
      </c>
      <c r="E507" s="29" t="s">
        <v>1098</v>
      </c>
      <c r="F507" s="62" t="s">
        <v>136</v>
      </c>
      <c r="G507" s="76" t="s">
        <v>721</v>
      </c>
      <c r="H507" s="29">
        <v>4.8</v>
      </c>
      <c r="I507" s="29">
        <v>4.8</v>
      </c>
      <c r="J507" s="29">
        <v>4.8</v>
      </c>
      <c r="K507" s="28"/>
      <c r="L507" s="28"/>
      <c r="M507" s="28"/>
      <c r="N507" s="28"/>
      <c r="O507" s="28"/>
      <c r="P507" s="78">
        <v>90</v>
      </c>
      <c r="Q507" s="78">
        <v>281</v>
      </c>
      <c r="R507" s="29" t="s">
        <v>1040</v>
      </c>
      <c r="S507" s="29" t="s">
        <v>1479</v>
      </c>
      <c r="T507" s="29"/>
      <c r="W507" s="58"/>
      <c r="X507" s="58"/>
      <c r="Y507" s="58"/>
      <c r="Z507" s="58"/>
    </row>
    <row r="508" s="4" customFormat="1" ht="35.1" customHeight="1" spans="1:26">
      <c r="A508" s="42">
        <v>119</v>
      </c>
      <c r="B508" s="42"/>
      <c r="C508" s="31" t="s">
        <v>1480</v>
      </c>
      <c r="D508" s="29" t="s">
        <v>1474</v>
      </c>
      <c r="E508" s="29" t="s">
        <v>1098</v>
      </c>
      <c r="F508" s="62" t="s">
        <v>136</v>
      </c>
      <c r="G508" s="76" t="s">
        <v>996</v>
      </c>
      <c r="H508" s="29">
        <v>2.1</v>
      </c>
      <c r="I508" s="29">
        <v>2.1</v>
      </c>
      <c r="J508" s="29">
        <v>2.1</v>
      </c>
      <c r="K508" s="28"/>
      <c r="L508" s="28"/>
      <c r="M508" s="28"/>
      <c r="N508" s="28"/>
      <c r="O508" s="28"/>
      <c r="P508" s="62">
        <v>37</v>
      </c>
      <c r="Q508" s="62">
        <v>76</v>
      </c>
      <c r="R508" s="29" t="s">
        <v>1040</v>
      </c>
      <c r="S508" s="29" t="s">
        <v>1481</v>
      </c>
      <c r="T508" s="29"/>
      <c r="W508" s="58"/>
      <c r="X508" s="58"/>
      <c r="Y508" s="58"/>
      <c r="Z508" s="58"/>
    </row>
    <row r="509" s="4" customFormat="1" ht="35.1" customHeight="1" spans="1:26">
      <c r="A509" s="42">
        <v>120</v>
      </c>
      <c r="B509" s="42"/>
      <c r="C509" s="31" t="s">
        <v>1482</v>
      </c>
      <c r="D509" s="29" t="s">
        <v>1483</v>
      </c>
      <c r="E509" s="29" t="s">
        <v>1098</v>
      </c>
      <c r="F509" s="62" t="s">
        <v>138</v>
      </c>
      <c r="G509" s="76" t="s">
        <v>921</v>
      </c>
      <c r="H509" s="29">
        <v>10.9</v>
      </c>
      <c r="I509" s="29">
        <v>10.9</v>
      </c>
      <c r="J509" s="29">
        <v>10.9</v>
      </c>
      <c r="K509" s="28"/>
      <c r="L509" s="28"/>
      <c r="M509" s="28"/>
      <c r="N509" s="28"/>
      <c r="O509" s="28"/>
      <c r="P509" s="62">
        <v>147</v>
      </c>
      <c r="Q509" s="62">
        <v>462</v>
      </c>
      <c r="R509" s="29" t="s">
        <v>1040</v>
      </c>
      <c r="S509" s="29" t="s">
        <v>1484</v>
      </c>
      <c r="T509" s="29"/>
      <c r="W509" s="58"/>
      <c r="X509" s="58"/>
      <c r="Y509" s="58"/>
      <c r="Z509" s="58"/>
    </row>
    <row r="510" s="4" customFormat="1" ht="35.1" customHeight="1" spans="1:26">
      <c r="A510" s="42">
        <v>121</v>
      </c>
      <c r="B510" s="42"/>
      <c r="C510" s="31" t="s">
        <v>1485</v>
      </c>
      <c r="D510" s="29" t="s">
        <v>1486</v>
      </c>
      <c r="E510" s="29" t="s">
        <v>1098</v>
      </c>
      <c r="F510" s="62" t="s">
        <v>138</v>
      </c>
      <c r="G510" s="76" t="s">
        <v>780</v>
      </c>
      <c r="H510" s="29">
        <v>1.4</v>
      </c>
      <c r="I510" s="29">
        <v>1.4</v>
      </c>
      <c r="J510" s="29">
        <v>1.4</v>
      </c>
      <c r="K510" s="28"/>
      <c r="L510" s="28"/>
      <c r="M510" s="28"/>
      <c r="N510" s="28"/>
      <c r="O510" s="28"/>
      <c r="P510" s="62">
        <v>118</v>
      </c>
      <c r="Q510" s="62">
        <v>421</v>
      </c>
      <c r="R510" s="29" t="s">
        <v>1040</v>
      </c>
      <c r="S510" s="29" t="s">
        <v>1070</v>
      </c>
      <c r="T510" s="29"/>
      <c r="W510" s="58"/>
      <c r="X510" s="58"/>
      <c r="Y510" s="58"/>
      <c r="Z510" s="58"/>
    </row>
    <row r="511" s="4" customFormat="1" ht="35.1" customHeight="1" spans="1:26">
      <c r="A511" s="42">
        <v>122</v>
      </c>
      <c r="B511" s="42"/>
      <c r="C511" s="31" t="s">
        <v>1487</v>
      </c>
      <c r="D511" s="29" t="s">
        <v>1488</v>
      </c>
      <c r="E511" s="29" t="s">
        <v>1098</v>
      </c>
      <c r="F511" s="62" t="s">
        <v>138</v>
      </c>
      <c r="G511" s="76" t="s">
        <v>786</v>
      </c>
      <c r="H511" s="29">
        <v>1.3</v>
      </c>
      <c r="I511" s="29">
        <v>1.3</v>
      </c>
      <c r="J511" s="29">
        <v>1.3</v>
      </c>
      <c r="K511" s="28"/>
      <c r="L511" s="28"/>
      <c r="M511" s="28"/>
      <c r="N511" s="28"/>
      <c r="O511" s="28"/>
      <c r="P511" s="62">
        <v>148</v>
      </c>
      <c r="Q511" s="62">
        <v>501</v>
      </c>
      <c r="R511" s="29" t="s">
        <v>1040</v>
      </c>
      <c r="S511" s="29" t="s">
        <v>1489</v>
      </c>
      <c r="T511" s="29"/>
      <c r="W511" s="58"/>
      <c r="X511" s="58"/>
      <c r="Y511" s="58"/>
      <c r="Z511" s="58"/>
    </row>
    <row r="512" s="4" customFormat="1" ht="35.1" customHeight="1" spans="1:26">
      <c r="A512" s="42">
        <v>123</v>
      </c>
      <c r="B512" s="42"/>
      <c r="C512" s="31" t="s">
        <v>1490</v>
      </c>
      <c r="D512" s="29" t="s">
        <v>1391</v>
      </c>
      <c r="E512" s="29" t="s">
        <v>1098</v>
      </c>
      <c r="F512" s="62" t="s">
        <v>138</v>
      </c>
      <c r="G512" s="76" t="s">
        <v>773</v>
      </c>
      <c r="H512" s="29">
        <v>1.6</v>
      </c>
      <c r="I512" s="29">
        <v>1.6</v>
      </c>
      <c r="J512" s="29">
        <v>1.6</v>
      </c>
      <c r="K512" s="28"/>
      <c r="L512" s="28"/>
      <c r="M512" s="28"/>
      <c r="N512" s="28"/>
      <c r="O512" s="28"/>
      <c r="P512" s="62">
        <v>118</v>
      </c>
      <c r="Q512" s="62">
        <v>408</v>
      </c>
      <c r="R512" s="29" t="s">
        <v>1040</v>
      </c>
      <c r="S512" s="29" t="s">
        <v>1491</v>
      </c>
      <c r="T512" s="29"/>
      <c r="W512" s="58"/>
      <c r="X512" s="58"/>
      <c r="Y512" s="58"/>
      <c r="Z512" s="58"/>
    </row>
    <row r="513" s="4" customFormat="1" ht="35.1" customHeight="1" spans="1:26">
      <c r="A513" s="42">
        <v>124</v>
      </c>
      <c r="B513" s="42"/>
      <c r="C513" s="31" t="s">
        <v>1492</v>
      </c>
      <c r="D513" s="29" t="s">
        <v>1493</v>
      </c>
      <c r="E513" s="29" t="s">
        <v>1098</v>
      </c>
      <c r="F513" s="62" t="s">
        <v>138</v>
      </c>
      <c r="G513" s="76" t="s">
        <v>754</v>
      </c>
      <c r="H513" s="29">
        <v>3.9</v>
      </c>
      <c r="I513" s="29">
        <v>3.9</v>
      </c>
      <c r="J513" s="29">
        <v>3.9</v>
      </c>
      <c r="K513" s="28"/>
      <c r="L513" s="28"/>
      <c r="M513" s="28"/>
      <c r="N513" s="28"/>
      <c r="O513" s="28"/>
      <c r="P513" s="62">
        <v>173</v>
      </c>
      <c r="Q513" s="62">
        <v>560</v>
      </c>
      <c r="R513" s="29" t="s">
        <v>1040</v>
      </c>
      <c r="S513" s="29" t="s">
        <v>1494</v>
      </c>
      <c r="T513" s="29"/>
      <c r="W513" s="58"/>
      <c r="X513" s="58"/>
      <c r="Y513" s="58"/>
      <c r="Z513" s="58"/>
    </row>
    <row r="514" s="4" customFormat="1" ht="35.1" customHeight="1" spans="1:26">
      <c r="A514" s="42">
        <v>125</v>
      </c>
      <c r="B514" s="42"/>
      <c r="C514" s="31" t="s">
        <v>1495</v>
      </c>
      <c r="D514" s="29" t="s">
        <v>1496</v>
      </c>
      <c r="E514" s="29" t="s">
        <v>1098</v>
      </c>
      <c r="F514" s="62" t="s">
        <v>138</v>
      </c>
      <c r="G514" s="76" t="s">
        <v>783</v>
      </c>
      <c r="H514" s="29">
        <v>3.4</v>
      </c>
      <c r="I514" s="29">
        <v>3.4</v>
      </c>
      <c r="J514" s="29">
        <v>3.4</v>
      </c>
      <c r="K514" s="28"/>
      <c r="L514" s="28"/>
      <c r="M514" s="28"/>
      <c r="N514" s="28"/>
      <c r="O514" s="28"/>
      <c r="P514" s="62">
        <v>132</v>
      </c>
      <c r="Q514" s="62">
        <v>418</v>
      </c>
      <c r="R514" s="29" t="s">
        <v>1040</v>
      </c>
      <c r="S514" s="29" t="s">
        <v>1497</v>
      </c>
      <c r="T514" s="29"/>
      <c r="W514" s="58"/>
      <c r="X514" s="58"/>
      <c r="Y514" s="58"/>
      <c r="Z514" s="58"/>
    </row>
    <row r="515" s="4" customFormat="1" ht="35.1" customHeight="1" spans="1:26">
      <c r="A515" s="42">
        <v>126</v>
      </c>
      <c r="B515" s="42"/>
      <c r="C515" s="31" t="s">
        <v>1498</v>
      </c>
      <c r="D515" s="29" t="s">
        <v>1499</v>
      </c>
      <c r="E515" s="29" t="s">
        <v>1098</v>
      </c>
      <c r="F515" s="62" t="s">
        <v>138</v>
      </c>
      <c r="G515" s="76" t="s">
        <v>767</v>
      </c>
      <c r="H515" s="29">
        <v>6.3</v>
      </c>
      <c r="I515" s="29">
        <v>6.3</v>
      </c>
      <c r="J515" s="29">
        <v>6.3</v>
      </c>
      <c r="K515" s="28"/>
      <c r="L515" s="28"/>
      <c r="M515" s="28"/>
      <c r="N515" s="28"/>
      <c r="O515" s="28"/>
      <c r="P515" s="62">
        <v>159</v>
      </c>
      <c r="Q515" s="62">
        <v>517</v>
      </c>
      <c r="R515" s="29" t="s">
        <v>1040</v>
      </c>
      <c r="S515" s="29" t="s">
        <v>1500</v>
      </c>
      <c r="T515" s="29"/>
      <c r="W515" s="58"/>
      <c r="X515" s="58"/>
      <c r="Y515" s="58"/>
      <c r="Z515" s="58"/>
    </row>
    <row r="516" s="4" customFormat="1" ht="35.1" customHeight="1" spans="1:26">
      <c r="A516" s="42">
        <v>127</v>
      </c>
      <c r="B516" s="42"/>
      <c r="C516" s="31" t="s">
        <v>1501</v>
      </c>
      <c r="D516" s="29" t="s">
        <v>1474</v>
      </c>
      <c r="E516" s="29" t="s">
        <v>1098</v>
      </c>
      <c r="F516" s="62" t="s">
        <v>138</v>
      </c>
      <c r="G516" s="76" t="s">
        <v>776</v>
      </c>
      <c r="H516" s="29">
        <v>2.1</v>
      </c>
      <c r="I516" s="29">
        <v>2.1</v>
      </c>
      <c r="J516" s="29">
        <v>2.1</v>
      </c>
      <c r="K516" s="28"/>
      <c r="L516" s="28"/>
      <c r="M516" s="28"/>
      <c r="N516" s="28"/>
      <c r="O516" s="28"/>
      <c r="P516" s="62">
        <v>151</v>
      </c>
      <c r="Q516" s="62">
        <v>523</v>
      </c>
      <c r="R516" s="29" t="s">
        <v>1040</v>
      </c>
      <c r="S516" s="29" t="s">
        <v>1502</v>
      </c>
      <c r="T516" s="29"/>
      <c r="W516" s="58"/>
      <c r="X516" s="58"/>
      <c r="Y516" s="58"/>
      <c r="Z516" s="58"/>
    </row>
    <row r="517" s="4" customFormat="1" ht="35.1" customHeight="1" spans="1:26">
      <c r="A517" s="42">
        <v>128</v>
      </c>
      <c r="B517" s="42"/>
      <c r="C517" s="31" t="s">
        <v>1503</v>
      </c>
      <c r="D517" s="29" t="s">
        <v>1504</v>
      </c>
      <c r="E517" s="29" t="s">
        <v>1098</v>
      </c>
      <c r="F517" s="62" t="s">
        <v>140</v>
      </c>
      <c r="G517" s="76" t="s">
        <v>907</v>
      </c>
      <c r="H517" s="29">
        <v>10.9</v>
      </c>
      <c r="I517" s="29">
        <v>10.9</v>
      </c>
      <c r="J517" s="29">
        <v>10.9</v>
      </c>
      <c r="K517" s="28"/>
      <c r="L517" s="28"/>
      <c r="M517" s="28"/>
      <c r="N517" s="28"/>
      <c r="O517" s="28"/>
      <c r="P517" s="62">
        <v>162</v>
      </c>
      <c r="Q517" s="62">
        <v>598</v>
      </c>
      <c r="R517" s="29" t="s">
        <v>1040</v>
      </c>
      <c r="S517" s="29" t="s">
        <v>1505</v>
      </c>
      <c r="T517" s="29"/>
      <c r="W517" s="58"/>
      <c r="X517" s="58"/>
      <c r="Y517" s="58"/>
      <c r="Z517" s="58"/>
    </row>
    <row r="518" s="4" customFormat="1" ht="35.1" customHeight="1" spans="1:26">
      <c r="A518" s="42">
        <v>129</v>
      </c>
      <c r="B518" s="42"/>
      <c r="C518" s="31" t="s">
        <v>1506</v>
      </c>
      <c r="D518" s="29" t="s">
        <v>1507</v>
      </c>
      <c r="E518" s="29" t="s">
        <v>1098</v>
      </c>
      <c r="F518" s="62" t="s">
        <v>140</v>
      </c>
      <c r="G518" s="76" t="s">
        <v>1508</v>
      </c>
      <c r="H518" s="29">
        <v>18.9</v>
      </c>
      <c r="I518" s="29">
        <v>18.9</v>
      </c>
      <c r="J518" s="29">
        <v>18.9</v>
      </c>
      <c r="K518" s="28"/>
      <c r="L518" s="28"/>
      <c r="M518" s="28"/>
      <c r="N518" s="28"/>
      <c r="O518" s="28"/>
      <c r="P518" s="62">
        <v>140</v>
      </c>
      <c r="Q518" s="62">
        <v>567</v>
      </c>
      <c r="R518" s="29" t="s">
        <v>1040</v>
      </c>
      <c r="S518" s="29" t="s">
        <v>1509</v>
      </c>
      <c r="T518" s="29"/>
      <c r="W518" s="58"/>
      <c r="X518" s="58"/>
      <c r="Y518" s="58"/>
      <c r="Z518" s="58"/>
    </row>
    <row r="519" s="4" customFormat="1" ht="35.1" customHeight="1" spans="1:26">
      <c r="A519" s="42">
        <v>130</v>
      </c>
      <c r="B519" s="42"/>
      <c r="C519" s="31" t="s">
        <v>1510</v>
      </c>
      <c r="D519" s="29" t="s">
        <v>1511</v>
      </c>
      <c r="E519" s="29" t="s">
        <v>1098</v>
      </c>
      <c r="F519" s="62" t="s">
        <v>140</v>
      </c>
      <c r="G519" s="76" t="s">
        <v>918</v>
      </c>
      <c r="H519" s="29">
        <v>27.5</v>
      </c>
      <c r="I519" s="29">
        <v>27.5</v>
      </c>
      <c r="J519" s="29">
        <v>27.5</v>
      </c>
      <c r="K519" s="28"/>
      <c r="L519" s="28"/>
      <c r="M519" s="28"/>
      <c r="N519" s="28"/>
      <c r="O519" s="28"/>
      <c r="P519" s="62">
        <v>164</v>
      </c>
      <c r="Q519" s="62">
        <v>580</v>
      </c>
      <c r="R519" s="29" t="s">
        <v>1040</v>
      </c>
      <c r="S519" s="29" t="s">
        <v>1512</v>
      </c>
      <c r="T519" s="29"/>
      <c r="W519" s="58"/>
      <c r="X519" s="58"/>
      <c r="Y519" s="58"/>
      <c r="Z519" s="58"/>
    </row>
    <row r="520" s="4" customFormat="1" ht="35.1" customHeight="1" spans="1:26">
      <c r="A520" s="42">
        <v>131</v>
      </c>
      <c r="B520" s="42"/>
      <c r="C520" s="31" t="s">
        <v>1513</v>
      </c>
      <c r="D520" s="29" t="s">
        <v>1514</v>
      </c>
      <c r="E520" s="29" t="s">
        <v>1098</v>
      </c>
      <c r="F520" s="62" t="s">
        <v>140</v>
      </c>
      <c r="G520" s="76" t="s">
        <v>1515</v>
      </c>
      <c r="H520" s="29">
        <v>3.3</v>
      </c>
      <c r="I520" s="29">
        <v>3.3</v>
      </c>
      <c r="J520" s="29">
        <v>3.3</v>
      </c>
      <c r="K520" s="28"/>
      <c r="L520" s="28"/>
      <c r="M520" s="28"/>
      <c r="N520" s="28"/>
      <c r="O520" s="28"/>
      <c r="P520" s="62">
        <v>79</v>
      </c>
      <c r="Q520" s="62">
        <v>288</v>
      </c>
      <c r="R520" s="29" t="s">
        <v>1040</v>
      </c>
      <c r="S520" s="29" t="s">
        <v>1516</v>
      </c>
      <c r="T520" s="29"/>
      <c r="W520" s="58"/>
      <c r="X520" s="58"/>
      <c r="Y520" s="58"/>
      <c r="Z520" s="58"/>
    </row>
    <row r="521" s="4" customFormat="1" ht="35.1" customHeight="1" spans="1:26">
      <c r="A521" s="42">
        <v>132</v>
      </c>
      <c r="B521" s="42"/>
      <c r="C521" s="31" t="s">
        <v>1517</v>
      </c>
      <c r="D521" s="29" t="s">
        <v>1518</v>
      </c>
      <c r="E521" s="29" t="s">
        <v>1098</v>
      </c>
      <c r="F521" s="62" t="s">
        <v>142</v>
      </c>
      <c r="G521" s="76" t="s">
        <v>792</v>
      </c>
      <c r="H521" s="29">
        <v>13.4</v>
      </c>
      <c r="I521" s="29">
        <v>13.4</v>
      </c>
      <c r="J521" s="29">
        <v>13.4</v>
      </c>
      <c r="K521" s="28"/>
      <c r="L521" s="28"/>
      <c r="M521" s="28"/>
      <c r="N521" s="28"/>
      <c r="O521" s="28"/>
      <c r="P521" s="62">
        <v>226</v>
      </c>
      <c r="Q521" s="62">
        <v>803</v>
      </c>
      <c r="R521" s="29" t="s">
        <v>1040</v>
      </c>
      <c r="S521" s="29" t="s">
        <v>1519</v>
      </c>
      <c r="T521" s="29"/>
      <c r="W521" s="58"/>
      <c r="X521" s="58"/>
      <c r="Y521" s="58"/>
      <c r="Z521" s="58"/>
    </row>
    <row r="522" s="4" customFormat="1" ht="35.1" customHeight="1" spans="1:26">
      <c r="A522" s="42">
        <v>133</v>
      </c>
      <c r="B522" s="42"/>
      <c r="C522" s="31" t="s">
        <v>1520</v>
      </c>
      <c r="D522" s="29" t="s">
        <v>1521</v>
      </c>
      <c r="E522" s="29" t="s">
        <v>1098</v>
      </c>
      <c r="F522" s="62" t="s">
        <v>145</v>
      </c>
      <c r="G522" s="76" t="s">
        <v>838</v>
      </c>
      <c r="H522" s="29">
        <v>6</v>
      </c>
      <c r="I522" s="29">
        <v>6</v>
      </c>
      <c r="J522" s="29">
        <v>6</v>
      </c>
      <c r="K522" s="28"/>
      <c r="L522" s="28"/>
      <c r="M522" s="28"/>
      <c r="N522" s="28"/>
      <c r="O522" s="28"/>
      <c r="P522" s="62">
        <v>58</v>
      </c>
      <c r="Q522" s="62">
        <v>155</v>
      </c>
      <c r="R522" s="29" t="s">
        <v>1040</v>
      </c>
      <c r="S522" s="29" t="s">
        <v>1522</v>
      </c>
      <c r="T522" s="29"/>
      <c r="W522" s="58"/>
      <c r="X522" s="58"/>
      <c r="Y522" s="58"/>
      <c r="Z522" s="58"/>
    </row>
    <row r="523" s="4" customFormat="1" ht="35.1" customHeight="1" spans="1:26">
      <c r="A523" s="42">
        <v>134</v>
      </c>
      <c r="B523" s="42"/>
      <c r="C523" s="31" t="s">
        <v>1523</v>
      </c>
      <c r="D523" s="29" t="s">
        <v>1524</v>
      </c>
      <c r="E523" s="29" t="s">
        <v>1098</v>
      </c>
      <c r="F523" s="62" t="s">
        <v>145</v>
      </c>
      <c r="G523" s="76" t="s">
        <v>835</v>
      </c>
      <c r="H523" s="29">
        <v>1.6</v>
      </c>
      <c r="I523" s="29">
        <v>1.6</v>
      </c>
      <c r="J523" s="29">
        <v>1.6</v>
      </c>
      <c r="K523" s="28"/>
      <c r="L523" s="28"/>
      <c r="M523" s="28"/>
      <c r="N523" s="28"/>
      <c r="O523" s="28"/>
      <c r="P523" s="62">
        <v>135</v>
      </c>
      <c r="Q523" s="62">
        <v>439</v>
      </c>
      <c r="R523" s="29" t="s">
        <v>1040</v>
      </c>
      <c r="S523" s="29" t="s">
        <v>1525</v>
      </c>
      <c r="T523" s="29"/>
      <c r="W523" s="58"/>
      <c r="X523" s="58"/>
      <c r="Y523" s="58"/>
      <c r="Z523" s="58"/>
    </row>
    <row r="524" s="4" customFormat="1" ht="35.1" customHeight="1" spans="1:26">
      <c r="A524" s="42">
        <v>135</v>
      </c>
      <c r="B524" s="42"/>
      <c r="C524" s="31" t="s">
        <v>1526</v>
      </c>
      <c r="D524" s="29" t="s">
        <v>1527</v>
      </c>
      <c r="E524" s="29" t="s">
        <v>1098</v>
      </c>
      <c r="F524" s="62" t="s">
        <v>145</v>
      </c>
      <c r="G524" s="76" t="s">
        <v>828</v>
      </c>
      <c r="H524" s="29">
        <v>7.5</v>
      </c>
      <c r="I524" s="29">
        <v>7.5</v>
      </c>
      <c r="J524" s="29">
        <v>7.5</v>
      </c>
      <c r="K524" s="28"/>
      <c r="L524" s="28"/>
      <c r="M524" s="28"/>
      <c r="N524" s="28"/>
      <c r="O524" s="28"/>
      <c r="P524" s="62">
        <v>204</v>
      </c>
      <c r="Q524" s="62">
        <v>602</v>
      </c>
      <c r="R524" s="29" t="s">
        <v>1040</v>
      </c>
      <c r="S524" s="29" t="s">
        <v>1528</v>
      </c>
      <c r="T524" s="29"/>
      <c r="W524" s="58"/>
      <c r="X524" s="58"/>
      <c r="Y524" s="58"/>
      <c r="Z524" s="58"/>
    </row>
    <row r="525" s="4" customFormat="1" ht="35.1" customHeight="1" spans="1:26">
      <c r="A525" s="42">
        <v>136</v>
      </c>
      <c r="B525" s="42"/>
      <c r="C525" s="31" t="s">
        <v>1529</v>
      </c>
      <c r="D525" s="29" t="s">
        <v>1530</v>
      </c>
      <c r="E525" s="29" t="s">
        <v>1098</v>
      </c>
      <c r="F525" s="62" t="s">
        <v>145</v>
      </c>
      <c r="G525" s="76" t="s">
        <v>842</v>
      </c>
      <c r="H525" s="29">
        <v>2.5</v>
      </c>
      <c r="I525" s="29">
        <v>2.5</v>
      </c>
      <c r="J525" s="29">
        <v>2.5</v>
      </c>
      <c r="K525" s="28"/>
      <c r="L525" s="28"/>
      <c r="M525" s="28"/>
      <c r="N525" s="28"/>
      <c r="O525" s="28"/>
      <c r="P525" s="62">
        <v>151</v>
      </c>
      <c r="Q525" s="62">
        <v>445</v>
      </c>
      <c r="R525" s="29" t="s">
        <v>1040</v>
      </c>
      <c r="S525" s="29" t="s">
        <v>1531</v>
      </c>
      <c r="T525" s="29"/>
      <c r="W525" s="58"/>
      <c r="X525" s="58"/>
      <c r="Y525" s="58"/>
      <c r="Z525" s="58"/>
    </row>
    <row r="526" s="4" customFormat="1" ht="35.1" customHeight="1" spans="1:26">
      <c r="A526" s="42">
        <v>137</v>
      </c>
      <c r="B526" s="42"/>
      <c r="C526" s="31" t="s">
        <v>1532</v>
      </c>
      <c r="D526" s="29" t="s">
        <v>1533</v>
      </c>
      <c r="E526" s="29" t="s">
        <v>1098</v>
      </c>
      <c r="F526" s="62" t="s">
        <v>123</v>
      </c>
      <c r="G526" s="76" t="s">
        <v>580</v>
      </c>
      <c r="H526" s="29">
        <v>9.5</v>
      </c>
      <c r="I526" s="29">
        <v>9.5</v>
      </c>
      <c r="J526" s="29">
        <v>9.5</v>
      </c>
      <c r="K526" s="28"/>
      <c r="L526" s="28"/>
      <c r="M526" s="28"/>
      <c r="N526" s="28"/>
      <c r="O526" s="28"/>
      <c r="P526" s="62">
        <v>55</v>
      </c>
      <c r="Q526" s="62">
        <v>177</v>
      </c>
      <c r="R526" s="29" t="s">
        <v>1040</v>
      </c>
      <c r="S526" s="29" t="s">
        <v>1148</v>
      </c>
      <c r="T526" s="29"/>
      <c r="W526" s="58"/>
      <c r="X526" s="58"/>
      <c r="Y526" s="58"/>
      <c r="Z526" s="58"/>
    </row>
    <row r="527" s="4" customFormat="1" ht="35.1" customHeight="1" spans="1:26">
      <c r="A527" s="42">
        <v>138</v>
      </c>
      <c r="B527" s="42"/>
      <c r="C527" s="31" t="s">
        <v>1534</v>
      </c>
      <c r="D527" s="29" t="s">
        <v>1535</v>
      </c>
      <c r="E527" s="29" t="s">
        <v>1098</v>
      </c>
      <c r="F527" s="62" t="s">
        <v>136</v>
      </c>
      <c r="G527" s="76" t="s">
        <v>674</v>
      </c>
      <c r="H527" s="29">
        <v>27.8</v>
      </c>
      <c r="I527" s="29">
        <v>27.8</v>
      </c>
      <c r="J527" s="29">
        <v>27.8</v>
      </c>
      <c r="K527" s="28"/>
      <c r="L527" s="28"/>
      <c r="M527" s="28"/>
      <c r="N527" s="28"/>
      <c r="O527" s="28"/>
      <c r="P527" s="62">
        <v>67</v>
      </c>
      <c r="Q527" s="62">
        <v>182</v>
      </c>
      <c r="R527" s="29" t="s">
        <v>1040</v>
      </c>
      <c r="S527" s="29" t="s">
        <v>1536</v>
      </c>
      <c r="T527" s="29"/>
      <c r="W527" s="58"/>
      <c r="X527" s="58"/>
      <c r="Y527" s="58"/>
      <c r="Z527" s="58"/>
    </row>
    <row r="528" s="4" customFormat="1" ht="35.1" customHeight="1" spans="1:26">
      <c r="A528" s="42">
        <v>139</v>
      </c>
      <c r="B528" s="42"/>
      <c r="C528" s="31" t="s">
        <v>1537</v>
      </c>
      <c r="D528" s="29" t="s">
        <v>1538</v>
      </c>
      <c r="E528" s="29" t="s">
        <v>1098</v>
      </c>
      <c r="F528" s="62" t="s">
        <v>138</v>
      </c>
      <c r="G528" s="76" t="s">
        <v>767</v>
      </c>
      <c r="H528" s="29">
        <v>15</v>
      </c>
      <c r="I528" s="29">
        <v>15</v>
      </c>
      <c r="J528" s="29">
        <v>15</v>
      </c>
      <c r="K528" s="28"/>
      <c r="L528" s="28"/>
      <c r="M528" s="28"/>
      <c r="N528" s="28"/>
      <c r="O528" s="28"/>
      <c r="P528" s="62">
        <v>159</v>
      </c>
      <c r="Q528" s="62">
        <v>517</v>
      </c>
      <c r="R528" s="29" t="s">
        <v>1040</v>
      </c>
      <c r="S528" s="29" t="s">
        <v>1500</v>
      </c>
      <c r="T528" s="29"/>
      <c r="W528" s="58"/>
      <c r="X528" s="58"/>
      <c r="Y528" s="58"/>
      <c r="Z528" s="58"/>
    </row>
    <row r="529" s="4" customFormat="1" ht="35.1" customHeight="1" spans="1:26">
      <c r="A529" s="42">
        <v>140</v>
      </c>
      <c r="B529" s="42"/>
      <c r="C529" s="31" t="s">
        <v>1539</v>
      </c>
      <c r="D529" s="44" t="s">
        <v>1540</v>
      </c>
      <c r="E529" s="29" t="s">
        <v>1098</v>
      </c>
      <c r="F529" s="62" t="s">
        <v>138</v>
      </c>
      <c r="G529" s="76" t="s">
        <v>1541</v>
      </c>
      <c r="H529" s="29">
        <v>35</v>
      </c>
      <c r="I529" s="29">
        <v>35</v>
      </c>
      <c r="J529" s="29">
        <v>35</v>
      </c>
      <c r="K529" s="28"/>
      <c r="L529" s="28"/>
      <c r="M529" s="28"/>
      <c r="N529" s="28"/>
      <c r="O529" s="28"/>
      <c r="P529" s="62">
        <v>64</v>
      </c>
      <c r="Q529" s="62">
        <v>170</v>
      </c>
      <c r="R529" s="29" t="s">
        <v>1040</v>
      </c>
      <c r="S529" s="29" t="s">
        <v>1542</v>
      </c>
      <c r="T529" s="29"/>
      <c r="W529" s="58"/>
      <c r="X529" s="58"/>
      <c r="Y529" s="58"/>
      <c r="Z529" s="58"/>
    </row>
    <row r="530" s="4" customFormat="1" ht="35.1" customHeight="1" spans="1:26">
      <c r="A530" s="42">
        <v>141</v>
      </c>
      <c r="B530" s="42"/>
      <c r="C530" s="31" t="s">
        <v>1543</v>
      </c>
      <c r="D530" s="29" t="s">
        <v>1544</v>
      </c>
      <c r="E530" s="29" t="s">
        <v>1098</v>
      </c>
      <c r="F530" s="62" t="s">
        <v>142</v>
      </c>
      <c r="G530" s="76" t="s">
        <v>816</v>
      </c>
      <c r="H530" s="29">
        <v>15</v>
      </c>
      <c r="I530" s="29">
        <v>15</v>
      </c>
      <c r="J530" s="29">
        <v>15</v>
      </c>
      <c r="K530" s="28"/>
      <c r="L530" s="28"/>
      <c r="M530" s="28"/>
      <c r="N530" s="28"/>
      <c r="O530" s="28"/>
      <c r="P530" s="62">
        <v>29</v>
      </c>
      <c r="Q530" s="62">
        <v>66</v>
      </c>
      <c r="R530" s="29" t="s">
        <v>1040</v>
      </c>
      <c r="S530" s="29" t="s">
        <v>1148</v>
      </c>
      <c r="T530" s="29"/>
      <c r="W530" s="58"/>
      <c r="X530" s="58"/>
      <c r="Y530" s="58"/>
      <c r="Z530" s="58"/>
    </row>
    <row r="531" s="4" customFormat="1" ht="35.1" customHeight="1" spans="1:26">
      <c r="A531" s="42">
        <v>142</v>
      </c>
      <c r="B531" s="42"/>
      <c r="C531" s="31" t="s">
        <v>1545</v>
      </c>
      <c r="D531" s="29" t="s">
        <v>1546</v>
      </c>
      <c r="E531" s="29" t="s">
        <v>1098</v>
      </c>
      <c r="F531" s="62" t="s">
        <v>145</v>
      </c>
      <c r="G531" s="76" t="s">
        <v>832</v>
      </c>
      <c r="H531" s="29">
        <v>2</v>
      </c>
      <c r="I531" s="29">
        <v>2</v>
      </c>
      <c r="J531" s="29">
        <v>2</v>
      </c>
      <c r="K531" s="28"/>
      <c r="L531" s="28"/>
      <c r="M531" s="28"/>
      <c r="N531" s="28"/>
      <c r="O531" s="28"/>
      <c r="P531" s="62">
        <v>166</v>
      </c>
      <c r="Q531" s="62">
        <v>497</v>
      </c>
      <c r="R531" s="29" t="s">
        <v>1040</v>
      </c>
      <c r="S531" s="29" t="s">
        <v>1547</v>
      </c>
      <c r="T531" s="29"/>
      <c r="W531" s="58"/>
      <c r="X531" s="58"/>
      <c r="Y531" s="58"/>
      <c r="Z531" s="58"/>
    </row>
    <row r="532" s="4" customFormat="1" ht="35.1" customHeight="1" spans="1:26">
      <c r="A532" s="42">
        <v>143</v>
      </c>
      <c r="B532" s="42"/>
      <c r="C532" s="31" t="s">
        <v>1548</v>
      </c>
      <c r="D532" s="29" t="s">
        <v>1549</v>
      </c>
      <c r="E532" s="29" t="s">
        <v>1098</v>
      </c>
      <c r="F532" s="62" t="s">
        <v>81</v>
      </c>
      <c r="G532" s="76" t="s">
        <v>189</v>
      </c>
      <c r="H532" s="29">
        <v>5.2</v>
      </c>
      <c r="I532" s="29">
        <v>5.2</v>
      </c>
      <c r="J532" s="29">
        <v>5.2</v>
      </c>
      <c r="K532" s="28"/>
      <c r="L532" s="28"/>
      <c r="M532" s="28"/>
      <c r="N532" s="28"/>
      <c r="O532" s="28"/>
      <c r="P532" s="62">
        <v>133</v>
      </c>
      <c r="Q532" s="62">
        <v>478</v>
      </c>
      <c r="R532" s="29" t="s">
        <v>1040</v>
      </c>
      <c r="S532" s="29" t="s">
        <v>1133</v>
      </c>
      <c r="T532" s="29"/>
      <c r="W532" s="58"/>
      <c r="X532" s="58"/>
      <c r="Y532" s="58"/>
      <c r="Z532" s="58"/>
    </row>
    <row r="533" s="4" customFormat="1" ht="35.1" customHeight="1" spans="1:26">
      <c r="A533" s="42">
        <v>144</v>
      </c>
      <c r="B533" s="42"/>
      <c r="C533" s="31" t="s">
        <v>1550</v>
      </c>
      <c r="D533" s="29" t="s">
        <v>1551</v>
      </c>
      <c r="E533" s="29" t="s">
        <v>1098</v>
      </c>
      <c r="F533" s="62" t="s">
        <v>87</v>
      </c>
      <c r="G533" s="76" t="s">
        <v>1170</v>
      </c>
      <c r="H533" s="29">
        <v>5.8</v>
      </c>
      <c r="I533" s="29">
        <v>5.8</v>
      </c>
      <c r="J533" s="29">
        <v>5.8</v>
      </c>
      <c r="K533" s="28"/>
      <c r="L533" s="28"/>
      <c r="M533" s="28"/>
      <c r="N533" s="28"/>
      <c r="O533" s="28"/>
      <c r="P533" s="29">
        <v>176</v>
      </c>
      <c r="Q533" s="29">
        <v>584</v>
      </c>
      <c r="R533" s="29" t="s">
        <v>1040</v>
      </c>
      <c r="S533" s="29" t="s">
        <v>1171</v>
      </c>
      <c r="T533" s="29"/>
      <c r="W533" s="58"/>
      <c r="X533" s="58"/>
      <c r="Y533" s="58"/>
      <c r="Z533" s="58"/>
    </row>
    <row r="534" s="4" customFormat="1" ht="35.1" customHeight="1" spans="1:26">
      <c r="A534" s="42">
        <v>145</v>
      </c>
      <c r="B534" s="42"/>
      <c r="C534" s="31" t="s">
        <v>1552</v>
      </c>
      <c r="D534" s="29" t="s">
        <v>1553</v>
      </c>
      <c r="E534" s="29" t="s">
        <v>1098</v>
      </c>
      <c r="F534" s="62" t="s">
        <v>142</v>
      </c>
      <c r="G534" s="76" t="s">
        <v>811</v>
      </c>
      <c r="H534" s="29">
        <v>3.2</v>
      </c>
      <c r="I534" s="29">
        <v>3.2</v>
      </c>
      <c r="J534" s="29">
        <v>3.2</v>
      </c>
      <c r="K534" s="28"/>
      <c r="L534" s="28"/>
      <c r="M534" s="28"/>
      <c r="N534" s="28"/>
      <c r="O534" s="28"/>
      <c r="P534" s="62">
        <v>130</v>
      </c>
      <c r="Q534" s="62">
        <v>479</v>
      </c>
      <c r="R534" s="29" t="s">
        <v>1040</v>
      </c>
      <c r="S534" s="29" t="s">
        <v>1554</v>
      </c>
      <c r="T534" s="29"/>
      <c r="W534" s="58"/>
      <c r="X534" s="58"/>
      <c r="Y534" s="58"/>
      <c r="Z534" s="58"/>
    </row>
    <row r="535" s="4" customFormat="1" ht="35.1" customHeight="1" spans="1:26">
      <c r="A535" s="42">
        <v>146</v>
      </c>
      <c r="B535" s="42"/>
      <c r="C535" s="31" t="s">
        <v>1555</v>
      </c>
      <c r="D535" s="29" t="s">
        <v>1556</v>
      </c>
      <c r="E535" s="29" t="s">
        <v>1098</v>
      </c>
      <c r="F535" s="62" t="s">
        <v>81</v>
      </c>
      <c r="G535" s="76" t="s">
        <v>228</v>
      </c>
      <c r="H535" s="29">
        <v>22.4</v>
      </c>
      <c r="I535" s="29">
        <v>22.4</v>
      </c>
      <c r="J535" s="29">
        <v>22.4</v>
      </c>
      <c r="K535" s="28"/>
      <c r="L535" s="28"/>
      <c r="M535" s="28"/>
      <c r="N535" s="28"/>
      <c r="O535" s="28"/>
      <c r="P535" s="62">
        <v>102</v>
      </c>
      <c r="Q535" s="62">
        <v>359</v>
      </c>
      <c r="R535" s="29" t="s">
        <v>1040</v>
      </c>
      <c r="S535" s="29" t="s">
        <v>1557</v>
      </c>
      <c r="T535" s="29"/>
      <c r="W535" s="58"/>
      <c r="X535" s="58"/>
      <c r="Y535" s="58"/>
      <c r="Z535" s="58"/>
    </row>
    <row r="536" s="4" customFormat="1" ht="35.1" customHeight="1" spans="1:26">
      <c r="A536" s="42">
        <v>147</v>
      </c>
      <c r="B536" s="42"/>
      <c r="C536" s="31" t="s">
        <v>1558</v>
      </c>
      <c r="D536" s="29" t="s">
        <v>1559</v>
      </c>
      <c r="E536" s="29" t="s">
        <v>1098</v>
      </c>
      <c r="F536" s="62" t="s">
        <v>136</v>
      </c>
      <c r="G536" s="76" t="s">
        <v>736</v>
      </c>
      <c r="H536" s="29">
        <v>1.9</v>
      </c>
      <c r="I536" s="29">
        <v>1.9</v>
      </c>
      <c r="J536" s="29">
        <v>1.9</v>
      </c>
      <c r="K536" s="28"/>
      <c r="L536" s="28"/>
      <c r="M536" s="28"/>
      <c r="N536" s="28"/>
      <c r="O536" s="28"/>
      <c r="P536" s="62">
        <v>126</v>
      </c>
      <c r="Q536" s="62">
        <v>451</v>
      </c>
      <c r="R536" s="29" t="s">
        <v>1040</v>
      </c>
      <c r="S536" s="29" t="s">
        <v>1441</v>
      </c>
      <c r="T536" s="29"/>
      <c r="W536" s="58"/>
      <c r="X536" s="58"/>
      <c r="Y536" s="58"/>
      <c r="Z536" s="58"/>
    </row>
    <row r="537" s="4" customFormat="1" ht="35.1" customHeight="1" spans="1:26">
      <c r="A537" s="42">
        <v>148</v>
      </c>
      <c r="B537" s="42"/>
      <c r="C537" s="31" t="s">
        <v>1560</v>
      </c>
      <c r="D537" s="29" t="s">
        <v>1561</v>
      </c>
      <c r="E537" s="29" t="s">
        <v>1098</v>
      </c>
      <c r="F537" s="62" t="s">
        <v>131</v>
      </c>
      <c r="G537" s="76" t="s">
        <v>1406</v>
      </c>
      <c r="H537" s="29">
        <v>3.2</v>
      </c>
      <c r="I537" s="29">
        <v>3.2</v>
      </c>
      <c r="J537" s="29">
        <v>3.2</v>
      </c>
      <c r="K537" s="28"/>
      <c r="L537" s="28"/>
      <c r="M537" s="28"/>
      <c r="N537" s="28"/>
      <c r="O537" s="28"/>
      <c r="P537" s="62">
        <v>61</v>
      </c>
      <c r="Q537" s="62">
        <v>179</v>
      </c>
      <c r="R537" s="29" t="s">
        <v>1040</v>
      </c>
      <c r="S537" s="29" t="s">
        <v>1407</v>
      </c>
      <c r="T537" s="29"/>
      <c r="W537" s="58"/>
      <c r="X537" s="58"/>
      <c r="Y537" s="58"/>
      <c r="Z537" s="58"/>
    </row>
    <row r="538" s="4" customFormat="1" ht="35.1" customHeight="1" spans="1:26">
      <c r="A538" s="42">
        <v>149</v>
      </c>
      <c r="B538" s="42"/>
      <c r="C538" s="31" t="s">
        <v>1562</v>
      </c>
      <c r="D538" s="29" t="s">
        <v>1563</v>
      </c>
      <c r="E538" s="29" t="s">
        <v>1098</v>
      </c>
      <c r="F538" s="62" t="s">
        <v>125</v>
      </c>
      <c r="G538" s="76" t="s">
        <v>1088</v>
      </c>
      <c r="H538" s="29">
        <v>9.3</v>
      </c>
      <c r="I538" s="29">
        <v>9.3</v>
      </c>
      <c r="J538" s="29">
        <v>9.3</v>
      </c>
      <c r="K538" s="28"/>
      <c r="L538" s="28"/>
      <c r="M538" s="28"/>
      <c r="N538" s="28"/>
      <c r="O538" s="28"/>
      <c r="P538" s="62">
        <v>70</v>
      </c>
      <c r="Q538" s="62">
        <v>194</v>
      </c>
      <c r="R538" s="29" t="s">
        <v>1040</v>
      </c>
      <c r="S538" s="29" t="s">
        <v>1089</v>
      </c>
      <c r="T538" s="29"/>
      <c r="W538" s="58"/>
      <c r="X538" s="58"/>
      <c r="Y538" s="58"/>
      <c r="Z538" s="58"/>
    </row>
    <row r="539" s="4" customFormat="1" ht="35.1" customHeight="1" spans="1:26">
      <c r="A539" s="42">
        <v>150</v>
      </c>
      <c r="B539" s="42"/>
      <c r="C539" s="31" t="s">
        <v>1564</v>
      </c>
      <c r="D539" s="29" t="s">
        <v>1565</v>
      </c>
      <c r="E539" s="29" t="s">
        <v>1098</v>
      </c>
      <c r="F539" s="62" t="s">
        <v>76</v>
      </c>
      <c r="G539" s="76" t="s">
        <v>865</v>
      </c>
      <c r="H539" s="29">
        <v>6.9</v>
      </c>
      <c r="I539" s="29">
        <v>6.9</v>
      </c>
      <c r="J539" s="29">
        <v>6.9</v>
      </c>
      <c r="K539" s="28"/>
      <c r="L539" s="28"/>
      <c r="M539" s="28"/>
      <c r="N539" s="28"/>
      <c r="O539" s="28"/>
      <c r="P539" s="62">
        <v>369</v>
      </c>
      <c r="Q539" s="62">
        <v>1304</v>
      </c>
      <c r="R539" s="29" t="s">
        <v>1040</v>
      </c>
      <c r="S539" s="29" t="s">
        <v>1115</v>
      </c>
      <c r="T539" s="29"/>
      <c r="W539" s="58"/>
      <c r="X539" s="58"/>
      <c r="Y539" s="58"/>
      <c r="Z539" s="58"/>
    </row>
    <row r="540" s="4" customFormat="1" ht="35.1" customHeight="1" spans="1:26">
      <c r="A540" s="42">
        <v>151</v>
      </c>
      <c r="B540" s="42"/>
      <c r="C540" s="31" t="s">
        <v>1566</v>
      </c>
      <c r="D540" s="29" t="s">
        <v>1567</v>
      </c>
      <c r="E540" s="29" t="s">
        <v>1098</v>
      </c>
      <c r="F540" s="62" t="s">
        <v>115</v>
      </c>
      <c r="G540" s="76" t="s">
        <v>1330</v>
      </c>
      <c r="H540" s="29">
        <v>60</v>
      </c>
      <c r="I540" s="29">
        <v>60</v>
      </c>
      <c r="J540" s="29">
        <v>60</v>
      </c>
      <c r="K540" s="28"/>
      <c r="L540" s="28"/>
      <c r="M540" s="28"/>
      <c r="N540" s="28"/>
      <c r="O540" s="28"/>
      <c r="P540" s="62">
        <v>221</v>
      </c>
      <c r="Q540" s="62">
        <v>787</v>
      </c>
      <c r="R540" s="29" t="s">
        <v>1040</v>
      </c>
      <c r="S540" s="29" t="s">
        <v>1331</v>
      </c>
      <c r="T540" s="29"/>
      <c r="W540" s="58"/>
      <c r="X540" s="58"/>
      <c r="Y540" s="58"/>
      <c r="Z540" s="58"/>
    </row>
    <row r="541" s="4" customFormat="1" ht="35.1" customHeight="1" spans="1:26">
      <c r="A541" s="42">
        <v>152</v>
      </c>
      <c r="B541" s="42"/>
      <c r="C541" s="31" t="s">
        <v>1568</v>
      </c>
      <c r="D541" s="29" t="s">
        <v>1569</v>
      </c>
      <c r="E541" s="29" t="s">
        <v>1098</v>
      </c>
      <c r="F541" s="62" t="s">
        <v>98</v>
      </c>
      <c r="G541" s="76" t="s">
        <v>371</v>
      </c>
      <c r="H541" s="29">
        <v>15.4</v>
      </c>
      <c r="I541" s="29">
        <v>15.4</v>
      </c>
      <c r="J541" s="29">
        <v>15.4</v>
      </c>
      <c r="K541" s="28"/>
      <c r="L541" s="28"/>
      <c r="M541" s="28"/>
      <c r="N541" s="28"/>
      <c r="O541" s="28"/>
      <c r="P541" s="62">
        <v>164</v>
      </c>
      <c r="Q541" s="62">
        <v>618</v>
      </c>
      <c r="R541" s="29" t="s">
        <v>1040</v>
      </c>
      <c r="S541" s="29" t="s">
        <v>1255</v>
      </c>
      <c r="T541" s="29"/>
      <c r="W541" s="58"/>
      <c r="X541" s="58"/>
      <c r="Y541" s="58"/>
      <c r="Z541" s="58"/>
    </row>
    <row r="542" s="4" customFormat="1" ht="35.1" customHeight="1" spans="1:26">
      <c r="A542" s="42">
        <v>153</v>
      </c>
      <c r="B542" s="42"/>
      <c r="C542" s="31" t="s">
        <v>1570</v>
      </c>
      <c r="D542" s="29" t="s">
        <v>1571</v>
      </c>
      <c r="E542" s="29" t="s">
        <v>1039</v>
      </c>
      <c r="F542" s="62" t="s">
        <v>125</v>
      </c>
      <c r="G542" s="76" t="s">
        <v>610</v>
      </c>
      <c r="H542" s="29">
        <v>215</v>
      </c>
      <c r="I542" s="29">
        <v>215</v>
      </c>
      <c r="J542" s="29">
        <v>215</v>
      </c>
      <c r="K542" s="28"/>
      <c r="L542" s="28"/>
      <c r="M542" s="28"/>
      <c r="N542" s="28"/>
      <c r="O542" s="28"/>
      <c r="P542" s="62">
        <v>43</v>
      </c>
      <c r="Q542" s="62">
        <v>101</v>
      </c>
      <c r="R542" s="29" t="s">
        <v>1040</v>
      </c>
      <c r="S542" s="29" t="s">
        <v>1572</v>
      </c>
      <c r="T542" s="29"/>
      <c r="W542" s="58"/>
      <c r="X542" s="58"/>
      <c r="Y542" s="58"/>
      <c r="Z542" s="58"/>
    </row>
    <row r="543" s="4" customFormat="1" ht="35.1" customHeight="1" spans="1:26">
      <c r="A543" s="42">
        <v>154</v>
      </c>
      <c r="B543" s="42"/>
      <c r="C543" s="31" t="s">
        <v>1573</v>
      </c>
      <c r="D543" s="29" t="s">
        <v>1574</v>
      </c>
      <c r="E543" s="29" t="s">
        <v>1098</v>
      </c>
      <c r="F543" s="62" t="s">
        <v>84</v>
      </c>
      <c r="G543" s="76" t="s">
        <v>1147</v>
      </c>
      <c r="H543" s="29">
        <v>116</v>
      </c>
      <c r="I543" s="29">
        <v>116</v>
      </c>
      <c r="J543" s="29">
        <v>116</v>
      </c>
      <c r="K543" s="28"/>
      <c r="L543" s="28"/>
      <c r="M543" s="28"/>
      <c r="N543" s="28"/>
      <c r="O543" s="28"/>
      <c r="P543" s="62">
        <v>29</v>
      </c>
      <c r="Q543" s="62">
        <v>66</v>
      </c>
      <c r="R543" s="29" t="s">
        <v>1040</v>
      </c>
      <c r="S543" s="29" t="s">
        <v>1148</v>
      </c>
      <c r="T543" s="29"/>
      <c r="W543" s="58"/>
      <c r="X543" s="58"/>
      <c r="Y543" s="58"/>
      <c r="Z543" s="58"/>
    </row>
    <row r="544" s="4" customFormat="1" ht="35.1" customHeight="1" spans="1:26">
      <c r="A544" s="42">
        <v>155</v>
      </c>
      <c r="B544" s="42"/>
      <c r="C544" s="31" t="s">
        <v>1575</v>
      </c>
      <c r="D544" s="29" t="s">
        <v>1576</v>
      </c>
      <c r="E544" s="29" t="s">
        <v>1098</v>
      </c>
      <c r="F544" s="62" t="s">
        <v>76</v>
      </c>
      <c r="G544" s="76" t="s">
        <v>865</v>
      </c>
      <c r="H544" s="29">
        <v>70</v>
      </c>
      <c r="I544" s="29">
        <v>70</v>
      </c>
      <c r="J544" s="29">
        <v>70</v>
      </c>
      <c r="K544" s="28"/>
      <c r="L544" s="28"/>
      <c r="M544" s="28"/>
      <c r="N544" s="28"/>
      <c r="O544" s="28"/>
      <c r="P544" s="62">
        <v>317</v>
      </c>
      <c r="Q544" s="62">
        <v>1076</v>
      </c>
      <c r="R544" s="29" t="s">
        <v>1040</v>
      </c>
      <c r="S544" s="29" t="s">
        <v>1577</v>
      </c>
      <c r="T544" s="29"/>
      <c r="W544" s="58"/>
      <c r="X544" s="58"/>
      <c r="Y544" s="58"/>
      <c r="Z544" s="58"/>
    </row>
    <row r="545" s="4" customFormat="1" ht="35.1" customHeight="1" spans="1:26">
      <c r="A545" s="42">
        <v>156</v>
      </c>
      <c r="B545" s="42"/>
      <c r="C545" s="31" t="s">
        <v>1578</v>
      </c>
      <c r="D545" s="29" t="s">
        <v>1579</v>
      </c>
      <c r="E545" s="29" t="s">
        <v>1039</v>
      </c>
      <c r="F545" s="62" t="s">
        <v>104</v>
      </c>
      <c r="G545" s="76" t="s">
        <v>1580</v>
      </c>
      <c r="H545" s="29">
        <v>377</v>
      </c>
      <c r="I545" s="29">
        <v>377</v>
      </c>
      <c r="J545" s="29">
        <v>377</v>
      </c>
      <c r="K545" s="28"/>
      <c r="L545" s="28"/>
      <c r="M545" s="28"/>
      <c r="N545" s="28"/>
      <c r="O545" s="28"/>
      <c r="P545" s="62">
        <v>13</v>
      </c>
      <c r="Q545" s="62">
        <v>42</v>
      </c>
      <c r="R545" s="29" t="s">
        <v>1040</v>
      </c>
      <c r="S545" s="29" t="s">
        <v>1581</v>
      </c>
      <c r="T545" s="29"/>
      <c r="W545" s="58"/>
      <c r="X545" s="58"/>
      <c r="Y545" s="58"/>
      <c r="Z545" s="58"/>
    </row>
    <row r="546" s="4" customFormat="1" ht="35.1" customHeight="1" spans="1:26">
      <c r="A546" s="26"/>
      <c r="B546" s="27" t="s">
        <v>25</v>
      </c>
      <c r="C546" s="28">
        <v>202</v>
      </c>
      <c r="D546" s="28"/>
      <c r="E546" s="28"/>
      <c r="F546" s="28"/>
      <c r="G546" s="28"/>
      <c r="H546" s="28">
        <f t="shared" ref="H546:J546" si="14">SUM(H547:H748)</f>
        <v>3577.15</v>
      </c>
      <c r="I546" s="28">
        <f t="shared" si="14"/>
        <v>3577.15</v>
      </c>
      <c r="J546" s="28">
        <f t="shared" si="14"/>
        <v>3577.15</v>
      </c>
      <c r="K546" s="28"/>
      <c r="L546" s="28"/>
      <c r="M546" s="28"/>
      <c r="N546" s="28"/>
      <c r="O546" s="28"/>
      <c r="P546" s="29"/>
      <c r="Q546" s="29"/>
      <c r="R546" s="29"/>
      <c r="S546" s="29"/>
      <c r="T546" s="29"/>
      <c r="W546" s="58"/>
      <c r="X546" s="58"/>
      <c r="Y546" s="58"/>
      <c r="Z546" s="58"/>
    </row>
    <row r="547" s="4" customFormat="1" ht="35.1" customHeight="1" spans="1:26">
      <c r="A547" s="42">
        <v>1</v>
      </c>
      <c r="B547" s="42"/>
      <c r="C547" s="31" t="s">
        <v>1582</v>
      </c>
      <c r="D547" s="29" t="s">
        <v>1583</v>
      </c>
      <c r="E547" s="29" t="s">
        <v>1098</v>
      </c>
      <c r="F547" s="29" t="s">
        <v>76</v>
      </c>
      <c r="G547" s="29" t="s">
        <v>1099</v>
      </c>
      <c r="H547" s="29">
        <v>12.42</v>
      </c>
      <c r="I547" s="29">
        <v>12.42</v>
      </c>
      <c r="J547" s="29">
        <v>12.42</v>
      </c>
      <c r="K547" s="28"/>
      <c r="L547" s="28"/>
      <c r="M547" s="28"/>
      <c r="N547" s="28"/>
      <c r="O547" s="28"/>
      <c r="P547" s="62">
        <v>268</v>
      </c>
      <c r="Q547" s="62">
        <v>944</v>
      </c>
      <c r="R547" s="29" t="s">
        <v>1040</v>
      </c>
      <c r="S547" s="29" t="s">
        <v>1100</v>
      </c>
      <c r="T547" s="29"/>
      <c r="W547" s="58"/>
      <c r="X547" s="58"/>
      <c r="Y547" s="58"/>
      <c r="Z547" s="58"/>
    </row>
    <row r="548" s="4" customFormat="1" ht="35.1" customHeight="1" spans="1:26">
      <c r="A548" s="42">
        <v>2</v>
      </c>
      <c r="B548" s="42"/>
      <c r="C548" s="31" t="s">
        <v>1584</v>
      </c>
      <c r="D548" s="29" t="s">
        <v>1585</v>
      </c>
      <c r="E548" s="29" t="s">
        <v>1098</v>
      </c>
      <c r="F548" s="29" t="s">
        <v>76</v>
      </c>
      <c r="G548" s="29" t="s">
        <v>1586</v>
      </c>
      <c r="H548" s="29">
        <v>0.91</v>
      </c>
      <c r="I548" s="29">
        <v>0.91</v>
      </c>
      <c r="J548" s="29">
        <v>0.91</v>
      </c>
      <c r="K548" s="28"/>
      <c r="L548" s="28"/>
      <c r="M548" s="28"/>
      <c r="N548" s="28"/>
      <c r="O548" s="28"/>
      <c r="P548" s="62">
        <v>292</v>
      </c>
      <c r="Q548" s="62">
        <v>1022</v>
      </c>
      <c r="R548" s="29" t="s">
        <v>1040</v>
      </c>
      <c r="S548" s="29" t="s">
        <v>1104</v>
      </c>
      <c r="T548" s="29"/>
      <c r="W548" s="58"/>
      <c r="X548" s="58"/>
      <c r="Y548" s="58"/>
      <c r="Z548" s="58"/>
    </row>
    <row r="549" s="4" customFormat="1" ht="35.1" customHeight="1" spans="1:26">
      <c r="A549" s="42">
        <v>3</v>
      </c>
      <c r="B549" s="42"/>
      <c r="C549" s="31" t="s">
        <v>1587</v>
      </c>
      <c r="D549" s="29" t="s">
        <v>1588</v>
      </c>
      <c r="E549" s="29" t="s">
        <v>1098</v>
      </c>
      <c r="F549" s="29" t="s">
        <v>81</v>
      </c>
      <c r="G549" s="29" t="s">
        <v>674</v>
      </c>
      <c r="H549" s="29">
        <v>2.81</v>
      </c>
      <c r="I549" s="29">
        <v>2.81</v>
      </c>
      <c r="J549" s="29">
        <v>2.81</v>
      </c>
      <c r="K549" s="28"/>
      <c r="L549" s="28"/>
      <c r="M549" s="28"/>
      <c r="N549" s="28"/>
      <c r="O549" s="28"/>
      <c r="P549" s="63">
        <v>36</v>
      </c>
      <c r="Q549" s="63">
        <v>108</v>
      </c>
      <c r="R549" s="29" t="s">
        <v>1040</v>
      </c>
      <c r="S549" s="29" t="s">
        <v>1130</v>
      </c>
      <c r="T549" s="29"/>
      <c r="W549" s="58"/>
      <c r="X549" s="58"/>
      <c r="Y549" s="58"/>
      <c r="Z549" s="58"/>
    </row>
    <row r="550" s="4" customFormat="1" ht="35.1" customHeight="1" spans="1:26">
      <c r="A550" s="42">
        <v>4</v>
      </c>
      <c r="B550" s="42"/>
      <c r="C550" s="31" t="s">
        <v>1589</v>
      </c>
      <c r="D550" s="29" t="s">
        <v>1590</v>
      </c>
      <c r="E550" s="29" t="s">
        <v>1098</v>
      </c>
      <c r="F550" s="29" t="s">
        <v>81</v>
      </c>
      <c r="G550" s="29" t="s">
        <v>207</v>
      </c>
      <c r="H550" s="29">
        <v>24.62</v>
      </c>
      <c r="I550" s="29">
        <v>24.62</v>
      </c>
      <c r="J550" s="29">
        <v>24.62</v>
      </c>
      <c r="K550" s="28"/>
      <c r="L550" s="28"/>
      <c r="M550" s="28"/>
      <c r="N550" s="28"/>
      <c r="O550" s="28"/>
      <c r="P550" s="62">
        <v>198</v>
      </c>
      <c r="Q550" s="62">
        <v>533</v>
      </c>
      <c r="R550" s="29" t="s">
        <v>1040</v>
      </c>
      <c r="S550" s="29" t="s">
        <v>1127</v>
      </c>
      <c r="T550" s="29"/>
      <c r="W550" s="58"/>
      <c r="X550" s="58"/>
      <c r="Y550" s="58"/>
      <c r="Z550" s="58"/>
    </row>
    <row r="551" s="4" customFormat="1" ht="35.1" customHeight="1" spans="1:26">
      <c r="A551" s="42">
        <v>5</v>
      </c>
      <c r="B551" s="42"/>
      <c r="C551" s="31" t="s">
        <v>1591</v>
      </c>
      <c r="D551" s="29" t="s">
        <v>1592</v>
      </c>
      <c r="E551" s="29" t="s">
        <v>1098</v>
      </c>
      <c r="F551" s="29" t="s">
        <v>81</v>
      </c>
      <c r="G551" s="29" t="s">
        <v>210</v>
      </c>
      <c r="H551" s="29">
        <v>11.86</v>
      </c>
      <c r="I551" s="29">
        <v>11.86</v>
      </c>
      <c r="J551" s="29">
        <v>11.86</v>
      </c>
      <c r="K551" s="28"/>
      <c r="L551" s="28"/>
      <c r="M551" s="28"/>
      <c r="N551" s="28"/>
      <c r="O551" s="28"/>
      <c r="P551" s="62">
        <v>257</v>
      </c>
      <c r="Q551" s="62">
        <v>812</v>
      </c>
      <c r="R551" s="29" t="s">
        <v>1040</v>
      </c>
      <c r="S551" s="29" t="s">
        <v>1124</v>
      </c>
      <c r="T551" s="29"/>
      <c r="W551" s="58"/>
      <c r="X551" s="58"/>
      <c r="Y551" s="58"/>
      <c r="Z551" s="58"/>
    </row>
    <row r="552" s="4" customFormat="1" ht="35.1" customHeight="1" spans="1:26">
      <c r="A552" s="42">
        <v>6</v>
      </c>
      <c r="B552" s="42"/>
      <c r="C552" s="31" t="s">
        <v>1593</v>
      </c>
      <c r="D552" s="29" t="s">
        <v>1594</v>
      </c>
      <c r="E552" s="29" t="s">
        <v>1098</v>
      </c>
      <c r="F552" s="29" t="s">
        <v>84</v>
      </c>
      <c r="G552" s="29" t="s">
        <v>1595</v>
      </c>
      <c r="H552" s="29">
        <v>2.71</v>
      </c>
      <c r="I552" s="29">
        <v>2.71</v>
      </c>
      <c r="J552" s="29">
        <v>2.71</v>
      </c>
      <c r="K552" s="28"/>
      <c r="L552" s="28"/>
      <c r="M552" s="28"/>
      <c r="N552" s="28"/>
      <c r="O552" s="28"/>
      <c r="P552" s="62">
        <v>146</v>
      </c>
      <c r="Q552" s="62">
        <v>404</v>
      </c>
      <c r="R552" s="29" t="s">
        <v>1040</v>
      </c>
      <c r="S552" s="29" t="s">
        <v>1596</v>
      </c>
      <c r="T552" s="29"/>
      <c r="W552" s="58"/>
      <c r="X552" s="58"/>
      <c r="Y552" s="58"/>
      <c r="Z552" s="58"/>
    </row>
    <row r="553" s="4" customFormat="1" ht="35.1" customHeight="1" spans="1:26">
      <c r="A553" s="42">
        <v>7</v>
      </c>
      <c r="B553" s="42"/>
      <c r="C553" s="31" t="s">
        <v>1597</v>
      </c>
      <c r="D553" s="29" t="s">
        <v>1598</v>
      </c>
      <c r="E553" s="29" t="s">
        <v>1098</v>
      </c>
      <c r="F553" s="29" t="s">
        <v>92</v>
      </c>
      <c r="G553" s="29" t="s">
        <v>901</v>
      </c>
      <c r="H553" s="29">
        <v>2.34</v>
      </c>
      <c r="I553" s="29">
        <v>2.34</v>
      </c>
      <c r="J553" s="29">
        <v>2.34</v>
      </c>
      <c r="K553" s="28"/>
      <c r="L553" s="28"/>
      <c r="M553" s="28"/>
      <c r="N553" s="28"/>
      <c r="O553" s="28"/>
      <c r="P553" s="62">
        <v>12</v>
      </c>
      <c r="Q553" s="62">
        <v>22</v>
      </c>
      <c r="R553" s="29" t="s">
        <v>1040</v>
      </c>
      <c r="S553" s="29" t="s">
        <v>1599</v>
      </c>
      <c r="T553" s="29"/>
      <c r="W553" s="58"/>
      <c r="X553" s="58"/>
      <c r="Y553" s="58"/>
      <c r="Z553" s="58"/>
    </row>
    <row r="554" s="4" customFormat="1" ht="35.1" customHeight="1" spans="1:26">
      <c r="A554" s="42">
        <v>8</v>
      </c>
      <c r="B554" s="42"/>
      <c r="C554" s="31" t="s">
        <v>1600</v>
      </c>
      <c r="D554" s="29" t="s">
        <v>1601</v>
      </c>
      <c r="E554" s="29" t="s">
        <v>1098</v>
      </c>
      <c r="F554" s="29" t="s">
        <v>92</v>
      </c>
      <c r="G554" s="29" t="s">
        <v>896</v>
      </c>
      <c r="H554" s="29">
        <v>23.01</v>
      </c>
      <c r="I554" s="29">
        <v>23.01</v>
      </c>
      <c r="J554" s="29">
        <v>23.01</v>
      </c>
      <c r="K554" s="28"/>
      <c r="L554" s="28"/>
      <c r="M554" s="28"/>
      <c r="N554" s="28"/>
      <c r="O554" s="28"/>
      <c r="P554" s="62">
        <v>32</v>
      </c>
      <c r="Q554" s="62">
        <v>95</v>
      </c>
      <c r="R554" s="29" t="s">
        <v>1040</v>
      </c>
      <c r="S554" s="29" t="s">
        <v>1219</v>
      </c>
      <c r="T554" s="29"/>
      <c r="W554" s="58"/>
      <c r="X554" s="58"/>
      <c r="Y554" s="58"/>
      <c r="Z554" s="58"/>
    </row>
    <row r="555" s="4" customFormat="1" ht="35.1" customHeight="1" spans="1:26">
      <c r="A555" s="42">
        <v>9</v>
      </c>
      <c r="B555" s="42"/>
      <c r="C555" s="31" t="s">
        <v>1602</v>
      </c>
      <c r="D555" s="29" t="s">
        <v>1598</v>
      </c>
      <c r="E555" s="29" t="s">
        <v>1098</v>
      </c>
      <c r="F555" s="29" t="s">
        <v>92</v>
      </c>
      <c r="G555" s="29" t="s">
        <v>1603</v>
      </c>
      <c r="H555" s="29">
        <v>2.34</v>
      </c>
      <c r="I555" s="29">
        <v>2.34</v>
      </c>
      <c r="J555" s="29">
        <v>2.34</v>
      </c>
      <c r="K555" s="28"/>
      <c r="L555" s="28"/>
      <c r="M555" s="28"/>
      <c r="N555" s="28"/>
      <c r="O555" s="28"/>
      <c r="P555" s="62">
        <v>40</v>
      </c>
      <c r="Q555" s="62">
        <v>112</v>
      </c>
      <c r="R555" s="29" t="s">
        <v>1040</v>
      </c>
      <c r="S555" s="29" t="s">
        <v>1604</v>
      </c>
      <c r="T555" s="29"/>
      <c r="W555" s="58"/>
      <c r="X555" s="58"/>
      <c r="Y555" s="58"/>
      <c r="Z555" s="58"/>
    </row>
    <row r="556" s="4" customFormat="1" ht="35.1" customHeight="1" spans="1:26">
      <c r="A556" s="42">
        <v>10</v>
      </c>
      <c r="B556" s="42"/>
      <c r="C556" s="31" t="s">
        <v>1605</v>
      </c>
      <c r="D556" s="29" t="s">
        <v>1606</v>
      </c>
      <c r="E556" s="29" t="s">
        <v>1098</v>
      </c>
      <c r="F556" s="29" t="s">
        <v>92</v>
      </c>
      <c r="G556" s="29" t="s">
        <v>1607</v>
      </c>
      <c r="H556" s="29">
        <v>2.6</v>
      </c>
      <c r="I556" s="29">
        <v>2.6</v>
      </c>
      <c r="J556" s="29">
        <v>2.6</v>
      </c>
      <c r="K556" s="28"/>
      <c r="L556" s="28"/>
      <c r="M556" s="28"/>
      <c r="N556" s="28"/>
      <c r="O556" s="28"/>
      <c r="P556" s="62">
        <v>47</v>
      </c>
      <c r="Q556" s="62">
        <v>159</v>
      </c>
      <c r="R556" s="29" t="s">
        <v>1040</v>
      </c>
      <c r="S556" s="29" t="s">
        <v>1608</v>
      </c>
      <c r="T556" s="29"/>
      <c r="W556" s="58"/>
      <c r="X556" s="58"/>
      <c r="Y556" s="58"/>
      <c r="Z556" s="58"/>
    </row>
    <row r="557" s="4" customFormat="1" ht="35.1" customHeight="1" spans="1:26">
      <c r="A557" s="42">
        <v>11</v>
      </c>
      <c r="B557" s="42"/>
      <c r="C557" s="31" t="s">
        <v>1609</v>
      </c>
      <c r="D557" s="29" t="s">
        <v>1610</v>
      </c>
      <c r="E557" s="29" t="s">
        <v>1098</v>
      </c>
      <c r="F557" s="29" t="s">
        <v>95</v>
      </c>
      <c r="G557" s="29" t="s">
        <v>353</v>
      </c>
      <c r="H557" s="29">
        <v>54.6</v>
      </c>
      <c r="I557" s="29">
        <v>54.6</v>
      </c>
      <c r="J557" s="29">
        <v>54.6</v>
      </c>
      <c r="K557" s="28"/>
      <c r="L557" s="28"/>
      <c r="M557" s="28"/>
      <c r="N557" s="28"/>
      <c r="O557" s="28"/>
      <c r="P557" s="62">
        <v>177</v>
      </c>
      <c r="Q557" s="62">
        <v>464</v>
      </c>
      <c r="R557" s="29" t="s">
        <v>1040</v>
      </c>
      <c r="S557" s="29" t="s">
        <v>1611</v>
      </c>
      <c r="T557" s="29"/>
      <c r="W557" s="58"/>
      <c r="X557" s="58"/>
      <c r="Y557" s="58"/>
      <c r="Z557" s="58"/>
    </row>
    <row r="558" s="4" customFormat="1" ht="35.1" customHeight="1" spans="1:26">
      <c r="A558" s="42">
        <v>12</v>
      </c>
      <c r="B558" s="42"/>
      <c r="C558" s="31" t="s">
        <v>1612</v>
      </c>
      <c r="D558" s="29" t="s">
        <v>1613</v>
      </c>
      <c r="E558" s="29" t="s">
        <v>1098</v>
      </c>
      <c r="F558" s="29" t="s">
        <v>95</v>
      </c>
      <c r="G558" s="29" t="s">
        <v>334</v>
      </c>
      <c r="H558" s="29">
        <v>1.82</v>
      </c>
      <c r="I558" s="29">
        <v>1.82</v>
      </c>
      <c r="J558" s="29">
        <v>1.82</v>
      </c>
      <c r="K558" s="28"/>
      <c r="L558" s="28"/>
      <c r="M558" s="28"/>
      <c r="N558" s="28"/>
      <c r="O558" s="28"/>
      <c r="P558" s="62">
        <v>315</v>
      </c>
      <c r="Q558" s="62">
        <v>1022</v>
      </c>
      <c r="R558" s="29" t="s">
        <v>1040</v>
      </c>
      <c r="S558" s="29" t="s">
        <v>1614</v>
      </c>
      <c r="T558" s="29"/>
      <c r="W558" s="58"/>
      <c r="X558" s="58"/>
      <c r="Y558" s="58"/>
      <c r="Z558" s="58"/>
    </row>
    <row r="559" s="4" customFormat="1" ht="35.1" customHeight="1" spans="1:26">
      <c r="A559" s="42">
        <v>13</v>
      </c>
      <c r="B559" s="42"/>
      <c r="C559" s="31" t="s">
        <v>1615</v>
      </c>
      <c r="D559" s="29" t="s">
        <v>1616</v>
      </c>
      <c r="E559" s="29" t="s">
        <v>1098</v>
      </c>
      <c r="F559" s="29" t="s">
        <v>95</v>
      </c>
      <c r="G559" s="29" t="s">
        <v>337</v>
      </c>
      <c r="H559" s="29">
        <v>64</v>
      </c>
      <c r="I559" s="29">
        <v>64</v>
      </c>
      <c r="J559" s="29">
        <v>64</v>
      </c>
      <c r="K559" s="28"/>
      <c r="L559" s="28"/>
      <c r="M559" s="28"/>
      <c r="N559" s="28"/>
      <c r="O559" s="28"/>
      <c r="P559" s="62">
        <v>544</v>
      </c>
      <c r="Q559" s="62">
        <v>1849</v>
      </c>
      <c r="R559" s="29" t="s">
        <v>1040</v>
      </c>
      <c r="S559" s="29" t="s">
        <v>1232</v>
      </c>
      <c r="T559" s="29"/>
      <c r="W559" s="58"/>
      <c r="X559" s="58"/>
      <c r="Y559" s="58"/>
      <c r="Z559" s="58"/>
    </row>
    <row r="560" s="4" customFormat="1" ht="35.1" customHeight="1" spans="1:26">
      <c r="A560" s="42">
        <v>14</v>
      </c>
      <c r="B560" s="42"/>
      <c r="C560" s="31" t="s">
        <v>1617</v>
      </c>
      <c r="D560" s="29" t="s">
        <v>1618</v>
      </c>
      <c r="E560" s="29" t="s">
        <v>1098</v>
      </c>
      <c r="F560" s="29" t="s">
        <v>98</v>
      </c>
      <c r="G560" s="29" t="s">
        <v>369</v>
      </c>
      <c r="H560" s="29">
        <v>16.84</v>
      </c>
      <c r="I560" s="29">
        <v>16.84</v>
      </c>
      <c r="J560" s="29">
        <v>16.84</v>
      </c>
      <c r="K560" s="28"/>
      <c r="L560" s="28"/>
      <c r="M560" s="28"/>
      <c r="N560" s="28"/>
      <c r="O560" s="28"/>
      <c r="P560" s="78">
        <v>133</v>
      </c>
      <c r="Q560" s="78">
        <v>504</v>
      </c>
      <c r="R560" s="29" t="s">
        <v>1040</v>
      </c>
      <c r="S560" s="29" t="s">
        <v>1619</v>
      </c>
      <c r="T560" s="29"/>
      <c r="W560" s="58"/>
      <c r="X560" s="58"/>
      <c r="Y560" s="58"/>
      <c r="Z560" s="58"/>
    </row>
    <row r="561" s="4" customFormat="1" ht="35.1" customHeight="1" spans="1:26">
      <c r="A561" s="42">
        <v>15</v>
      </c>
      <c r="B561" s="42"/>
      <c r="C561" s="31" t="s">
        <v>1620</v>
      </c>
      <c r="D561" s="29" t="s">
        <v>1621</v>
      </c>
      <c r="E561" s="29" t="s">
        <v>1098</v>
      </c>
      <c r="F561" s="29" t="s">
        <v>107</v>
      </c>
      <c r="G561" s="29" t="s">
        <v>425</v>
      </c>
      <c r="H561" s="29">
        <v>42.2</v>
      </c>
      <c r="I561" s="29">
        <v>42.2</v>
      </c>
      <c r="J561" s="29">
        <v>42.2</v>
      </c>
      <c r="K561" s="28"/>
      <c r="L561" s="28"/>
      <c r="M561" s="28"/>
      <c r="N561" s="28"/>
      <c r="O561" s="28"/>
      <c r="P561" s="62">
        <v>154</v>
      </c>
      <c r="Q561" s="62">
        <v>490</v>
      </c>
      <c r="R561" s="29" t="s">
        <v>1040</v>
      </c>
      <c r="S561" s="29" t="s">
        <v>1287</v>
      </c>
      <c r="T561" s="29"/>
      <c r="W561" s="58"/>
      <c r="X561" s="58"/>
      <c r="Y561" s="58"/>
      <c r="Z561" s="58"/>
    </row>
    <row r="562" s="4" customFormat="1" ht="35.1" customHeight="1" spans="1:26">
      <c r="A562" s="42">
        <v>16</v>
      </c>
      <c r="B562" s="42"/>
      <c r="C562" s="31" t="s">
        <v>1622</v>
      </c>
      <c r="D562" s="29" t="s">
        <v>1613</v>
      </c>
      <c r="E562" s="29" t="s">
        <v>1098</v>
      </c>
      <c r="F562" s="29" t="s">
        <v>109</v>
      </c>
      <c r="G562" s="29" t="s">
        <v>1308</v>
      </c>
      <c r="H562" s="29">
        <v>1.82</v>
      </c>
      <c r="I562" s="29">
        <v>1.82</v>
      </c>
      <c r="J562" s="29">
        <v>1.82</v>
      </c>
      <c r="K562" s="28"/>
      <c r="L562" s="28"/>
      <c r="M562" s="28"/>
      <c r="N562" s="28"/>
      <c r="O562" s="28"/>
      <c r="P562" s="62">
        <v>92</v>
      </c>
      <c r="Q562" s="62">
        <v>241</v>
      </c>
      <c r="R562" s="29" t="s">
        <v>1040</v>
      </c>
      <c r="S562" s="29" t="s">
        <v>1309</v>
      </c>
      <c r="T562" s="29"/>
      <c r="W562" s="58"/>
      <c r="X562" s="58"/>
      <c r="Y562" s="58"/>
      <c r="Z562" s="58"/>
    </row>
    <row r="563" s="4" customFormat="1" ht="35.1" customHeight="1" spans="1:26">
      <c r="A563" s="42">
        <v>17</v>
      </c>
      <c r="B563" s="42"/>
      <c r="C563" s="31" t="s">
        <v>1623</v>
      </c>
      <c r="D563" s="29" t="s">
        <v>1624</v>
      </c>
      <c r="E563" s="29" t="s">
        <v>1098</v>
      </c>
      <c r="F563" s="29" t="s">
        <v>112</v>
      </c>
      <c r="G563" s="29" t="s">
        <v>1312</v>
      </c>
      <c r="H563" s="29">
        <v>9.09</v>
      </c>
      <c r="I563" s="29">
        <v>9.09</v>
      </c>
      <c r="J563" s="29">
        <v>9.09</v>
      </c>
      <c r="K563" s="28"/>
      <c r="L563" s="28"/>
      <c r="M563" s="28"/>
      <c r="N563" s="28"/>
      <c r="O563" s="28"/>
      <c r="P563" s="62">
        <v>78</v>
      </c>
      <c r="Q563" s="62">
        <v>230</v>
      </c>
      <c r="R563" s="29" t="s">
        <v>1040</v>
      </c>
      <c r="S563" s="29" t="s">
        <v>1313</v>
      </c>
      <c r="T563" s="29"/>
      <c r="W563" s="58"/>
      <c r="X563" s="58"/>
      <c r="Y563" s="58"/>
      <c r="Z563" s="58"/>
    </row>
    <row r="564" s="4" customFormat="1" ht="35.1" customHeight="1" spans="1:26">
      <c r="A564" s="42">
        <v>18</v>
      </c>
      <c r="B564" s="42"/>
      <c r="C564" s="31" t="s">
        <v>1625</v>
      </c>
      <c r="D564" s="29" t="s">
        <v>1626</v>
      </c>
      <c r="E564" s="29" t="s">
        <v>1098</v>
      </c>
      <c r="F564" s="29" t="s">
        <v>112</v>
      </c>
      <c r="G564" s="29" t="s">
        <v>1627</v>
      </c>
      <c r="H564" s="29">
        <v>0.99</v>
      </c>
      <c r="I564" s="29">
        <v>0.99</v>
      </c>
      <c r="J564" s="29">
        <v>0.99</v>
      </c>
      <c r="K564" s="28"/>
      <c r="L564" s="28"/>
      <c r="M564" s="28"/>
      <c r="N564" s="28"/>
      <c r="O564" s="28"/>
      <c r="P564" s="62">
        <v>91</v>
      </c>
      <c r="Q564" s="62">
        <v>218</v>
      </c>
      <c r="R564" s="29" t="s">
        <v>1040</v>
      </c>
      <c r="S564" s="29" t="s">
        <v>1628</v>
      </c>
      <c r="T564" s="29"/>
      <c r="W564" s="58"/>
      <c r="X564" s="58"/>
      <c r="Y564" s="58"/>
      <c r="Z564" s="58"/>
    </row>
    <row r="565" s="4" customFormat="1" ht="35.1" customHeight="1" spans="1:26">
      <c r="A565" s="42">
        <v>19</v>
      </c>
      <c r="B565" s="42"/>
      <c r="C565" s="31" t="s">
        <v>1629</v>
      </c>
      <c r="D565" s="29" t="s">
        <v>1630</v>
      </c>
      <c r="E565" s="29" t="s">
        <v>1098</v>
      </c>
      <c r="F565" s="29" t="s">
        <v>112</v>
      </c>
      <c r="G565" s="29" t="s">
        <v>1631</v>
      </c>
      <c r="H565" s="29">
        <v>2.31</v>
      </c>
      <c r="I565" s="29">
        <v>2.31</v>
      </c>
      <c r="J565" s="29">
        <v>2.31</v>
      </c>
      <c r="K565" s="28"/>
      <c r="L565" s="28"/>
      <c r="M565" s="28"/>
      <c r="N565" s="28"/>
      <c r="O565" s="28"/>
      <c r="P565" s="62">
        <v>136</v>
      </c>
      <c r="Q565" s="62">
        <v>346</v>
      </c>
      <c r="R565" s="29" t="s">
        <v>1040</v>
      </c>
      <c r="S565" s="29" t="s">
        <v>1632</v>
      </c>
      <c r="T565" s="29"/>
      <c r="W565" s="58"/>
      <c r="X565" s="58"/>
      <c r="Y565" s="58"/>
      <c r="Z565" s="58"/>
    </row>
    <row r="566" s="4" customFormat="1" ht="35.1" customHeight="1" spans="1:26">
      <c r="A566" s="42">
        <v>20</v>
      </c>
      <c r="B566" s="42"/>
      <c r="C566" s="31" t="s">
        <v>1633</v>
      </c>
      <c r="D566" s="29" t="s">
        <v>1634</v>
      </c>
      <c r="E566" s="29" t="s">
        <v>1098</v>
      </c>
      <c r="F566" s="29" t="s">
        <v>112</v>
      </c>
      <c r="G566" s="29" t="s">
        <v>1080</v>
      </c>
      <c r="H566" s="29">
        <v>10.92</v>
      </c>
      <c r="I566" s="29">
        <v>10.92</v>
      </c>
      <c r="J566" s="29">
        <v>10.92</v>
      </c>
      <c r="K566" s="28"/>
      <c r="L566" s="28"/>
      <c r="M566" s="28"/>
      <c r="N566" s="28"/>
      <c r="O566" s="28"/>
      <c r="P566" s="62">
        <v>83</v>
      </c>
      <c r="Q566" s="62">
        <v>182</v>
      </c>
      <c r="R566" s="29" t="s">
        <v>1040</v>
      </c>
      <c r="S566" s="29" t="s">
        <v>1081</v>
      </c>
      <c r="T566" s="29"/>
      <c r="W566" s="58"/>
      <c r="X566" s="58"/>
      <c r="Y566" s="58"/>
      <c r="Z566" s="58"/>
    </row>
    <row r="567" s="4" customFormat="1" ht="35.1" customHeight="1" spans="1:26">
      <c r="A567" s="42">
        <v>21</v>
      </c>
      <c r="B567" s="42"/>
      <c r="C567" s="31" t="s">
        <v>1635</v>
      </c>
      <c r="D567" s="29" t="s">
        <v>1636</v>
      </c>
      <c r="E567" s="29" t="s">
        <v>1098</v>
      </c>
      <c r="F567" s="29" t="s">
        <v>115</v>
      </c>
      <c r="G567" s="29" t="s">
        <v>485</v>
      </c>
      <c r="H567" s="29">
        <v>4.49</v>
      </c>
      <c r="I567" s="29">
        <v>4.49</v>
      </c>
      <c r="J567" s="29">
        <v>4.49</v>
      </c>
      <c r="K567" s="28"/>
      <c r="L567" s="28"/>
      <c r="M567" s="28"/>
      <c r="N567" s="28"/>
      <c r="O567" s="28"/>
      <c r="P567" s="62">
        <v>174</v>
      </c>
      <c r="Q567" s="62">
        <v>622</v>
      </c>
      <c r="R567" s="29" t="s">
        <v>1040</v>
      </c>
      <c r="S567" s="29" t="s">
        <v>1637</v>
      </c>
      <c r="T567" s="29"/>
      <c r="W567" s="58"/>
      <c r="X567" s="58"/>
      <c r="Y567" s="58"/>
      <c r="Z567" s="58"/>
    </row>
    <row r="568" s="4" customFormat="1" ht="35.1" customHeight="1" spans="1:26">
      <c r="A568" s="42">
        <v>22</v>
      </c>
      <c r="B568" s="42"/>
      <c r="C568" s="31" t="s">
        <v>1638</v>
      </c>
      <c r="D568" s="29" t="s">
        <v>1639</v>
      </c>
      <c r="E568" s="29" t="s">
        <v>1098</v>
      </c>
      <c r="F568" s="29" t="s">
        <v>115</v>
      </c>
      <c r="G568" s="29" t="s">
        <v>518</v>
      </c>
      <c r="H568" s="29">
        <v>7.93</v>
      </c>
      <c r="I568" s="29">
        <v>7.93</v>
      </c>
      <c r="J568" s="29">
        <v>7.93</v>
      </c>
      <c r="K568" s="28"/>
      <c r="L568" s="28"/>
      <c r="M568" s="28"/>
      <c r="N568" s="28"/>
      <c r="O568" s="28"/>
      <c r="P568" s="62">
        <v>170</v>
      </c>
      <c r="Q568" s="62">
        <v>624</v>
      </c>
      <c r="R568" s="29" t="s">
        <v>1040</v>
      </c>
      <c r="S568" s="29" t="s">
        <v>1640</v>
      </c>
      <c r="T568" s="29"/>
      <c r="W568" s="58"/>
      <c r="X568" s="58"/>
      <c r="Y568" s="58"/>
      <c r="Z568" s="58"/>
    </row>
    <row r="569" s="4" customFormat="1" ht="35.1" customHeight="1" spans="1:26">
      <c r="A569" s="42">
        <v>23</v>
      </c>
      <c r="B569" s="42"/>
      <c r="C569" s="31" t="s">
        <v>1641</v>
      </c>
      <c r="D569" s="29" t="s">
        <v>1642</v>
      </c>
      <c r="E569" s="29" t="s">
        <v>1098</v>
      </c>
      <c r="F569" s="29" t="s">
        <v>118</v>
      </c>
      <c r="G569" s="29" t="s">
        <v>539</v>
      </c>
      <c r="H569" s="29">
        <v>2.18</v>
      </c>
      <c r="I569" s="29">
        <v>2.18</v>
      </c>
      <c r="J569" s="29">
        <v>2.18</v>
      </c>
      <c r="K569" s="28"/>
      <c r="L569" s="28"/>
      <c r="M569" s="28"/>
      <c r="N569" s="28"/>
      <c r="O569" s="28"/>
      <c r="P569" s="62">
        <v>464</v>
      </c>
      <c r="Q569" s="62">
        <v>1368</v>
      </c>
      <c r="R569" s="29" t="s">
        <v>1040</v>
      </c>
      <c r="S569" s="29" t="s">
        <v>1334</v>
      </c>
      <c r="T569" s="29"/>
      <c r="W569" s="58"/>
      <c r="X569" s="58"/>
      <c r="Y569" s="58"/>
      <c r="Z569" s="58"/>
    </row>
    <row r="570" s="4" customFormat="1" ht="35.1" customHeight="1" spans="1:26">
      <c r="A570" s="42">
        <v>24</v>
      </c>
      <c r="B570" s="42"/>
      <c r="C570" s="31" t="s">
        <v>1643</v>
      </c>
      <c r="D570" s="29" t="s">
        <v>1644</v>
      </c>
      <c r="E570" s="29" t="s">
        <v>1098</v>
      </c>
      <c r="F570" s="29" t="s">
        <v>120</v>
      </c>
      <c r="G570" s="29" t="s">
        <v>1645</v>
      </c>
      <c r="H570" s="29">
        <v>5.01</v>
      </c>
      <c r="I570" s="29">
        <v>5.01</v>
      </c>
      <c r="J570" s="29">
        <v>5.01</v>
      </c>
      <c r="K570" s="28"/>
      <c r="L570" s="28"/>
      <c r="M570" s="28"/>
      <c r="N570" s="28"/>
      <c r="O570" s="28"/>
      <c r="P570" s="62">
        <v>45</v>
      </c>
      <c r="Q570" s="62">
        <v>116</v>
      </c>
      <c r="R570" s="29" t="s">
        <v>1040</v>
      </c>
      <c r="S570" s="29" t="s">
        <v>1355</v>
      </c>
      <c r="T570" s="29"/>
      <c r="W570" s="58"/>
      <c r="X570" s="58"/>
      <c r="Y570" s="58"/>
      <c r="Z570" s="58"/>
    </row>
    <row r="571" s="4" customFormat="1" ht="35.1" customHeight="1" spans="1:26">
      <c r="A571" s="42">
        <v>25</v>
      </c>
      <c r="B571" s="42"/>
      <c r="C571" s="31" t="s">
        <v>1646</v>
      </c>
      <c r="D571" s="29" t="s">
        <v>1647</v>
      </c>
      <c r="E571" s="29" t="s">
        <v>1098</v>
      </c>
      <c r="F571" s="29" t="s">
        <v>123</v>
      </c>
      <c r="G571" s="29" t="s">
        <v>1648</v>
      </c>
      <c r="H571" s="29">
        <v>3.51</v>
      </c>
      <c r="I571" s="29">
        <v>3.51</v>
      </c>
      <c r="J571" s="29">
        <v>3.51</v>
      </c>
      <c r="K571" s="28"/>
      <c r="L571" s="28"/>
      <c r="M571" s="28"/>
      <c r="N571" s="28"/>
      <c r="O571" s="28"/>
      <c r="P571" s="62">
        <v>20</v>
      </c>
      <c r="Q571" s="62">
        <v>62</v>
      </c>
      <c r="R571" s="29" t="s">
        <v>1040</v>
      </c>
      <c r="S571" s="29" t="s">
        <v>1649</v>
      </c>
      <c r="T571" s="29"/>
      <c r="W571" s="58"/>
      <c r="X571" s="58"/>
      <c r="Y571" s="58"/>
      <c r="Z571" s="58"/>
    </row>
    <row r="572" s="4" customFormat="1" ht="35.1" customHeight="1" spans="1:26">
      <c r="A572" s="42">
        <v>26</v>
      </c>
      <c r="B572" s="42"/>
      <c r="C572" s="31" t="s">
        <v>1650</v>
      </c>
      <c r="D572" s="29" t="s">
        <v>1651</v>
      </c>
      <c r="E572" s="29" t="s">
        <v>1098</v>
      </c>
      <c r="F572" s="29" t="s">
        <v>123</v>
      </c>
      <c r="G572" s="29" t="s">
        <v>1652</v>
      </c>
      <c r="H572" s="29">
        <v>2.08</v>
      </c>
      <c r="I572" s="29">
        <v>2.08</v>
      </c>
      <c r="J572" s="29">
        <v>2.08</v>
      </c>
      <c r="K572" s="28"/>
      <c r="L572" s="28"/>
      <c r="M572" s="28"/>
      <c r="N572" s="28"/>
      <c r="O572" s="28"/>
      <c r="P572" s="63">
        <v>22</v>
      </c>
      <c r="Q572" s="63">
        <v>69</v>
      </c>
      <c r="R572" s="29" t="s">
        <v>1040</v>
      </c>
      <c r="S572" s="29" t="s">
        <v>1369</v>
      </c>
      <c r="T572" s="29"/>
      <c r="W572" s="58"/>
      <c r="X572" s="58"/>
      <c r="Y572" s="58"/>
      <c r="Z572" s="58"/>
    </row>
    <row r="573" s="4" customFormat="1" ht="35.1" customHeight="1" spans="1:26">
      <c r="A573" s="42">
        <v>27</v>
      </c>
      <c r="B573" s="42"/>
      <c r="C573" s="31" t="s">
        <v>1653</v>
      </c>
      <c r="D573" s="29" t="s">
        <v>1654</v>
      </c>
      <c r="E573" s="29" t="s">
        <v>1098</v>
      </c>
      <c r="F573" s="29" t="s">
        <v>123</v>
      </c>
      <c r="G573" s="29" t="s">
        <v>1655</v>
      </c>
      <c r="H573" s="29">
        <v>22.46</v>
      </c>
      <c r="I573" s="29">
        <v>22.46</v>
      </c>
      <c r="J573" s="29">
        <v>22.46</v>
      </c>
      <c r="K573" s="28"/>
      <c r="L573" s="28"/>
      <c r="M573" s="28"/>
      <c r="N573" s="28"/>
      <c r="O573" s="28"/>
      <c r="P573" s="62">
        <v>30</v>
      </c>
      <c r="Q573" s="62">
        <v>93</v>
      </c>
      <c r="R573" s="29" t="s">
        <v>1040</v>
      </c>
      <c r="S573" s="29" t="s">
        <v>1656</v>
      </c>
      <c r="T573" s="29"/>
      <c r="W573" s="58"/>
      <c r="X573" s="58"/>
      <c r="Y573" s="58"/>
      <c r="Z573" s="58"/>
    </row>
    <row r="574" s="4" customFormat="1" ht="35.1" customHeight="1" spans="1:26">
      <c r="A574" s="42">
        <v>28</v>
      </c>
      <c r="B574" s="42"/>
      <c r="C574" s="31" t="s">
        <v>1657</v>
      </c>
      <c r="D574" s="29" t="s">
        <v>1658</v>
      </c>
      <c r="E574" s="29" t="s">
        <v>1098</v>
      </c>
      <c r="F574" s="29" t="s">
        <v>123</v>
      </c>
      <c r="G574" s="29" t="s">
        <v>570</v>
      </c>
      <c r="H574" s="29">
        <v>3.95</v>
      </c>
      <c r="I574" s="29">
        <v>3.95</v>
      </c>
      <c r="J574" s="29">
        <v>3.95</v>
      </c>
      <c r="K574" s="28"/>
      <c r="L574" s="28"/>
      <c r="M574" s="28"/>
      <c r="N574" s="28"/>
      <c r="O574" s="28"/>
      <c r="P574" s="62">
        <v>164</v>
      </c>
      <c r="Q574" s="62">
        <v>512</v>
      </c>
      <c r="R574" s="29" t="s">
        <v>1040</v>
      </c>
      <c r="S574" s="29" t="s">
        <v>1659</v>
      </c>
      <c r="T574" s="29"/>
      <c r="W574" s="58"/>
      <c r="X574" s="58"/>
      <c r="Y574" s="58"/>
      <c r="Z574" s="58"/>
    </row>
    <row r="575" s="4" customFormat="1" ht="35.1" customHeight="1" spans="1:26">
      <c r="A575" s="42">
        <v>29</v>
      </c>
      <c r="B575" s="42"/>
      <c r="C575" s="31" t="s">
        <v>1660</v>
      </c>
      <c r="D575" s="29" t="s">
        <v>1661</v>
      </c>
      <c r="E575" s="29" t="s">
        <v>1098</v>
      </c>
      <c r="F575" s="29" t="s">
        <v>125</v>
      </c>
      <c r="G575" s="29" t="s">
        <v>615</v>
      </c>
      <c r="H575" s="29">
        <v>68.25</v>
      </c>
      <c r="I575" s="29">
        <v>68.25</v>
      </c>
      <c r="J575" s="29">
        <v>68.25</v>
      </c>
      <c r="K575" s="28"/>
      <c r="L575" s="28"/>
      <c r="M575" s="28"/>
      <c r="N575" s="28"/>
      <c r="O575" s="28"/>
      <c r="P575" s="62">
        <v>107</v>
      </c>
      <c r="Q575" s="62">
        <v>341</v>
      </c>
      <c r="R575" s="29" t="s">
        <v>1040</v>
      </c>
      <c r="S575" s="29" t="s">
        <v>1377</v>
      </c>
      <c r="T575" s="29"/>
      <c r="W575" s="58"/>
      <c r="X575" s="58"/>
      <c r="Y575" s="58"/>
      <c r="Z575" s="58"/>
    </row>
    <row r="576" s="4" customFormat="1" ht="35.1" customHeight="1" spans="1:26">
      <c r="A576" s="42">
        <v>30</v>
      </c>
      <c r="B576" s="42"/>
      <c r="C576" s="31" t="s">
        <v>1662</v>
      </c>
      <c r="D576" s="29" t="s">
        <v>1663</v>
      </c>
      <c r="E576" s="29" t="s">
        <v>1098</v>
      </c>
      <c r="F576" s="29" t="s">
        <v>125</v>
      </c>
      <c r="G576" s="29" t="s">
        <v>610</v>
      </c>
      <c r="H576" s="29">
        <v>4.16</v>
      </c>
      <c r="I576" s="29">
        <v>4.16</v>
      </c>
      <c r="J576" s="29">
        <v>4.16</v>
      </c>
      <c r="K576" s="28"/>
      <c r="L576" s="28"/>
      <c r="M576" s="28"/>
      <c r="N576" s="28"/>
      <c r="O576" s="28"/>
      <c r="P576" s="62">
        <v>43</v>
      </c>
      <c r="Q576" s="62">
        <v>101</v>
      </c>
      <c r="R576" s="29" t="s">
        <v>1040</v>
      </c>
      <c r="S576" s="29" t="s">
        <v>1572</v>
      </c>
      <c r="T576" s="29"/>
      <c r="W576" s="58"/>
      <c r="X576" s="58"/>
      <c r="Y576" s="58"/>
      <c r="Z576" s="58"/>
    </row>
    <row r="577" s="4" customFormat="1" ht="35.1" customHeight="1" spans="1:26">
      <c r="A577" s="42">
        <v>31</v>
      </c>
      <c r="B577" s="42"/>
      <c r="C577" s="31" t="s">
        <v>1664</v>
      </c>
      <c r="D577" s="29" t="s">
        <v>1665</v>
      </c>
      <c r="E577" s="29" t="s">
        <v>1098</v>
      </c>
      <c r="F577" s="29" t="s">
        <v>125</v>
      </c>
      <c r="G577" s="29" t="s">
        <v>612</v>
      </c>
      <c r="H577" s="29">
        <v>11.82</v>
      </c>
      <c r="I577" s="29">
        <v>11.82</v>
      </c>
      <c r="J577" s="29">
        <v>11.82</v>
      </c>
      <c r="K577" s="28"/>
      <c r="L577" s="28"/>
      <c r="M577" s="28"/>
      <c r="N577" s="28"/>
      <c r="O577" s="28"/>
      <c r="P577" s="62">
        <v>68</v>
      </c>
      <c r="Q577" s="62">
        <v>225</v>
      </c>
      <c r="R577" s="29" t="s">
        <v>1040</v>
      </c>
      <c r="S577" s="29" t="s">
        <v>1092</v>
      </c>
      <c r="T577" s="29"/>
      <c r="W577" s="58"/>
      <c r="X577" s="58"/>
      <c r="Y577" s="58"/>
      <c r="Z577" s="58"/>
    </row>
    <row r="578" s="4" customFormat="1" ht="35.1" customHeight="1" spans="1:26">
      <c r="A578" s="42">
        <v>32</v>
      </c>
      <c r="B578" s="42"/>
      <c r="C578" s="31" t="s">
        <v>1666</v>
      </c>
      <c r="D578" s="29" t="s">
        <v>1667</v>
      </c>
      <c r="E578" s="29" t="s">
        <v>1098</v>
      </c>
      <c r="F578" s="29" t="s">
        <v>125</v>
      </c>
      <c r="G578" s="29" t="s">
        <v>872</v>
      </c>
      <c r="H578" s="29">
        <v>3.25</v>
      </c>
      <c r="I578" s="29">
        <v>3.25</v>
      </c>
      <c r="J578" s="29">
        <v>3.25</v>
      </c>
      <c r="K578" s="28"/>
      <c r="L578" s="28"/>
      <c r="M578" s="28"/>
      <c r="N578" s="28"/>
      <c r="O578" s="28"/>
      <c r="P578" s="62">
        <v>144</v>
      </c>
      <c r="Q578" s="62">
        <v>485</v>
      </c>
      <c r="R578" s="29" t="s">
        <v>1040</v>
      </c>
      <c r="S578" s="29" t="s">
        <v>1668</v>
      </c>
      <c r="T578" s="29"/>
      <c r="W578" s="58"/>
      <c r="X578" s="58"/>
      <c r="Y578" s="58"/>
      <c r="Z578" s="58"/>
    </row>
    <row r="579" s="4" customFormat="1" ht="35.1" customHeight="1" spans="1:26">
      <c r="A579" s="42">
        <v>33</v>
      </c>
      <c r="B579" s="42"/>
      <c r="C579" s="31" t="s">
        <v>1669</v>
      </c>
      <c r="D579" s="29" t="s">
        <v>1670</v>
      </c>
      <c r="E579" s="29" t="s">
        <v>1098</v>
      </c>
      <c r="F579" s="29" t="s">
        <v>125</v>
      </c>
      <c r="G579" s="29" t="s">
        <v>1671</v>
      </c>
      <c r="H579" s="29">
        <v>9.1</v>
      </c>
      <c r="I579" s="29">
        <v>9.1</v>
      </c>
      <c r="J579" s="29">
        <v>9.1</v>
      </c>
      <c r="K579" s="28"/>
      <c r="L579" s="28"/>
      <c r="M579" s="28"/>
      <c r="N579" s="28"/>
      <c r="O579" s="28"/>
      <c r="P579" s="62">
        <v>58</v>
      </c>
      <c r="Q579" s="62">
        <v>166</v>
      </c>
      <c r="R579" s="29" t="s">
        <v>1040</v>
      </c>
      <c r="S579" s="29" t="s">
        <v>1672</v>
      </c>
      <c r="T579" s="29"/>
      <c r="W579" s="58"/>
      <c r="X579" s="58"/>
      <c r="Y579" s="58"/>
      <c r="Z579" s="58"/>
    </row>
    <row r="580" s="4" customFormat="1" ht="35.1" customHeight="1" spans="1:26">
      <c r="A580" s="42">
        <v>34</v>
      </c>
      <c r="B580" s="42"/>
      <c r="C580" s="31" t="s">
        <v>1673</v>
      </c>
      <c r="D580" s="29" t="s">
        <v>1674</v>
      </c>
      <c r="E580" s="29" t="s">
        <v>1098</v>
      </c>
      <c r="F580" s="29" t="s">
        <v>125</v>
      </c>
      <c r="G580" s="29" t="s">
        <v>1675</v>
      </c>
      <c r="H580" s="29">
        <v>3.09</v>
      </c>
      <c r="I580" s="29">
        <v>3.09</v>
      </c>
      <c r="J580" s="29">
        <v>3.09</v>
      </c>
      <c r="K580" s="28"/>
      <c r="L580" s="28"/>
      <c r="M580" s="28"/>
      <c r="N580" s="28"/>
      <c r="O580" s="28"/>
      <c r="P580" s="62">
        <v>68</v>
      </c>
      <c r="Q580" s="62">
        <v>211</v>
      </c>
      <c r="R580" s="29" t="s">
        <v>1040</v>
      </c>
      <c r="S580" s="29" t="s">
        <v>1676</v>
      </c>
      <c r="T580" s="29"/>
      <c r="W580" s="58"/>
      <c r="X580" s="58"/>
      <c r="Y580" s="58"/>
      <c r="Z580" s="58"/>
    </row>
    <row r="581" s="4" customFormat="1" ht="35.1" customHeight="1" spans="1:26">
      <c r="A581" s="42">
        <v>35</v>
      </c>
      <c r="B581" s="42"/>
      <c r="C581" s="31" t="s">
        <v>1677</v>
      </c>
      <c r="D581" s="29" t="s">
        <v>1678</v>
      </c>
      <c r="E581" s="29" t="s">
        <v>1098</v>
      </c>
      <c r="F581" s="29" t="s">
        <v>128</v>
      </c>
      <c r="G581" s="29" t="s">
        <v>1541</v>
      </c>
      <c r="H581" s="29">
        <v>15.6</v>
      </c>
      <c r="I581" s="29">
        <v>15.6</v>
      </c>
      <c r="J581" s="29">
        <v>15.6</v>
      </c>
      <c r="K581" s="28"/>
      <c r="L581" s="28"/>
      <c r="M581" s="28"/>
      <c r="N581" s="28"/>
      <c r="O581" s="28"/>
      <c r="P581" s="62">
        <v>18</v>
      </c>
      <c r="Q581" s="62">
        <v>58</v>
      </c>
      <c r="R581" s="29" t="s">
        <v>1040</v>
      </c>
      <c r="S581" s="29" t="s">
        <v>1679</v>
      </c>
      <c r="T581" s="29"/>
      <c r="W581" s="58"/>
      <c r="X581" s="58"/>
      <c r="Y581" s="58"/>
      <c r="Z581" s="58"/>
    </row>
    <row r="582" s="4" customFormat="1" ht="35.1" customHeight="1" spans="1:26">
      <c r="A582" s="42">
        <v>36</v>
      </c>
      <c r="B582" s="42"/>
      <c r="C582" s="31" t="s">
        <v>1680</v>
      </c>
      <c r="D582" s="29" t="s">
        <v>1606</v>
      </c>
      <c r="E582" s="29" t="s">
        <v>1098</v>
      </c>
      <c r="F582" s="29" t="s">
        <v>128</v>
      </c>
      <c r="G582" s="29" t="s">
        <v>1392</v>
      </c>
      <c r="H582" s="29">
        <v>2.6</v>
      </c>
      <c r="I582" s="29">
        <v>2.6</v>
      </c>
      <c r="J582" s="29">
        <v>2.6</v>
      </c>
      <c r="K582" s="28"/>
      <c r="L582" s="28"/>
      <c r="M582" s="28"/>
      <c r="N582" s="28"/>
      <c r="O582" s="28"/>
      <c r="P582" s="62">
        <v>16</v>
      </c>
      <c r="Q582" s="62">
        <v>39</v>
      </c>
      <c r="R582" s="29" t="s">
        <v>1040</v>
      </c>
      <c r="S582" s="29" t="s">
        <v>1393</v>
      </c>
      <c r="T582" s="29"/>
      <c r="W582" s="58"/>
      <c r="X582" s="58"/>
      <c r="Y582" s="58"/>
      <c r="Z582" s="58"/>
    </row>
    <row r="583" s="4" customFormat="1" ht="35.1" customHeight="1" spans="1:26">
      <c r="A583" s="42">
        <v>37</v>
      </c>
      <c r="B583" s="42"/>
      <c r="C583" s="31" t="s">
        <v>1681</v>
      </c>
      <c r="D583" s="29" t="s">
        <v>1682</v>
      </c>
      <c r="E583" s="29" t="s">
        <v>1098</v>
      </c>
      <c r="F583" s="29" t="s">
        <v>131</v>
      </c>
      <c r="G583" s="29" t="s">
        <v>1683</v>
      </c>
      <c r="H583" s="29">
        <v>12.36</v>
      </c>
      <c r="I583" s="29">
        <v>12.36</v>
      </c>
      <c r="J583" s="29">
        <v>12.36</v>
      </c>
      <c r="K583" s="28"/>
      <c r="L583" s="28"/>
      <c r="M583" s="28"/>
      <c r="N583" s="28"/>
      <c r="O583" s="28"/>
      <c r="P583" s="62">
        <v>120</v>
      </c>
      <c r="Q583" s="62">
        <v>440</v>
      </c>
      <c r="R583" s="29" t="s">
        <v>1040</v>
      </c>
      <c r="S583" s="29" t="s">
        <v>1684</v>
      </c>
      <c r="T583" s="29"/>
      <c r="W583" s="58"/>
      <c r="X583" s="58"/>
      <c r="Y583" s="58"/>
      <c r="Z583" s="58"/>
    </row>
    <row r="584" s="4" customFormat="1" ht="35.1" customHeight="1" spans="1:26">
      <c r="A584" s="42">
        <v>38</v>
      </c>
      <c r="B584" s="42"/>
      <c r="C584" s="31" t="s">
        <v>1685</v>
      </c>
      <c r="D584" s="29" t="s">
        <v>1686</v>
      </c>
      <c r="E584" s="29" t="s">
        <v>1098</v>
      </c>
      <c r="F584" s="29" t="s">
        <v>131</v>
      </c>
      <c r="G584" s="29" t="s">
        <v>655</v>
      </c>
      <c r="H584" s="29">
        <v>2.7</v>
      </c>
      <c r="I584" s="29">
        <v>2.7</v>
      </c>
      <c r="J584" s="29">
        <v>2.7</v>
      </c>
      <c r="K584" s="28"/>
      <c r="L584" s="28"/>
      <c r="M584" s="28"/>
      <c r="N584" s="28"/>
      <c r="O584" s="28"/>
      <c r="P584" s="62">
        <v>81</v>
      </c>
      <c r="Q584" s="62">
        <v>279</v>
      </c>
      <c r="R584" s="29" t="s">
        <v>1040</v>
      </c>
      <c r="S584" s="29" t="s">
        <v>1687</v>
      </c>
      <c r="T584" s="29"/>
      <c r="W584" s="58"/>
      <c r="X584" s="58"/>
      <c r="Y584" s="58"/>
      <c r="Z584" s="58"/>
    </row>
    <row r="585" s="4" customFormat="1" ht="35.1" customHeight="1" spans="1:26">
      <c r="A585" s="42">
        <v>39</v>
      </c>
      <c r="B585" s="42"/>
      <c r="C585" s="31" t="s">
        <v>1688</v>
      </c>
      <c r="D585" s="29" t="s">
        <v>1663</v>
      </c>
      <c r="E585" s="29" t="s">
        <v>1098</v>
      </c>
      <c r="F585" s="29" t="s">
        <v>131</v>
      </c>
      <c r="G585" s="29" t="s">
        <v>661</v>
      </c>
      <c r="H585" s="29">
        <v>4.16</v>
      </c>
      <c r="I585" s="29">
        <v>4.16</v>
      </c>
      <c r="J585" s="29">
        <v>4.16</v>
      </c>
      <c r="K585" s="28"/>
      <c r="L585" s="28"/>
      <c r="M585" s="28"/>
      <c r="N585" s="28"/>
      <c r="O585" s="28"/>
      <c r="P585" s="62">
        <v>160</v>
      </c>
      <c r="Q585" s="62">
        <v>540</v>
      </c>
      <c r="R585" s="29" t="s">
        <v>1040</v>
      </c>
      <c r="S585" s="29" t="s">
        <v>1689</v>
      </c>
      <c r="T585" s="29"/>
      <c r="W585" s="58"/>
      <c r="X585" s="58"/>
      <c r="Y585" s="58"/>
      <c r="Z585" s="58"/>
    </row>
    <row r="586" s="4" customFormat="1" ht="35.1" customHeight="1" spans="1:26">
      <c r="A586" s="42">
        <v>40</v>
      </c>
      <c r="B586" s="42"/>
      <c r="C586" s="31" t="s">
        <v>1690</v>
      </c>
      <c r="D586" s="29" t="s">
        <v>1592</v>
      </c>
      <c r="E586" s="29" t="s">
        <v>1098</v>
      </c>
      <c r="F586" s="29" t="s">
        <v>136</v>
      </c>
      <c r="G586" s="29" t="s">
        <v>1691</v>
      </c>
      <c r="H586" s="29">
        <v>11.86</v>
      </c>
      <c r="I586" s="29">
        <v>11.86</v>
      </c>
      <c r="J586" s="29">
        <v>11.86</v>
      </c>
      <c r="K586" s="28"/>
      <c r="L586" s="28"/>
      <c r="M586" s="28"/>
      <c r="N586" s="28"/>
      <c r="O586" s="28"/>
      <c r="P586" s="62">
        <v>84</v>
      </c>
      <c r="Q586" s="62">
        <v>206</v>
      </c>
      <c r="R586" s="29" t="s">
        <v>1040</v>
      </c>
      <c r="S586" s="29" t="s">
        <v>1417</v>
      </c>
      <c r="T586" s="29"/>
      <c r="W586" s="58"/>
      <c r="X586" s="58"/>
      <c r="Y586" s="58"/>
      <c r="Z586" s="58"/>
    </row>
    <row r="587" s="4" customFormat="1" ht="35.1" customHeight="1" spans="1:26">
      <c r="A587" s="42">
        <v>41</v>
      </c>
      <c r="B587" s="42"/>
      <c r="C587" s="31" t="s">
        <v>1692</v>
      </c>
      <c r="D587" s="29" t="s">
        <v>1693</v>
      </c>
      <c r="E587" s="29" t="s">
        <v>1098</v>
      </c>
      <c r="F587" s="29" t="s">
        <v>136</v>
      </c>
      <c r="G587" s="29" t="s">
        <v>1694</v>
      </c>
      <c r="H587" s="29">
        <v>6.85</v>
      </c>
      <c r="I587" s="29">
        <v>6.85</v>
      </c>
      <c r="J587" s="29">
        <v>6.85</v>
      </c>
      <c r="K587" s="28"/>
      <c r="L587" s="28"/>
      <c r="M587" s="28"/>
      <c r="N587" s="28"/>
      <c r="O587" s="28"/>
      <c r="P587" s="62">
        <v>106</v>
      </c>
      <c r="Q587" s="62">
        <v>366</v>
      </c>
      <c r="R587" s="29" t="s">
        <v>1040</v>
      </c>
      <c r="S587" s="29" t="s">
        <v>1460</v>
      </c>
      <c r="T587" s="29"/>
      <c r="W587" s="58"/>
      <c r="X587" s="58"/>
      <c r="Y587" s="58"/>
      <c r="Z587" s="58"/>
    </row>
    <row r="588" s="4" customFormat="1" ht="35.1" customHeight="1" spans="1:26">
      <c r="A588" s="42">
        <v>42</v>
      </c>
      <c r="B588" s="42"/>
      <c r="C588" s="31" t="s">
        <v>1695</v>
      </c>
      <c r="D588" s="29" t="s">
        <v>1696</v>
      </c>
      <c r="E588" s="29" t="s">
        <v>1098</v>
      </c>
      <c r="F588" s="29" t="s">
        <v>136</v>
      </c>
      <c r="G588" s="29" t="s">
        <v>1456</v>
      </c>
      <c r="H588" s="29">
        <v>6.43</v>
      </c>
      <c r="I588" s="29">
        <v>6.43</v>
      </c>
      <c r="J588" s="29">
        <v>6.43</v>
      </c>
      <c r="K588" s="28"/>
      <c r="L588" s="28"/>
      <c r="M588" s="28"/>
      <c r="N588" s="28"/>
      <c r="O588" s="28"/>
      <c r="P588" s="62">
        <v>155</v>
      </c>
      <c r="Q588" s="62">
        <v>521</v>
      </c>
      <c r="R588" s="29" t="s">
        <v>1040</v>
      </c>
      <c r="S588" s="29" t="s">
        <v>1457</v>
      </c>
      <c r="T588" s="29"/>
      <c r="W588" s="58"/>
      <c r="X588" s="58"/>
      <c r="Y588" s="58"/>
      <c r="Z588" s="58"/>
    </row>
    <row r="589" s="4" customFormat="1" ht="35.1" customHeight="1" spans="1:26">
      <c r="A589" s="42">
        <v>43</v>
      </c>
      <c r="B589" s="42"/>
      <c r="C589" s="31" t="s">
        <v>1697</v>
      </c>
      <c r="D589" s="29" t="s">
        <v>1698</v>
      </c>
      <c r="E589" s="29" t="s">
        <v>1098</v>
      </c>
      <c r="F589" s="29" t="s">
        <v>136</v>
      </c>
      <c r="G589" s="29" t="s">
        <v>697</v>
      </c>
      <c r="H589" s="29">
        <v>20.09</v>
      </c>
      <c r="I589" s="29">
        <v>20.09</v>
      </c>
      <c r="J589" s="29">
        <v>20.09</v>
      </c>
      <c r="K589" s="28"/>
      <c r="L589" s="28"/>
      <c r="M589" s="28"/>
      <c r="N589" s="28"/>
      <c r="O589" s="28"/>
      <c r="P589" s="62">
        <v>122</v>
      </c>
      <c r="Q589" s="62">
        <v>377</v>
      </c>
      <c r="R589" s="29" t="s">
        <v>1040</v>
      </c>
      <c r="S589" s="29" t="s">
        <v>1453</v>
      </c>
      <c r="T589" s="29"/>
      <c r="W589" s="58"/>
      <c r="X589" s="58"/>
      <c r="Y589" s="58"/>
      <c r="Z589" s="58"/>
    </row>
    <row r="590" s="4" customFormat="1" ht="35.1" customHeight="1" spans="1:26">
      <c r="A590" s="42">
        <v>44</v>
      </c>
      <c r="B590" s="42"/>
      <c r="C590" s="31" t="s">
        <v>1699</v>
      </c>
      <c r="D590" s="29" t="s">
        <v>1700</v>
      </c>
      <c r="E590" s="29" t="s">
        <v>1098</v>
      </c>
      <c r="F590" s="29" t="s">
        <v>136</v>
      </c>
      <c r="G590" s="29" t="s">
        <v>996</v>
      </c>
      <c r="H590" s="29">
        <v>3.19</v>
      </c>
      <c r="I590" s="29">
        <v>3.19</v>
      </c>
      <c r="J590" s="29">
        <v>3.19</v>
      </c>
      <c r="K590" s="28"/>
      <c r="L590" s="28"/>
      <c r="M590" s="28"/>
      <c r="N590" s="28"/>
      <c r="O590" s="28"/>
      <c r="P590" s="62">
        <v>37</v>
      </c>
      <c r="Q590" s="62">
        <v>76</v>
      </c>
      <c r="R590" s="29" t="s">
        <v>1040</v>
      </c>
      <c r="S590" s="29" t="s">
        <v>1481</v>
      </c>
      <c r="T590" s="29"/>
      <c r="W590" s="58"/>
      <c r="X590" s="58"/>
      <c r="Y590" s="58"/>
      <c r="Z590" s="58"/>
    </row>
    <row r="591" s="4" customFormat="1" ht="35.1" customHeight="1" spans="1:26">
      <c r="A591" s="42">
        <v>45</v>
      </c>
      <c r="B591" s="42"/>
      <c r="C591" s="31" t="s">
        <v>1701</v>
      </c>
      <c r="D591" s="29" t="s">
        <v>1702</v>
      </c>
      <c r="E591" s="29" t="s">
        <v>1098</v>
      </c>
      <c r="F591" s="29" t="s">
        <v>136</v>
      </c>
      <c r="G591" s="29" t="s">
        <v>392</v>
      </c>
      <c r="H591" s="29">
        <v>25.19</v>
      </c>
      <c r="I591" s="29">
        <v>25.19</v>
      </c>
      <c r="J591" s="29">
        <v>25.19</v>
      </c>
      <c r="K591" s="28"/>
      <c r="L591" s="28"/>
      <c r="M591" s="28"/>
      <c r="N591" s="28"/>
      <c r="O591" s="28"/>
      <c r="P591" s="62">
        <v>84</v>
      </c>
      <c r="Q591" s="62">
        <v>206</v>
      </c>
      <c r="R591" s="29" t="s">
        <v>1040</v>
      </c>
      <c r="S591" s="29" t="s">
        <v>1417</v>
      </c>
      <c r="T591" s="29"/>
      <c r="W591" s="58"/>
      <c r="X591" s="58"/>
      <c r="Y591" s="58"/>
      <c r="Z591" s="58"/>
    </row>
    <row r="592" s="4" customFormat="1" ht="35.1" customHeight="1" spans="1:26">
      <c r="A592" s="42">
        <v>46</v>
      </c>
      <c r="B592" s="42"/>
      <c r="C592" s="31" t="s">
        <v>1703</v>
      </c>
      <c r="D592" s="29" t="s">
        <v>1704</v>
      </c>
      <c r="E592" s="29" t="s">
        <v>1098</v>
      </c>
      <c r="F592" s="29" t="s">
        <v>138</v>
      </c>
      <c r="G592" s="29" t="s">
        <v>788</v>
      </c>
      <c r="H592" s="29">
        <v>30.89</v>
      </c>
      <c r="I592" s="29">
        <v>30.89</v>
      </c>
      <c r="J592" s="29">
        <v>30.89</v>
      </c>
      <c r="K592" s="28"/>
      <c r="L592" s="28"/>
      <c r="M592" s="28"/>
      <c r="N592" s="28"/>
      <c r="O592" s="28"/>
      <c r="P592" s="62">
        <v>127</v>
      </c>
      <c r="Q592" s="62">
        <v>418</v>
      </c>
      <c r="R592" s="29" t="s">
        <v>1040</v>
      </c>
      <c r="S592" s="29" t="s">
        <v>1705</v>
      </c>
      <c r="T592" s="29"/>
      <c r="W592" s="58"/>
      <c r="X592" s="58"/>
      <c r="Y592" s="58"/>
      <c r="Z592" s="58"/>
    </row>
    <row r="593" s="4" customFormat="1" ht="35.1" customHeight="1" spans="1:26">
      <c r="A593" s="42">
        <v>47</v>
      </c>
      <c r="B593" s="42"/>
      <c r="C593" s="31" t="s">
        <v>1706</v>
      </c>
      <c r="D593" s="29" t="s">
        <v>1707</v>
      </c>
      <c r="E593" s="29" t="s">
        <v>1098</v>
      </c>
      <c r="F593" s="29" t="s">
        <v>138</v>
      </c>
      <c r="G593" s="29" t="s">
        <v>761</v>
      </c>
      <c r="H593" s="29">
        <v>21.27</v>
      </c>
      <c r="I593" s="29">
        <v>21.27</v>
      </c>
      <c r="J593" s="29">
        <v>21.27</v>
      </c>
      <c r="K593" s="28"/>
      <c r="L593" s="28"/>
      <c r="M593" s="28"/>
      <c r="N593" s="28"/>
      <c r="O593" s="28"/>
      <c r="P593" s="62">
        <v>119</v>
      </c>
      <c r="Q593" s="62">
        <v>414</v>
      </c>
      <c r="R593" s="29" t="s">
        <v>1040</v>
      </c>
      <c r="S593" s="29" t="s">
        <v>1708</v>
      </c>
      <c r="T593" s="29"/>
      <c r="W593" s="58"/>
      <c r="X593" s="58"/>
      <c r="Y593" s="58"/>
      <c r="Z593" s="58"/>
    </row>
    <row r="594" s="4" customFormat="1" ht="35.1" customHeight="1" spans="1:26">
      <c r="A594" s="42">
        <v>48</v>
      </c>
      <c r="B594" s="42"/>
      <c r="C594" s="31" t="s">
        <v>1709</v>
      </c>
      <c r="D594" s="29" t="s">
        <v>1710</v>
      </c>
      <c r="E594" s="29" t="s">
        <v>1098</v>
      </c>
      <c r="F594" s="29" t="s">
        <v>138</v>
      </c>
      <c r="G594" s="29" t="s">
        <v>780</v>
      </c>
      <c r="H594" s="29">
        <v>6.07</v>
      </c>
      <c r="I594" s="29">
        <v>6.07</v>
      </c>
      <c r="J594" s="29">
        <v>6.07</v>
      </c>
      <c r="K594" s="28"/>
      <c r="L594" s="28"/>
      <c r="M594" s="28"/>
      <c r="N594" s="28"/>
      <c r="O594" s="28"/>
      <c r="P594" s="62">
        <v>118</v>
      </c>
      <c r="Q594" s="62">
        <v>421</v>
      </c>
      <c r="R594" s="29" t="s">
        <v>1040</v>
      </c>
      <c r="S594" s="29" t="s">
        <v>1070</v>
      </c>
      <c r="T594" s="29"/>
      <c r="W594" s="58"/>
      <c r="X594" s="58"/>
      <c r="Y594" s="58"/>
      <c r="Z594" s="58"/>
    </row>
    <row r="595" s="4" customFormat="1" ht="35.1" customHeight="1" spans="1:26">
      <c r="A595" s="42">
        <v>49</v>
      </c>
      <c r="B595" s="42"/>
      <c r="C595" s="31" t="s">
        <v>1711</v>
      </c>
      <c r="D595" s="29" t="s">
        <v>1712</v>
      </c>
      <c r="E595" s="29" t="s">
        <v>1098</v>
      </c>
      <c r="F595" s="29" t="s">
        <v>138</v>
      </c>
      <c r="G595" s="29" t="s">
        <v>1062</v>
      </c>
      <c r="H595" s="29">
        <v>1.22</v>
      </c>
      <c r="I595" s="29">
        <v>1.22</v>
      </c>
      <c r="J595" s="29">
        <v>1.22</v>
      </c>
      <c r="K595" s="28"/>
      <c r="L595" s="28"/>
      <c r="M595" s="28"/>
      <c r="N595" s="28"/>
      <c r="O595" s="28"/>
      <c r="P595" s="62">
        <v>105</v>
      </c>
      <c r="Q595" s="62">
        <v>420</v>
      </c>
      <c r="R595" s="29" t="s">
        <v>1040</v>
      </c>
      <c r="S595" s="29" t="s">
        <v>1063</v>
      </c>
      <c r="T595" s="29"/>
      <c r="W595" s="58"/>
      <c r="X595" s="58"/>
      <c r="Y595" s="58"/>
      <c r="Z595" s="58"/>
    </row>
    <row r="596" s="4" customFormat="1" ht="35.1" customHeight="1" spans="1:26">
      <c r="A596" s="42">
        <v>50</v>
      </c>
      <c r="B596" s="42"/>
      <c r="C596" s="31" t="s">
        <v>1713</v>
      </c>
      <c r="D596" s="29" t="s">
        <v>1714</v>
      </c>
      <c r="E596" s="29" t="s">
        <v>1098</v>
      </c>
      <c r="F596" s="29" t="s">
        <v>138</v>
      </c>
      <c r="G596" s="29" t="s">
        <v>776</v>
      </c>
      <c r="H596" s="29">
        <v>1.62</v>
      </c>
      <c r="I596" s="29">
        <v>1.62</v>
      </c>
      <c r="J596" s="29">
        <v>1.62</v>
      </c>
      <c r="K596" s="28"/>
      <c r="L596" s="28"/>
      <c r="M596" s="28"/>
      <c r="N596" s="28"/>
      <c r="O596" s="28"/>
      <c r="P596" s="62">
        <v>151</v>
      </c>
      <c r="Q596" s="62">
        <v>523</v>
      </c>
      <c r="R596" s="29" t="s">
        <v>1040</v>
      </c>
      <c r="S596" s="29" t="s">
        <v>1502</v>
      </c>
      <c r="T596" s="29"/>
      <c r="W596" s="58"/>
      <c r="X596" s="58"/>
      <c r="Y596" s="58"/>
      <c r="Z596" s="58"/>
    </row>
    <row r="597" s="4" customFormat="1" ht="35.1" customHeight="1" spans="1:26">
      <c r="A597" s="42">
        <v>51</v>
      </c>
      <c r="B597" s="42"/>
      <c r="C597" s="31" t="s">
        <v>1715</v>
      </c>
      <c r="D597" s="29" t="s">
        <v>1716</v>
      </c>
      <c r="E597" s="29" t="s">
        <v>1098</v>
      </c>
      <c r="F597" s="29" t="s">
        <v>140</v>
      </c>
      <c r="G597" s="29" t="s">
        <v>1717</v>
      </c>
      <c r="H597" s="29">
        <v>11.08</v>
      </c>
      <c r="I597" s="29">
        <v>11.08</v>
      </c>
      <c r="J597" s="29">
        <v>11.08</v>
      </c>
      <c r="K597" s="28"/>
      <c r="L597" s="28"/>
      <c r="M597" s="28"/>
      <c r="N597" s="28"/>
      <c r="O597" s="28"/>
      <c r="P597" s="63">
        <v>79</v>
      </c>
      <c r="Q597" s="63">
        <v>288</v>
      </c>
      <c r="R597" s="29" t="s">
        <v>1040</v>
      </c>
      <c r="S597" s="29" t="s">
        <v>1516</v>
      </c>
      <c r="T597" s="29"/>
      <c r="W597" s="58"/>
      <c r="X597" s="58"/>
      <c r="Y597" s="58"/>
      <c r="Z597" s="58"/>
    </row>
    <row r="598" s="4" customFormat="1" ht="35.1" customHeight="1" spans="1:26">
      <c r="A598" s="42">
        <v>52</v>
      </c>
      <c r="B598" s="42"/>
      <c r="C598" s="31" t="s">
        <v>1718</v>
      </c>
      <c r="D598" s="29" t="s">
        <v>1719</v>
      </c>
      <c r="E598" s="29" t="s">
        <v>1098</v>
      </c>
      <c r="F598" s="29" t="s">
        <v>140</v>
      </c>
      <c r="G598" s="29" t="s">
        <v>1508</v>
      </c>
      <c r="H598" s="29">
        <v>3.69</v>
      </c>
      <c r="I598" s="29">
        <v>3.69</v>
      </c>
      <c r="J598" s="29">
        <v>3.69</v>
      </c>
      <c r="K598" s="28"/>
      <c r="L598" s="28"/>
      <c r="M598" s="28"/>
      <c r="N598" s="28"/>
      <c r="O598" s="28"/>
      <c r="P598" s="62">
        <v>140</v>
      </c>
      <c r="Q598" s="62">
        <v>567</v>
      </c>
      <c r="R598" s="29" t="s">
        <v>1040</v>
      </c>
      <c r="S598" s="29" t="s">
        <v>1509</v>
      </c>
      <c r="T598" s="29"/>
      <c r="W598" s="58"/>
      <c r="X598" s="58"/>
      <c r="Y598" s="58"/>
      <c r="Z598" s="58"/>
    </row>
    <row r="599" s="4" customFormat="1" ht="35.1" customHeight="1" spans="1:26">
      <c r="A599" s="42">
        <v>53</v>
      </c>
      <c r="B599" s="42"/>
      <c r="C599" s="31" t="s">
        <v>1720</v>
      </c>
      <c r="D599" s="29" t="s">
        <v>1721</v>
      </c>
      <c r="E599" s="29" t="s">
        <v>1098</v>
      </c>
      <c r="F599" s="29" t="s">
        <v>142</v>
      </c>
      <c r="G599" s="29" t="s">
        <v>1722</v>
      </c>
      <c r="H599" s="29">
        <v>4.19</v>
      </c>
      <c r="I599" s="29">
        <v>4.19</v>
      </c>
      <c r="J599" s="29">
        <v>4.19</v>
      </c>
      <c r="K599" s="28"/>
      <c r="L599" s="28"/>
      <c r="M599" s="28"/>
      <c r="N599" s="28"/>
      <c r="O599" s="28"/>
      <c r="P599" s="62">
        <v>143</v>
      </c>
      <c r="Q599" s="62">
        <v>473</v>
      </c>
      <c r="R599" s="29" t="s">
        <v>1040</v>
      </c>
      <c r="S599" s="29" t="s">
        <v>1723</v>
      </c>
      <c r="T599" s="29"/>
      <c r="W599" s="58"/>
      <c r="X599" s="58"/>
      <c r="Y599" s="58"/>
      <c r="Z599" s="58"/>
    </row>
    <row r="600" s="4" customFormat="1" ht="35.1" customHeight="1" spans="1:26">
      <c r="A600" s="42">
        <v>54</v>
      </c>
      <c r="B600" s="42"/>
      <c r="C600" s="31" t="s">
        <v>1724</v>
      </c>
      <c r="D600" s="29" t="s">
        <v>1725</v>
      </c>
      <c r="E600" s="29" t="s">
        <v>1098</v>
      </c>
      <c r="F600" s="29" t="s">
        <v>145</v>
      </c>
      <c r="G600" s="29" t="s">
        <v>828</v>
      </c>
      <c r="H600" s="29">
        <v>2.86</v>
      </c>
      <c r="I600" s="29">
        <v>2.86</v>
      </c>
      <c r="J600" s="29">
        <v>2.86</v>
      </c>
      <c r="K600" s="28"/>
      <c r="L600" s="28"/>
      <c r="M600" s="28"/>
      <c r="N600" s="28"/>
      <c r="O600" s="28"/>
      <c r="P600" s="62">
        <v>204</v>
      </c>
      <c r="Q600" s="62">
        <v>602</v>
      </c>
      <c r="R600" s="29" t="s">
        <v>1040</v>
      </c>
      <c r="S600" s="29" t="s">
        <v>1528</v>
      </c>
      <c r="T600" s="29"/>
      <c r="W600" s="58"/>
      <c r="X600" s="58"/>
      <c r="Y600" s="58"/>
      <c r="Z600" s="58"/>
    </row>
    <row r="601" s="4" customFormat="1" ht="35.1" customHeight="1" spans="1:26">
      <c r="A601" s="42">
        <v>55</v>
      </c>
      <c r="B601" s="42"/>
      <c r="C601" s="31" t="s">
        <v>1726</v>
      </c>
      <c r="D601" s="29" t="s">
        <v>1727</v>
      </c>
      <c r="E601" s="29" t="s">
        <v>1098</v>
      </c>
      <c r="F601" s="29" t="s">
        <v>128</v>
      </c>
      <c r="G601" s="29" t="s">
        <v>1399</v>
      </c>
      <c r="H601" s="29">
        <v>122</v>
      </c>
      <c r="I601" s="29">
        <v>122</v>
      </c>
      <c r="J601" s="29">
        <v>122</v>
      </c>
      <c r="K601" s="28"/>
      <c r="L601" s="28"/>
      <c r="M601" s="28"/>
      <c r="N601" s="28"/>
      <c r="O601" s="28"/>
      <c r="P601" s="62">
        <v>42</v>
      </c>
      <c r="Q601" s="62">
        <v>138</v>
      </c>
      <c r="R601" s="29" t="s">
        <v>1040</v>
      </c>
      <c r="S601" s="29" t="s">
        <v>1400</v>
      </c>
      <c r="T601" s="29"/>
      <c r="W601" s="58"/>
      <c r="X601" s="58"/>
      <c r="Y601" s="58"/>
      <c r="Z601" s="58"/>
    </row>
    <row r="602" s="4" customFormat="1" ht="35.1" customHeight="1" spans="1:26">
      <c r="A602" s="42">
        <v>56</v>
      </c>
      <c r="B602" s="42"/>
      <c r="C602" s="31" t="s">
        <v>1728</v>
      </c>
      <c r="D602" s="29" t="s">
        <v>1729</v>
      </c>
      <c r="E602" s="29" t="s">
        <v>1098</v>
      </c>
      <c r="F602" s="29" t="s">
        <v>136</v>
      </c>
      <c r="G602" s="29" t="s">
        <v>734</v>
      </c>
      <c r="H602" s="29">
        <v>103</v>
      </c>
      <c r="I602" s="29">
        <v>103</v>
      </c>
      <c r="J602" s="29">
        <v>103</v>
      </c>
      <c r="K602" s="28"/>
      <c r="L602" s="28"/>
      <c r="M602" s="28"/>
      <c r="N602" s="28"/>
      <c r="O602" s="28"/>
      <c r="P602" s="62">
        <v>66</v>
      </c>
      <c r="Q602" s="62">
        <v>208</v>
      </c>
      <c r="R602" s="29" t="s">
        <v>1040</v>
      </c>
      <c r="S602" s="29" t="s">
        <v>1447</v>
      </c>
      <c r="T602" s="29"/>
      <c r="W602" s="58"/>
      <c r="X602" s="58"/>
      <c r="Y602" s="58"/>
      <c r="Z602" s="58"/>
    </row>
    <row r="603" s="4" customFormat="1" ht="35.1" customHeight="1" spans="1:26">
      <c r="A603" s="42">
        <v>57</v>
      </c>
      <c r="B603" s="42"/>
      <c r="C603" s="31" t="s">
        <v>1730</v>
      </c>
      <c r="D603" s="29" t="s">
        <v>1731</v>
      </c>
      <c r="E603" s="29" t="s">
        <v>1098</v>
      </c>
      <c r="F603" s="29" t="s">
        <v>98</v>
      </c>
      <c r="G603" s="29" t="s">
        <v>1732</v>
      </c>
      <c r="H603" s="29">
        <v>280</v>
      </c>
      <c r="I603" s="29">
        <v>280</v>
      </c>
      <c r="J603" s="29">
        <v>280</v>
      </c>
      <c r="K603" s="28"/>
      <c r="L603" s="28"/>
      <c r="M603" s="28"/>
      <c r="N603" s="28"/>
      <c r="O603" s="28"/>
      <c r="P603" s="62">
        <v>132</v>
      </c>
      <c r="Q603" s="62">
        <v>454</v>
      </c>
      <c r="R603" s="29" t="s">
        <v>1040</v>
      </c>
      <c r="S603" s="29" t="s">
        <v>1252</v>
      </c>
      <c r="T603" s="29"/>
      <c r="W603" s="58"/>
      <c r="X603" s="58"/>
      <c r="Y603" s="58"/>
      <c r="Z603" s="58"/>
    </row>
    <row r="604" s="4" customFormat="1" ht="35.1" customHeight="1" spans="1:26">
      <c r="A604" s="42">
        <v>58</v>
      </c>
      <c r="B604" s="42"/>
      <c r="C604" s="31" t="s">
        <v>1733</v>
      </c>
      <c r="D604" s="29" t="s">
        <v>1734</v>
      </c>
      <c r="E604" s="29" t="s">
        <v>1098</v>
      </c>
      <c r="F604" s="29" t="s">
        <v>131</v>
      </c>
      <c r="G604" s="29" t="s">
        <v>667</v>
      </c>
      <c r="H604" s="29">
        <v>2.86</v>
      </c>
      <c r="I604" s="29">
        <v>2.86</v>
      </c>
      <c r="J604" s="29">
        <v>2.86</v>
      </c>
      <c r="K604" s="28"/>
      <c r="L604" s="28"/>
      <c r="M604" s="28"/>
      <c r="N604" s="28"/>
      <c r="O604" s="28"/>
      <c r="P604" s="62">
        <v>82</v>
      </c>
      <c r="Q604" s="62">
        <v>247</v>
      </c>
      <c r="R604" s="29" t="s">
        <v>1040</v>
      </c>
      <c r="S604" s="29" t="s">
        <v>1735</v>
      </c>
      <c r="T604" s="29"/>
      <c r="W604" s="58"/>
      <c r="X604" s="58"/>
      <c r="Y604" s="58"/>
      <c r="Z604" s="58"/>
    </row>
    <row r="605" s="4" customFormat="1" ht="35.1" customHeight="1" spans="1:26">
      <c r="A605" s="42">
        <v>59</v>
      </c>
      <c r="B605" s="42"/>
      <c r="C605" s="31" t="s">
        <v>1736</v>
      </c>
      <c r="D605" s="29" t="s">
        <v>1737</v>
      </c>
      <c r="E605" s="29" t="s">
        <v>1098</v>
      </c>
      <c r="F605" s="29" t="s">
        <v>109</v>
      </c>
      <c r="G605" s="29" t="s">
        <v>1738</v>
      </c>
      <c r="H605" s="29">
        <v>5.46</v>
      </c>
      <c r="I605" s="29">
        <v>5.46</v>
      </c>
      <c r="J605" s="29">
        <v>5.46</v>
      </c>
      <c r="K605" s="28"/>
      <c r="L605" s="28"/>
      <c r="M605" s="28"/>
      <c r="N605" s="28"/>
      <c r="O605" s="28"/>
      <c r="P605" s="29">
        <v>131</v>
      </c>
      <c r="Q605" s="29">
        <v>361</v>
      </c>
      <c r="R605" s="29" t="s">
        <v>1040</v>
      </c>
      <c r="S605" s="29" t="s">
        <v>1301</v>
      </c>
      <c r="T605" s="29"/>
      <c r="W605" s="58"/>
      <c r="X605" s="58"/>
      <c r="Y605" s="58"/>
      <c r="Z605" s="58"/>
    </row>
    <row r="606" s="4" customFormat="1" ht="35.1" customHeight="1" spans="1:26">
      <c r="A606" s="42">
        <v>60</v>
      </c>
      <c r="B606" s="42"/>
      <c r="C606" s="31" t="s">
        <v>1739</v>
      </c>
      <c r="D606" s="29" t="s">
        <v>1740</v>
      </c>
      <c r="E606" s="29" t="s">
        <v>1098</v>
      </c>
      <c r="F606" s="29" t="s">
        <v>98</v>
      </c>
      <c r="G606" s="29" t="s">
        <v>1741</v>
      </c>
      <c r="H606" s="29">
        <v>1.52</v>
      </c>
      <c r="I606" s="29">
        <v>1.52</v>
      </c>
      <c r="J606" s="29">
        <v>1.52</v>
      </c>
      <c r="K606" s="28"/>
      <c r="L606" s="28"/>
      <c r="M606" s="28"/>
      <c r="N606" s="28"/>
      <c r="O606" s="28"/>
      <c r="P606" s="78">
        <v>150</v>
      </c>
      <c r="Q606" s="78">
        <v>502</v>
      </c>
      <c r="R606" s="29" t="s">
        <v>1040</v>
      </c>
      <c r="S606" s="29" t="s">
        <v>1742</v>
      </c>
      <c r="T606" s="29"/>
      <c r="W606" s="58"/>
      <c r="X606" s="58"/>
      <c r="Y606" s="58"/>
      <c r="Z606" s="58"/>
    </row>
    <row r="607" s="4" customFormat="1" ht="35.1" customHeight="1" spans="1:26">
      <c r="A607" s="42">
        <v>61</v>
      </c>
      <c r="B607" s="42"/>
      <c r="C607" s="31" t="s">
        <v>1743</v>
      </c>
      <c r="D607" s="29" t="s">
        <v>1744</v>
      </c>
      <c r="E607" s="29" t="s">
        <v>1098</v>
      </c>
      <c r="F607" s="29" t="s">
        <v>115</v>
      </c>
      <c r="G607" s="79" t="s">
        <v>1330</v>
      </c>
      <c r="H607" s="29">
        <v>12.79</v>
      </c>
      <c r="I607" s="29">
        <v>12.79</v>
      </c>
      <c r="J607" s="29">
        <v>12.79</v>
      </c>
      <c r="K607" s="28"/>
      <c r="L607" s="28"/>
      <c r="M607" s="28"/>
      <c r="N607" s="28"/>
      <c r="O607" s="28"/>
      <c r="P607" s="62">
        <v>221</v>
      </c>
      <c r="Q607" s="62">
        <v>787</v>
      </c>
      <c r="R607" s="29" t="s">
        <v>1040</v>
      </c>
      <c r="S607" s="29" t="s">
        <v>1331</v>
      </c>
      <c r="T607" s="29"/>
      <c r="W607" s="58"/>
      <c r="X607" s="58"/>
      <c r="Y607" s="58"/>
      <c r="Z607" s="58"/>
    </row>
    <row r="608" s="4" customFormat="1" ht="35.1" customHeight="1" spans="1:26">
      <c r="A608" s="42">
        <v>62</v>
      </c>
      <c r="B608" s="42"/>
      <c r="C608" s="31" t="s">
        <v>1745</v>
      </c>
      <c r="D608" s="29" t="s">
        <v>1746</v>
      </c>
      <c r="E608" s="29" t="s">
        <v>1098</v>
      </c>
      <c r="F608" s="29" t="s">
        <v>89</v>
      </c>
      <c r="G608" s="29" t="s">
        <v>269</v>
      </c>
      <c r="H608" s="29">
        <v>6.4</v>
      </c>
      <c r="I608" s="29">
        <v>6.4</v>
      </c>
      <c r="J608" s="29">
        <v>6.4</v>
      </c>
      <c r="K608" s="28"/>
      <c r="L608" s="28"/>
      <c r="M608" s="28"/>
      <c r="N608" s="28"/>
      <c r="O608" s="28"/>
      <c r="P608" s="62">
        <v>346</v>
      </c>
      <c r="Q608" s="62">
        <v>1207</v>
      </c>
      <c r="R608" s="29" t="s">
        <v>1040</v>
      </c>
      <c r="S608" s="29" t="s">
        <v>1187</v>
      </c>
      <c r="T608" s="29"/>
      <c r="W608" s="58"/>
      <c r="X608" s="58"/>
      <c r="Y608" s="58"/>
      <c r="Z608" s="58"/>
    </row>
    <row r="609" s="4" customFormat="1" ht="35.1" customHeight="1" spans="1:26">
      <c r="A609" s="42">
        <v>63</v>
      </c>
      <c r="B609" s="42"/>
      <c r="C609" s="31" t="s">
        <v>1747</v>
      </c>
      <c r="D609" s="29" t="s">
        <v>1748</v>
      </c>
      <c r="E609" s="29" t="s">
        <v>1098</v>
      </c>
      <c r="F609" s="29" t="s">
        <v>118</v>
      </c>
      <c r="G609" s="29" t="s">
        <v>536</v>
      </c>
      <c r="H609" s="29">
        <v>61.36</v>
      </c>
      <c r="I609" s="29">
        <v>61.36</v>
      </c>
      <c r="J609" s="29">
        <v>61.36</v>
      </c>
      <c r="K609" s="28"/>
      <c r="L609" s="28"/>
      <c r="M609" s="28"/>
      <c r="N609" s="28"/>
      <c r="O609" s="28"/>
      <c r="P609" s="63">
        <v>255</v>
      </c>
      <c r="Q609" s="63">
        <v>696</v>
      </c>
      <c r="R609" s="29" t="s">
        <v>1040</v>
      </c>
      <c r="S609" s="29" t="s">
        <v>1337</v>
      </c>
      <c r="T609" s="29"/>
      <c r="W609" s="58"/>
      <c r="X609" s="58"/>
      <c r="Y609" s="58"/>
      <c r="Z609" s="58"/>
    </row>
    <row r="610" s="4" customFormat="1" ht="35.1" customHeight="1" spans="1:26">
      <c r="A610" s="42">
        <v>64</v>
      </c>
      <c r="B610" s="42"/>
      <c r="C610" s="31" t="s">
        <v>1749</v>
      </c>
      <c r="D610" s="29" t="s">
        <v>1750</v>
      </c>
      <c r="E610" s="29" t="s">
        <v>1098</v>
      </c>
      <c r="F610" s="29" t="s">
        <v>136</v>
      </c>
      <c r="G610" s="29" t="s">
        <v>703</v>
      </c>
      <c r="H610" s="29">
        <v>17.42</v>
      </c>
      <c r="I610" s="29">
        <v>17.42</v>
      </c>
      <c r="J610" s="29">
        <v>17.42</v>
      </c>
      <c r="K610" s="28"/>
      <c r="L610" s="28"/>
      <c r="M610" s="28"/>
      <c r="N610" s="28"/>
      <c r="O610" s="28"/>
      <c r="P610" s="62">
        <v>132</v>
      </c>
      <c r="Q610" s="62">
        <v>383</v>
      </c>
      <c r="R610" s="29" t="s">
        <v>1040</v>
      </c>
      <c r="S610" s="29" t="s">
        <v>1751</v>
      </c>
      <c r="T610" s="29"/>
      <c r="W610" s="58"/>
      <c r="X610" s="58"/>
      <c r="Y610" s="58"/>
      <c r="Z610" s="58"/>
    </row>
    <row r="611" s="4" customFormat="1" ht="35.1" customHeight="1" spans="1:26">
      <c r="A611" s="42">
        <v>65</v>
      </c>
      <c r="B611" s="42"/>
      <c r="C611" s="31" t="s">
        <v>1752</v>
      </c>
      <c r="D611" s="29" t="s">
        <v>1753</v>
      </c>
      <c r="E611" s="29" t="s">
        <v>1098</v>
      </c>
      <c r="F611" s="29" t="s">
        <v>136</v>
      </c>
      <c r="G611" s="29" t="s">
        <v>1058</v>
      </c>
      <c r="H611" s="29">
        <v>65.21</v>
      </c>
      <c r="I611" s="29">
        <v>65.21</v>
      </c>
      <c r="J611" s="29">
        <v>65.21</v>
      </c>
      <c r="K611" s="28"/>
      <c r="L611" s="28"/>
      <c r="M611" s="28"/>
      <c r="N611" s="28"/>
      <c r="O611" s="28"/>
      <c r="P611" s="62">
        <v>145</v>
      </c>
      <c r="Q611" s="62">
        <v>488</v>
      </c>
      <c r="R611" s="29" t="s">
        <v>1040</v>
      </c>
      <c r="S611" s="29" t="s">
        <v>1059</v>
      </c>
      <c r="T611" s="29"/>
      <c r="W611" s="58"/>
      <c r="X611" s="58"/>
      <c r="Y611" s="58"/>
      <c r="Z611" s="58"/>
    </row>
    <row r="612" s="4" customFormat="1" ht="35.1" customHeight="1" spans="1:26">
      <c r="A612" s="42">
        <v>66</v>
      </c>
      <c r="B612" s="42"/>
      <c r="C612" s="31" t="s">
        <v>1754</v>
      </c>
      <c r="D612" s="29" t="s">
        <v>1755</v>
      </c>
      <c r="E612" s="29" t="s">
        <v>1098</v>
      </c>
      <c r="F612" s="29" t="s">
        <v>87</v>
      </c>
      <c r="G612" s="29" t="s">
        <v>1170</v>
      </c>
      <c r="H612" s="29">
        <v>3.9</v>
      </c>
      <c r="I612" s="29">
        <v>3.9</v>
      </c>
      <c r="J612" s="29">
        <v>3.9</v>
      </c>
      <c r="K612" s="28"/>
      <c r="L612" s="28"/>
      <c r="M612" s="28"/>
      <c r="N612" s="28"/>
      <c r="O612" s="28"/>
      <c r="P612" s="62">
        <v>176</v>
      </c>
      <c r="Q612" s="62">
        <v>584</v>
      </c>
      <c r="R612" s="29" t="s">
        <v>1040</v>
      </c>
      <c r="S612" s="29" t="s">
        <v>1171</v>
      </c>
      <c r="T612" s="29"/>
      <c r="W612" s="58"/>
      <c r="X612" s="58"/>
      <c r="Y612" s="58"/>
      <c r="Z612" s="58"/>
    </row>
    <row r="613" s="4" customFormat="1" ht="35.1" customHeight="1" spans="1:26">
      <c r="A613" s="42">
        <v>67</v>
      </c>
      <c r="B613" s="42"/>
      <c r="C613" s="31" t="s">
        <v>1756</v>
      </c>
      <c r="D613" s="29" t="s">
        <v>1757</v>
      </c>
      <c r="E613" s="29" t="s">
        <v>1098</v>
      </c>
      <c r="F613" s="29" t="s">
        <v>107</v>
      </c>
      <c r="G613" s="29" t="s">
        <v>452</v>
      </c>
      <c r="H613" s="29">
        <v>55.92</v>
      </c>
      <c r="I613" s="29">
        <v>55.92</v>
      </c>
      <c r="J613" s="29">
        <v>55.92</v>
      </c>
      <c r="K613" s="28"/>
      <c r="L613" s="28"/>
      <c r="M613" s="28"/>
      <c r="N613" s="28"/>
      <c r="O613" s="28"/>
      <c r="P613" s="35">
        <v>173</v>
      </c>
      <c r="Q613" s="35">
        <v>564</v>
      </c>
      <c r="R613" s="29" t="s">
        <v>1040</v>
      </c>
      <c r="S613" s="29" t="s">
        <v>1758</v>
      </c>
      <c r="T613" s="29"/>
      <c r="W613" s="58"/>
      <c r="X613" s="58"/>
      <c r="Y613" s="58"/>
      <c r="Z613" s="58"/>
    </row>
    <row r="614" s="4" customFormat="1" ht="35.1" customHeight="1" spans="1:26">
      <c r="A614" s="42">
        <v>68</v>
      </c>
      <c r="B614" s="42"/>
      <c r="C614" s="31" t="s">
        <v>1759</v>
      </c>
      <c r="D614" s="29" t="s">
        <v>1760</v>
      </c>
      <c r="E614" s="29" t="s">
        <v>1098</v>
      </c>
      <c r="F614" s="29" t="s">
        <v>131</v>
      </c>
      <c r="G614" s="29" t="s">
        <v>1406</v>
      </c>
      <c r="H614" s="29">
        <v>8.06</v>
      </c>
      <c r="I614" s="29">
        <v>8.06</v>
      </c>
      <c r="J614" s="29">
        <v>8.06</v>
      </c>
      <c r="K614" s="28"/>
      <c r="L614" s="28"/>
      <c r="M614" s="28"/>
      <c r="N614" s="28"/>
      <c r="O614" s="28"/>
      <c r="P614" s="62">
        <v>61</v>
      </c>
      <c r="Q614" s="62">
        <v>179</v>
      </c>
      <c r="R614" s="29" t="s">
        <v>1040</v>
      </c>
      <c r="S614" s="29" t="s">
        <v>1407</v>
      </c>
      <c r="T614" s="29"/>
      <c r="W614" s="58"/>
      <c r="X614" s="58"/>
      <c r="Y614" s="58"/>
      <c r="Z614" s="58"/>
    </row>
    <row r="615" s="4" customFormat="1" ht="35.1" customHeight="1" spans="1:26">
      <c r="A615" s="42">
        <v>69</v>
      </c>
      <c r="B615" s="42"/>
      <c r="C615" s="31" t="s">
        <v>1761</v>
      </c>
      <c r="D615" s="29" t="s">
        <v>1734</v>
      </c>
      <c r="E615" s="29" t="s">
        <v>1098</v>
      </c>
      <c r="F615" s="29" t="s">
        <v>98</v>
      </c>
      <c r="G615" s="29" t="s">
        <v>364</v>
      </c>
      <c r="H615" s="29">
        <v>2.86</v>
      </c>
      <c r="I615" s="29">
        <v>2.86</v>
      </c>
      <c r="J615" s="29">
        <v>2.86</v>
      </c>
      <c r="K615" s="28"/>
      <c r="L615" s="28"/>
      <c r="M615" s="28"/>
      <c r="N615" s="28"/>
      <c r="O615" s="28"/>
      <c r="P615" s="62">
        <v>182</v>
      </c>
      <c r="Q615" s="62">
        <v>655</v>
      </c>
      <c r="R615" s="29" t="s">
        <v>1040</v>
      </c>
      <c r="S615" s="29" t="s">
        <v>1762</v>
      </c>
      <c r="T615" s="29"/>
      <c r="W615" s="58"/>
      <c r="X615" s="58"/>
      <c r="Y615" s="58"/>
      <c r="Z615" s="58"/>
    </row>
    <row r="616" s="4" customFormat="1" ht="35.1" customHeight="1" spans="1:26">
      <c r="A616" s="42">
        <v>70</v>
      </c>
      <c r="B616" s="42"/>
      <c r="C616" s="31" t="s">
        <v>1763</v>
      </c>
      <c r="D616" s="29" t="s">
        <v>1764</v>
      </c>
      <c r="E616" s="29" t="s">
        <v>1098</v>
      </c>
      <c r="F616" s="29" t="s">
        <v>87</v>
      </c>
      <c r="G616" s="29" t="s">
        <v>266</v>
      </c>
      <c r="H616" s="29">
        <v>0.65</v>
      </c>
      <c r="I616" s="29">
        <v>0.65</v>
      </c>
      <c r="J616" s="29">
        <v>0.65</v>
      </c>
      <c r="K616" s="28"/>
      <c r="L616" s="28"/>
      <c r="M616" s="28"/>
      <c r="N616" s="28"/>
      <c r="O616" s="28"/>
      <c r="P616" s="62">
        <v>94</v>
      </c>
      <c r="Q616" s="62">
        <v>282</v>
      </c>
      <c r="R616" s="29" t="s">
        <v>1040</v>
      </c>
      <c r="S616" s="29" t="s">
        <v>1765</v>
      </c>
      <c r="T616" s="29"/>
      <c r="W616" s="58"/>
      <c r="X616" s="58"/>
      <c r="Y616" s="58"/>
      <c r="Z616" s="58"/>
    </row>
    <row r="617" s="4" customFormat="1" ht="35.1" customHeight="1" spans="1:26">
      <c r="A617" s="42">
        <v>71</v>
      </c>
      <c r="B617" s="42"/>
      <c r="C617" s="31" t="s">
        <v>1766</v>
      </c>
      <c r="D617" s="29" t="s">
        <v>1767</v>
      </c>
      <c r="E617" s="29" t="s">
        <v>1098</v>
      </c>
      <c r="F617" s="29" t="s">
        <v>136</v>
      </c>
      <c r="G617" s="29" t="s">
        <v>736</v>
      </c>
      <c r="H617" s="29">
        <v>2.15</v>
      </c>
      <c r="I617" s="29">
        <v>2.15</v>
      </c>
      <c r="J617" s="29">
        <v>2.15</v>
      </c>
      <c r="K617" s="28"/>
      <c r="L617" s="28"/>
      <c r="M617" s="28"/>
      <c r="N617" s="28"/>
      <c r="O617" s="28"/>
      <c r="P617" s="62">
        <v>126</v>
      </c>
      <c r="Q617" s="62">
        <v>451</v>
      </c>
      <c r="R617" s="29" t="s">
        <v>1040</v>
      </c>
      <c r="S617" s="29" t="s">
        <v>1441</v>
      </c>
      <c r="T617" s="29"/>
      <c r="W617" s="58"/>
      <c r="X617" s="58"/>
      <c r="Y617" s="58"/>
      <c r="Z617" s="58"/>
    </row>
    <row r="618" s="4" customFormat="1" ht="35.1" customHeight="1" spans="1:26">
      <c r="A618" s="42">
        <v>72</v>
      </c>
      <c r="B618" s="42"/>
      <c r="C618" s="31" t="s">
        <v>1768</v>
      </c>
      <c r="D618" s="29" t="s">
        <v>1769</v>
      </c>
      <c r="E618" s="29" t="s">
        <v>1098</v>
      </c>
      <c r="F618" s="29" t="s">
        <v>125</v>
      </c>
      <c r="G618" s="29" t="s">
        <v>1088</v>
      </c>
      <c r="H618" s="29">
        <v>94.19</v>
      </c>
      <c r="I618" s="29">
        <v>94.19</v>
      </c>
      <c r="J618" s="29">
        <v>94.19</v>
      </c>
      <c r="K618" s="28"/>
      <c r="L618" s="28"/>
      <c r="M618" s="28"/>
      <c r="N618" s="28"/>
      <c r="O618" s="28"/>
      <c r="P618" s="62">
        <v>70</v>
      </c>
      <c r="Q618" s="62">
        <v>194</v>
      </c>
      <c r="R618" s="29" t="s">
        <v>1040</v>
      </c>
      <c r="S618" s="29" t="s">
        <v>1089</v>
      </c>
      <c r="T618" s="29"/>
      <c r="W618" s="58"/>
      <c r="X618" s="58"/>
      <c r="Y618" s="58"/>
      <c r="Z618" s="58"/>
    </row>
    <row r="619" s="4" customFormat="1" ht="35.1" customHeight="1" spans="1:26">
      <c r="A619" s="42">
        <v>73</v>
      </c>
      <c r="B619" s="42"/>
      <c r="C619" s="31" t="s">
        <v>1770</v>
      </c>
      <c r="D619" s="29" t="s">
        <v>1737</v>
      </c>
      <c r="E619" s="29" t="s">
        <v>1098</v>
      </c>
      <c r="F619" s="29" t="s">
        <v>136</v>
      </c>
      <c r="G619" s="29" t="s">
        <v>731</v>
      </c>
      <c r="H619" s="29">
        <v>5.46</v>
      </c>
      <c r="I619" s="29">
        <v>5.46</v>
      </c>
      <c r="J619" s="29">
        <v>5.46</v>
      </c>
      <c r="K619" s="28"/>
      <c r="L619" s="28"/>
      <c r="M619" s="28"/>
      <c r="N619" s="28"/>
      <c r="O619" s="28"/>
      <c r="P619" s="62">
        <v>97</v>
      </c>
      <c r="Q619" s="62">
        <v>284</v>
      </c>
      <c r="R619" s="29" t="s">
        <v>1040</v>
      </c>
      <c r="S619" s="29" t="s">
        <v>1434</v>
      </c>
      <c r="T619" s="29"/>
      <c r="W619" s="58"/>
      <c r="X619" s="58"/>
      <c r="Y619" s="58"/>
      <c r="Z619" s="58"/>
    </row>
    <row r="620" s="4" customFormat="1" ht="35.1" customHeight="1" spans="1:26">
      <c r="A620" s="42">
        <v>74</v>
      </c>
      <c r="B620" s="42"/>
      <c r="C620" s="31" t="s">
        <v>1771</v>
      </c>
      <c r="D620" s="29" t="s">
        <v>1772</v>
      </c>
      <c r="E620" s="29" t="s">
        <v>1098</v>
      </c>
      <c r="F620" s="29" t="s">
        <v>81</v>
      </c>
      <c r="G620" s="29" t="s">
        <v>197</v>
      </c>
      <c r="H620" s="29">
        <v>5.78</v>
      </c>
      <c r="I620" s="29">
        <v>5.78</v>
      </c>
      <c r="J620" s="29">
        <v>5.78</v>
      </c>
      <c r="K620" s="28"/>
      <c r="L620" s="28"/>
      <c r="M620" s="28"/>
      <c r="N620" s="28"/>
      <c r="O620" s="28"/>
      <c r="P620" s="63">
        <v>164</v>
      </c>
      <c r="Q620" s="63">
        <v>540</v>
      </c>
      <c r="R620" s="29" t="s">
        <v>1040</v>
      </c>
      <c r="S620" s="29" t="s">
        <v>1773</v>
      </c>
      <c r="T620" s="29"/>
      <c r="W620" s="58"/>
      <c r="X620" s="58"/>
      <c r="Y620" s="58"/>
      <c r="Z620" s="58"/>
    </row>
    <row r="621" s="4" customFormat="1" ht="35.1" customHeight="1" spans="1:26">
      <c r="A621" s="42">
        <v>75</v>
      </c>
      <c r="B621" s="42"/>
      <c r="C621" s="31" t="s">
        <v>1774</v>
      </c>
      <c r="D621" s="29" t="s">
        <v>1775</v>
      </c>
      <c r="E621" s="29" t="s">
        <v>1098</v>
      </c>
      <c r="F621" s="29" t="s">
        <v>92</v>
      </c>
      <c r="G621" s="29" t="s">
        <v>302</v>
      </c>
      <c r="H621" s="29">
        <v>58.42</v>
      </c>
      <c r="I621" s="29">
        <v>58.42</v>
      </c>
      <c r="J621" s="29">
        <v>58.42</v>
      </c>
      <c r="K621" s="28"/>
      <c r="L621" s="28"/>
      <c r="M621" s="28"/>
      <c r="N621" s="28"/>
      <c r="O621" s="28"/>
      <c r="P621" s="62">
        <v>139</v>
      </c>
      <c r="Q621" s="62">
        <v>422</v>
      </c>
      <c r="R621" s="29" t="s">
        <v>1040</v>
      </c>
      <c r="S621" s="29" t="s">
        <v>1197</v>
      </c>
      <c r="T621" s="29"/>
      <c r="W621" s="58"/>
      <c r="X621" s="58"/>
      <c r="Y621" s="58"/>
      <c r="Z621" s="58"/>
    </row>
    <row r="622" s="4" customFormat="1" ht="35.1" customHeight="1" spans="1:26">
      <c r="A622" s="42">
        <v>76</v>
      </c>
      <c r="B622" s="42"/>
      <c r="C622" s="31" t="s">
        <v>1776</v>
      </c>
      <c r="D622" s="29" t="s">
        <v>1777</v>
      </c>
      <c r="E622" s="29" t="s">
        <v>1098</v>
      </c>
      <c r="F622" s="29" t="s">
        <v>138</v>
      </c>
      <c r="G622" s="29" t="s">
        <v>754</v>
      </c>
      <c r="H622" s="29">
        <v>7.43</v>
      </c>
      <c r="I622" s="29">
        <v>7.43</v>
      </c>
      <c r="J622" s="29">
        <v>7.43</v>
      </c>
      <c r="K622" s="28"/>
      <c r="L622" s="28"/>
      <c r="M622" s="28"/>
      <c r="N622" s="28"/>
      <c r="O622" s="28"/>
      <c r="P622" s="29">
        <v>173</v>
      </c>
      <c r="Q622" s="29">
        <v>560</v>
      </c>
      <c r="R622" s="29" t="s">
        <v>1040</v>
      </c>
      <c r="S622" s="29" t="s">
        <v>1494</v>
      </c>
      <c r="T622" s="29"/>
      <c r="W622" s="58"/>
      <c r="X622" s="58"/>
      <c r="Y622" s="58"/>
      <c r="Z622" s="58"/>
    </row>
    <row r="623" s="4" customFormat="1" ht="35.1" customHeight="1" spans="1:26">
      <c r="A623" s="42">
        <v>77</v>
      </c>
      <c r="B623" s="42"/>
      <c r="C623" s="31" t="s">
        <v>1778</v>
      </c>
      <c r="D623" s="29" t="s">
        <v>1779</v>
      </c>
      <c r="E623" s="29" t="s">
        <v>1098</v>
      </c>
      <c r="F623" s="29" t="s">
        <v>138</v>
      </c>
      <c r="G623" s="29" t="s">
        <v>783</v>
      </c>
      <c r="H623" s="29">
        <v>9.11</v>
      </c>
      <c r="I623" s="29">
        <v>9.11</v>
      </c>
      <c r="J623" s="29">
        <v>9.11</v>
      </c>
      <c r="K623" s="28"/>
      <c r="L623" s="28"/>
      <c r="M623" s="28"/>
      <c r="N623" s="28"/>
      <c r="O623" s="28"/>
      <c r="P623" s="62">
        <v>132</v>
      </c>
      <c r="Q623" s="62">
        <v>418</v>
      </c>
      <c r="R623" s="29" t="s">
        <v>1040</v>
      </c>
      <c r="S623" s="29" t="s">
        <v>1497</v>
      </c>
      <c r="T623" s="29"/>
      <c r="W623" s="58"/>
      <c r="X623" s="58"/>
      <c r="Y623" s="58"/>
      <c r="Z623" s="58"/>
    </row>
    <row r="624" s="4" customFormat="1" ht="35.1" customHeight="1" spans="1:26">
      <c r="A624" s="42">
        <v>78</v>
      </c>
      <c r="B624" s="42"/>
      <c r="C624" s="31" t="s">
        <v>1780</v>
      </c>
      <c r="D624" s="29" t="s">
        <v>1781</v>
      </c>
      <c r="E624" s="29" t="s">
        <v>1098</v>
      </c>
      <c r="F624" s="29" t="s">
        <v>123</v>
      </c>
      <c r="G624" s="29" t="s">
        <v>575</v>
      </c>
      <c r="H624" s="29">
        <v>8.43</v>
      </c>
      <c r="I624" s="29">
        <v>8.43</v>
      </c>
      <c r="J624" s="29">
        <v>8.43</v>
      </c>
      <c r="K624" s="28"/>
      <c r="L624" s="28"/>
      <c r="M624" s="28"/>
      <c r="N624" s="28"/>
      <c r="O624" s="28"/>
      <c r="P624" s="62">
        <v>155</v>
      </c>
      <c r="Q624" s="62">
        <v>495</v>
      </c>
      <c r="R624" s="29" t="s">
        <v>1040</v>
      </c>
      <c r="S624" s="29" t="s">
        <v>1782</v>
      </c>
      <c r="T624" s="29"/>
      <c r="W624" s="58"/>
      <c r="X624" s="58"/>
      <c r="Y624" s="58"/>
      <c r="Z624" s="58"/>
    </row>
    <row r="625" s="4" customFormat="1" ht="35.1" customHeight="1" spans="1:26">
      <c r="A625" s="42">
        <v>79</v>
      </c>
      <c r="B625" s="42"/>
      <c r="C625" s="31" t="s">
        <v>1783</v>
      </c>
      <c r="D625" s="29" t="s">
        <v>1784</v>
      </c>
      <c r="E625" s="29" t="s">
        <v>1098</v>
      </c>
      <c r="F625" s="29" t="s">
        <v>123</v>
      </c>
      <c r="G625" s="29" t="s">
        <v>1652</v>
      </c>
      <c r="H625" s="29">
        <v>2.37</v>
      </c>
      <c r="I625" s="29">
        <v>2.37</v>
      </c>
      <c r="J625" s="29">
        <v>2.37</v>
      </c>
      <c r="K625" s="28"/>
      <c r="L625" s="28"/>
      <c r="M625" s="28"/>
      <c r="N625" s="28"/>
      <c r="O625" s="28"/>
      <c r="P625" s="63">
        <v>22</v>
      </c>
      <c r="Q625" s="63">
        <v>69</v>
      </c>
      <c r="R625" s="29" t="s">
        <v>1040</v>
      </c>
      <c r="S625" s="29" t="s">
        <v>1369</v>
      </c>
      <c r="T625" s="29"/>
      <c r="W625" s="58"/>
      <c r="X625" s="58"/>
      <c r="Y625" s="58"/>
      <c r="Z625" s="58"/>
    </row>
    <row r="626" s="4" customFormat="1" ht="35.1" customHeight="1" spans="1:26">
      <c r="A626" s="42">
        <v>80</v>
      </c>
      <c r="B626" s="42"/>
      <c r="C626" s="31" t="s">
        <v>1785</v>
      </c>
      <c r="D626" s="29" t="s">
        <v>1786</v>
      </c>
      <c r="E626" s="29" t="s">
        <v>1098</v>
      </c>
      <c r="F626" s="29" t="s">
        <v>142</v>
      </c>
      <c r="G626" s="29" t="s">
        <v>811</v>
      </c>
      <c r="H626" s="29">
        <v>62.89</v>
      </c>
      <c r="I626" s="29">
        <v>62.89</v>
      </c>
      <c r="J626" s="29">
        <v>62.89</v>
      </c>
      <c r="K626" s="28"/>
      <c r="L626" s="28"/>
      <c r="M626" s="28"/>
      <c r="N626" s="28"/>
      <c r="O626" s="28"/>
      <c r="P626" s="63">
        <v>130</v>
      </c>
      <c r="Q626" s="63">
        <v>479</v>
      </c>
      <c r="R626" s="29" t="s">
        <v>1040</v>
      </c>
      <c r="S626" s="29" t="s">
        <v>1554</v>
      </c>
      <c r="T626" s="29"/>
      <c r="W626" s="58"/>
      <c r="X626" s="58"/>
      <c r="Y626" s="58"/>
      <c r="Z626" s="58"/>
    </row>
    <row r="627" s="4" customFormat="1" ht="35.1" customHeight="1" spans="1:26">
      <c r="A627" s="42">
        <v>81</v>
      </c>
      <c r="B627" s="42"/>
      <c r="C627" s="31" t="s">
        <v>1787</v>
      </c>
      <c r="D627" s="29" t="s">
        <v>1788</v>
      </c>
      <c r="E627" s="29" t="s">
        <v>1098</v>
      </c>
      <c r="F627" s="29" t="s">
        <v>145</v>
      </c>
      <c r="G627" s="29" t="s">
        <v>832</v>
      </c>
      <c r="H627" s="29">
        <v>3.45</v>
      </c>
      <c r="I627" s="29">
        <v>3.45</v>
      </c>
      <c r="J627" s="29">
        <v>3.45</v>
      </c>
      <c r="K627" s="28"/>
      <c r="L627" s="28"/>
      <c r="M627" s="28"/>
      <c r="N627" s="28"/>
      <c r="O627" s="28"/>
      <c r="P627" s="62">
        <v>166</v>
      </c>
      <c r="Q627" s="62">
        <v>497</v>
      </c>
      <c r="R627" s="29" t="s">
        <v>1040</v>
      </c>
      <c r="S627" s="29" t="s">
        <v>1547</v>
      </c>
      <c r="T627" s="29"/>
      <c r="W627" s="58"/>
      <c r="X627" s="58"/>
      <c r="Y627" s="58"/>
      <c r="Z627" s="58"/>
    </row>
    <row r="628" s="4" customFormat="1" ht="35.1" customHeight="1" spans="1:26">
      <c r="A628" s="42">
        <v>82</v>
      </c>
      <c r="B628" s="42"/>
      <c r="C628" s="31" t="s">
        <v>1789</v>
      </c>
      <c r="D628" s="29" t="s">
        <v>1790</v>
      </c>
      <c r="E628" s="29" t="s">
        <v>1098</v>
      </c>
      <c r="F628" s="29" t="s">
        <v>81</v>
      </c>
      <c r="G628" s="29" t="s">
        <v>225</v>
      </c>
      <c r="H628" s="29">
        <v>5.45</v>
      </c>
      <c r="I628" s="29">
        <v>5.45</v>
      </c>
      <c r="J628" s="29">
        <v>5.45</v>
      </c>
      <c r="K628" s="28"/>
      <c r="L628" s="28"/>
      <c r="M628" s="28"/>
      <c r="N628" s="28"/>
      <c r="O628" s="28"/>
      <c r="P628" s="62">
        <v>118</v>
      </c>
      <c r="Q628" s="62">
        <v>415</v>
      </c>
      <c r="R628" s="29" t="s">
        <v>1040</v>
      </c>
      <c r="S628" s="29" t="s">
        <v>1791</v>
      </c>
      <c r="T628" s="29"/>
      <c r="W628" s="58"/>
      <c r="X628" s="58"/>
      <c r="Y628" s="58"/>
      <c r="Z628" s="58"/>
    </row>
    <row r="629" s="4" customFormat="1" ht="35.1" customHeight="1" spans="1:26">
      <c r="A629" s="42">
        <v>83</v>
      </c>
      <c r="B629" s="42"/>
      <c r="C629" s="31" t="s">
        <v>1792</v>
      </c>
      <c r="D629" s="29" t="s">
        <v>1793</v>
      </c>
      <c r="E629" s="29" t="s">
        <v>1098</v>
      </c>
      <c r="F629" s="29" t="s">
        <v>92</v>
      </c>
      <c r="G629" s="29" t="s">
        <v>1794</v>
      </c>
      <c r="H629" s="29">
        <v>36.15</v>
      </c>
      <c r="I629" s="29">
        <v>36.15</v>
      </c>
      <c r="J629" s="29">
        <v>36.15</v>
      </c>
      <c r="K629" s="28"/>
      <c r="L629" s="28"/>
      <c r="M629" s="28"/>
      <c r="N629" s="28"/>
      <c r="O629" s="28"/>
      <c r="P629" s="62">
        <v>35</v>
      </c>
      <c r="Q629" s="62">
        <v>103</v>
      </c>
      <c r="R629" s="29" t="s">
        <v>1040</v>
      </c>
      <c r="S629" s="29" t="s">
        <v>1795</v>
      </c>
      <c r="T629" s="29"/>
      <c r="W629" s="58"/>
      <c r="X629" s="58"/>
      <c r="Y629" s="58"/>
      <c r="Z629" s="58"/>
    </row>
    <row r="630" s="4" customFormat="1" ht="35.1" customHeight="1" spans="1:26">
      <c r="A630" s="42">
        <v>84</v>
      </c>
      <c r="B630" s="42"/>
      <c r="C630" s="31" t="s">
        <v>1796</v>
      </c>
      <c r="D630" s="29" t="s">
        <v>1797</v>
      </c>
      <c r="E630" s="29" t="s">
        <v>1098</v>
      </c>
      <c r="F630" s="29" t="s">
        <v>84</v>
      </c>
      <c r="G630" s="29" t="s">
        <v>243</v>
      </c>
      <c r="H630" s="29">
        <v>0.94</v>
      </c>
      <c r="I630" s="29">
        <v>0.94</v>
      </c>
      <c r="J630" s="29">
        <v>0.94</v>
      </c>
      <c r="K630" s="28"/>
      <c r="L630" s="28"/>
      <c r="M630" s="28"/>
      <c r="N630" s="28"/>
      <c r="O630" s="28"/>
      <c r="P630" s="63">
        <v>125</v>
      </c>
      <c r="Q630" s="63">
        <v>382</v>
      </c>
      <c r="R630" s="29" t="s">
        <v>1040</v>
      </c>
      <c r="S630" s="29" t="s">
        <v>1798</v>
      </c>
      <c r="T630" s="29"/>
      <c r="W630" s="58"/>
      <c r="X630" s="58"/>
      <c r="Y630" s="58"/>
      <c r="Z630" s="58"/>
    </row>
    <row r="631" s="4" customFormat="1" ht="35.1" customHeight="1" spans="1:26">
      <c r="A631" s="42">
        <v>85</v>
      </c>
      <c r="B631" s="42"/>
      <c r="C631" s="31" t="s">
        <v>1799</v>
      </c>
      <c r="D631" s="29" t="s">
        <v>1800</v>
      </c>
      <c r="E631" s="29" t="s">
        <v>1098</v>
      </c>
      <c r="F631" s="29" t="s">
        <v>84</v>
      </c>
      <c r="G631" s="79" t="s">
        <v>1801</v>
      </c>
      <c r="H631" s="29">
        <v>3.05</v>
      </c>
      <c r="I631" s="29">
        <v>3.05</v>
      </c>
      <c r="J631" s="29">
        <v>3.05</v>
      </c>
      <c r="K631" s="28"/>
      <c r="L631" s="28"/>
      <c r="M631" s="28"/>
      <c r="N631" s="28"/>
      <c r="O631" s="28"/>
      <c r="P631" s="62">
        <v>145</v>
      </c>
      <c r="Q631" s="62">
        <v>439</v>
      </c>
      <c r="R631" s="29" t="s">
        <v>1040</v>
      </c>
      <c r="S631" s="29" t="s">
        <v>1802</v>
      </c>
      <c r="T631" s="29"/>
      <c r="W631" s="58"/>
      <c r="X631" s="58"/>
      <c r="Y631" s="58"/>
      <c r="Z631" s="58"/>
    </row>
    <row r="632" s="4" customFormat="1" ht="35.1" customHeight="1" spans="1:26">
      <c r="A632" s="42">
        <v>86</v>
      </c>
      <c r="B632" s="42"/>
      <c r="C632" s="31" t="s">
        <v>1803</v>
      </c>
      <c r="D632" s="29" t="s">
        <v>1804</v>
      </c>
      <c r="E632" s="29" t="s">
        <v>1098</v>
      </c>
      <c r="F632" s="29" t="s">
        <v>84</v>
      </c>
      <c r="G632" s="29" t="s">
        <v>1139</v>
      </c>
      <c r="H632" s="29">
        <v>0.13</v>
      </c>
      <c r="I632" s="29">
        <v>0.13</v>
      </c>
      <c r="J632" s="29">
        <v>0.13</v>
      </c>
      <c r="K632" s="28"/>
      <c r="L632" s="28"/>
      <c r="M632" s="28"/>
      <c r="N632" s="28"/>
      <c r="O632" s="28"/>
      <c r="P632" s="63">
        <v>184</v>
      </c>
      <c r="Q632" s="63">
        <v>533</v>
      </c>
      <c r="R632" s="29" t="s">
        <v>1040</v>
      </c>
      <c r="S632" s="29" t="s">
        <v>1140</v>
      </c>
      <c r="T632" s="29"/>
      <c r="W632" s="58"/>
      <c r="X632" s="58"/>
      <c r="Y632" s="58"/>
      <c r="Z632" s="58"/>
    </row>
    <row r="633" s="4" customFormat="1" ht="35.1" customHeight="1" spans="1:26">
      <c r="A633" s="42">
        <v>87</v>
      </c>
      <c r="B633" s="42"/>
      <c r="C633" s="31" t="s">
        <v>1805</v>
      </c>
      <c r="D633" s="29" t="s">
        <v>1806</v>
      </c>
      <c r="E633" s="29" t="s">
        <v>1098</v>
      </c>
      <c r="F633" s="29" t="s">
        <v>81</v>
      </c>
      <c r="G633" s="29" t="s">
        <v>189</v>
      </c>
      <c r="H633" s="29">
        <v>2.81</v>
      </c>
      <c r="I633" s="29">
        <v>2.81</v>
      </c>
      <c r="J633" s="29">
        <v>2.81</v>
      </c>
      <c r="K633" s="28"/>
      <c r="L633" s="28"/>
      <c r="M633" s="28"/>
      <c r="N633" s="28"/>
      <c r="O633" s="28"/>
      <c r="P633" s="62">
        <v>133</v>
      </c>
      <c r="Q633" s="62">
        <v>478</v>
      </c>
      <c r="R633" s="29" t="s">
        <v>1040</v>
      </c>
      <c r="S633" s="29" t="s">
        <v>1133</v>
      </c>
      <c r="T633" s="29"/>
      <c r="W633" s="58"/>
      <c r="X633" s="58"/>
      <c r="Y633" s="58"/>
      <c r="Z633" s="58"/>
    </row>
    <row r="634" s="4" customFormat="1" ht="35.1" customHeight="1" spans="1:26">
      <c r="A634" s="42">
        <v>88</v>
      </c>
      <c r="B634" s="42"/>
      <c r="C634" s="31" t="s">
        <v>1807</v>
      </c>
      <c r="D634" s="29" t="s">
        <v>1808</v>
      </c>
      <c r="E634" s="29" t="s">
        <v>1098</v>
      </c>
      <c r="F634" s="29" t="s">
        <v>92</v>
      </c>
      <c r="G634" s="29" t="s">
        <v>294</v>
      </c>
      <c r="H634" s="29">
        <v>9.1</v>
      </c>
      <c r="I634" s="29">
        <v>9.1</v>
      </c>
      <c r="J634" s="29">
        <v>9.1</v>
      </c>
      <c r="K634" s="28"/>
      <c r="L634" s="28"/>
      <c r="M634" s="28"/>
      <c r="N634" s="28"/>
      <c r="O634" s="28"/>
      <c r="P634" s="62">
        <v>109</v>
      </c>
      <c r="Q634" s="62">
        <v>384</v>
      </c>
      <c r="R634" s="29" t="s">
        <v>1040</v>
      </c>
      <c r="S634" s="29" t="s">
        <v>1809</v>
      </c>
      <c r="T634" s="29"/>
      <c r="W634" s="58"/>
      <c r="X634" s="58"/>
      <c r="Y634" s="58"/>
      <c r="Z634" s="58"/>
    </row>
    <row r="635" s="4" customFormat="1" ht="35.1" customHeight="1" spans="1:26">
      <c r="A635" s="42">
        <v>89</v>
      </c>
      <c r="B635" s="42"/>
      <c r="C635" s="31" t="s">
        <v>1810</v>
      </c>
      <c r="D635" s="29" t="s">
        <v>1811</v>
      </c>
      <c r="E635" s="29" t="s">
        <v>1098</v>
      </c>
      <c r="F635" s="29" t="s">
        <v>1812</v>
      </c>
      <c r="G635" s="29" t="s">
        <v>1813</v>
      </c>
      <c r="H635" s="29">
        <v>40</v>
      </c>
      <c r="I635" s="29">
        <v>40</v>
      </c>
      <c r="J635" s="29">
        <v>40</v>
      </c>
      <c r="K635" s="28"/>
      <c r="L635" s="28"/>
      <c r="M635" s="28"/>
      <c r="N635" s="28"/>
      <c r="O635" s="28"/>
      <c r="P635" s="29">
        <v>315</v>
      </c>
      <c r="Q635" s="29">
        <v>1193</v>
      </c>
      <c r="R635" s="29" t="s">
        <v>1040</v>
      </c>
      <c r="S635" s="29" t="s">
        <v>1814</v>
      </c>
      <c r="T635" s="29"/>
      <c r="W635" s="58"/>
      <c r="X635" s="58"/>
      <c r="Y635" s="58"/>
      <c r="Z635" s="58"/>
    </row>
    <row r="636" s="4" customFormat="1" ht="35.1" customHeight="1" spans="1:26">
      <c r="A636" s="42">
        <v>90</v>
      </c>
      <c r="B636" s="42"/>
      <c r="C636" s="31" t="s">
        <v>1815</v>
      </c>
      <c r="D636" s="29" t="s">
        <v>1816</v>
      </c>
      <c r="E636" s="29" t="s">
        <v>1098</v>
      </c>
      <c r="F636" s="29" t="s">
        <v>1812</v>
      </c>
      <c r="G636" s="29" t="s">
        <v>1817</v>
      </c>
      <c r="H636" s="29">
        <v>79.37</v>
      </c>
      <c r="I636" s="29">
        <v>79.37</v>
      </c>
      <c r="J636" s="29">
        <v>79.37</v>
      </c>
      <c r="K636" s="28"/>
      <c r="L636" s="28"/>
      <c r="M636" s="28"/>
      <c r="N636" s="28"/>
      <c r="O636" s="28"/>
      <c r="P636" s="62">
        <v>120</v>
      </c>
      <c r="Q636" s="62">
        <v>372</v>
      </c>
      <c r="R636" s="29" t="s">
        <v>1040</v>
      </c>
      <c r="S636" s="29" t="s">
        <v>1818</v>
      </c>
      <c r="T636" s="29"/>
      <c r="W636" s="58"/>
      <c r="X636" s="58"/>
      <c r="Y636" s="58"/>
      <c r="Z636" s="58"/>
    </row>
    <row r="637" s="4" customFormat="1" ht="35.1" customHeight="1" spans="1:26">
      <c r="A637" s="42">
        <v>91</v>
      </c>
      <c r="B637" s="42"/>
      <c r="C637" s="31" t="s">
        <v>1819</v>
      </c>
      <c r="D637" s="29" t="s">
        <v>1820</v>
      </c>
      <c r="E637" s="29" t="s">
        <v>1098</v>
      </c>
      <c r="F637" s="29" t="s">
        <v>1812</v>
      </c>
      <c r="G637" s="29" t="s">
        <v>1821</v>
      </c>
      <c r="H637" s="29">
        <v>57.62</v>
      </c>
      <c r="I637" s="29">
        <v>57.62</v>
      </c>
      <c r="J637" s="29">
        <v>57.62</v>
      </c>
      <c r="K637" s="28"/>
      <c r="L637" s="28"/>
      <c r="M637" s="28"/>
      <c r="N637" s="28"/>
      <c r="O637" s="28"/>
      <c r="P637" s="62">
        <v>133</v>
      </c>
      <c r="Q637" s="62">
        <v>345</v>
      </c>
      <c r="R637" s="29" t="s">
        <v>1040</v>
      </c>
      <c r="S637" s="29" t="s">
        <v>1822</v>
      </c>
      <c r="T637" s="29"/>
      <c r="W637" s="58"/>
      <c r="X637" s="58"/>
      <c r="Y637" s="58"/>
      <c r="Z637" s="58"/>
    </row>
    <row r="638" s="4" customFormat="1" ht="35.1" customHeight="1" spans="1:26">
      <c r="A638" s="42">
        <v>92</v>
      </c>
      <c r="B638" s="42"/>
      <c r="C638" s="31" t="s">
        <v>1823</v>
      </c>
      <c r="D638" s="29" t="s">
        <v>1824</v>
      </c>
      <c r="E638" s="29" t="s">
        <v>1098</v>
      </c>
      <c r="F638" s="29" t="s">
        <v>1812</v>
      </c>
      <c r="G638" s="29" t="s">
        <v>1825</v>
      </c>
      <c r="H638" s="29">
        <v>3.28</v>
      </c>
      <c r="I638" s="29">
        <v>3.28</v>
      </c>
      <c r="J638" s="29">
        <v>3.28</v>
      </c>
      <c r="K638" s="28"/>
      <c r="L638" s="28"/>
      <c r="M638" s="28"/>
      <c r="N638" s="28"/>
      <c r="O638" s="28"/>
      <c r="P638" s="29">
        <v>137</v>
      </c>
      <c r="Q638" s="29">
        <v>425</v>
      </c>
      <c r="R638" s="29" t="s">
        <v>1040</v>
      </c>
      <c r="S638" s="29" t="s">
        <v>1826</v>
      </c>
      <c r="T638" s="29"/>
      <c r="W638" s="58"/>
      <c r="X638" s="58"/>
      <c r="Y638" s="58"/>
      <c r="Z638" s="58"/>
    </row>
    <row r="639" s="4" customFormat="1" ht="35.1" customHeight="1" spans="1:26">
      <c r="A639" s="42">
        <v>93</v>
      </c>
      <c r="B639" s="42"/>
      <c r="C639" s="31" t="s">
        <v>1810</v>
      </c>
      <c r="D639" s="29" t="s">
        <v>1811</v>
      </c>
      <c r="E639" s="29" t="s">
        <v>1098</v>
      </c>
      <c r="F639" s="29" t="s">
        <v>109</v>
      </c>
      <c r="G639" s="29" t="s">
        <v>456</v>
      </c>
      <c r="H639" s="29">
        <v>40</v>
      </c>
      <c r="I639" s="29">
        <v>40</v>
      </c>
      <c r="J639" s="29">
        <v>40</v>
      </c>
      <c r="K639" s="28"/>
      <c r="L639" s="28"/>
      <c r="M639" s="28"/>
      <c r="N639" s="28"/>
      <c r="O639" s="28"/>
      <c r="P639" s="29">
        <v>315</v>
      </c>
      <c r="Q639" s="29">
        <v>1193</v>
      </c>
      <c r="R639" s="29" t="s">
        <v>1040</v>
      </c>
      <c r="S639" s="29" t="s">
        <v>1814</v>
      </c>
      <c r="T639" s="29"/>
      <c r="W639" s="58"/>
      <c r="X639" s="58"/>
      <c r="Y639" s="58"/>
      <c r="Z639" s="58"/>
    </row>
    <row r="640" s="4" customFormat="1" ht="35.1" customHeight="1" spans="1:26">
      <c r="A640" s="42">
        <v>94</v>
      </c>
      <c r="B640" s="42"/>
      <c r="C640" s="31" t="s">
        <v>1827</v>
      </c>
      <c r="D640" s="29" t="s">
        <v>1828</v>
      </c>
      <c r="E640" s="29" t="s">
        <v>1098</v>
      </c>
      <c r="F640" s="29" t="s">
        <v>76</v>
      </c>
      <c r="G640" s="29" t="s">
        <v>875</v>
      </c>
      <c r="H640" s="29">
        <v>8.16</v>
      </c>
      <c r="I640" s="29">
        <v>8.16</v>
      </c>
      <c r="J640" s="29">
        <v>8.16</v>
      </c>
      <c r="K640" s="28"/>
      <c r="L640" s="28"/>
      <c r="M640" s="28"/>
      <c r="N640" s="28"/>
      <c r="O640" s="28"/>
      <c r="P640" s="29">
        <v>315</v>
      </c>
      <c r="Q640" s="29">
        <v>1193</v>
      </c>
      <c r="R640" s="29" t="s">
        <v>1040</v>
      </c>
      <c r="S640" s="29" t="s">
        <v>1814</v>
      </c>
      <c r="T640" s="29"/>
      <c r="W640" s="58"/>
      <c r="X640" s="58"/>
      <c r="Y640" s="58"/>
      <c r="Z640" s="58"/>
    </row>
    <row r="641" s="4" customFormat="1" ht="35.1" customHeight="1" spans="1:26">
      <c r="A641" s="42">
        <v>95</v>
      </c>
      <c r="B641" s="42"/>
      <c r="C641" s="31" t="s">
        <v>1829</v>
      </c>
      <c r="D641" s="80" t="s">
        <v>1830</v>
      </c>
      <c r="E641" s="29" t="s">
        <v>1098</v>
      </c>
      <c r="F641" s="81" t="s">
        <v>76</v>
      </c>
      <c r="G641" s="81" t="s">
        <v>1831</v>
      </c>
      <c r="H641" s="82">
        <v>1.93</v>
      </c>
      <c r="I641" s="82">
        <v>1.93</v>
      </c>
      <c r="J641" s="29">
        <v>1.93</v>
      </c>
      <c r="K641" s="28"/>
      <c r="L641" s="28"/>
      <c r="M641" s="28"/>
      <c r="N641" s="28"/>
      <c r="O641" s="28"/>
      <c r="P641" s="81">
        <v>281</v>
      </c>
      <c r="Q641" s="81">
        <v>933</v>
      </c>
      <c r="R641" s="31" t="s">
        <v>1040</v>
      </c>
      <c r="S641" s="29" t="s">
        <v>1832</v>
      </c>
      <c r="T641" s="29"/>
      <c r="W641" s="58"/>
      <c r="X641" s="58"/>
      <c r="Y641" s="58"/>
      <c r="Z641" s="58"/>
    </row>
    <row r="642" s="4" customFormat="1" ht="35.1" customHeight="1" spans="1:26">
      <c r="A642" s="42">
        <v>96</v>
      </c>
      <c r="B642" s="42"/>
      <c r="C642" s="31" t="s">
        <v>1833</v>
      </c>
      <c r="D642" s="80" t="s">
        <v>1834</v>
      </c>
      <c r="E642" s="29" t="s">
        <v>1098</v>
      </c>
      <c r="F642" s="81" t="s">
        <v>81</v>
      </c>
      <c r="G642" s="81" t="s">
        <v>221</v>
      </c>
      <c r="H642" s="82">
        <v>16.42</v>
      </c>
      <c r="I642" s="82">
        <v>16.42</v>
      </c>
      <c r="J642" s="29">
        <v>16.42</v>
      </c>
      <c r="K642" s="28"/>
      <c r="L642" s="28"/>
      <c r="M642" s="28"/>
      <c r="N642" s="28"/>
      <c r="O642" s="28"/>
      <c r="P642" s="81">
        <v>109</v>
      </c>
      <c r="Q642" s="81">
        <v>357</v>
      </c>
      <c r="R642" s="31" t="s">
        <v>1040</v>
      </c>
      <c r="S642" s="29" t="s">
        <v>1835</v>
      </c>
      <c r="T642" s="29"/>
      <c r="W642" s="58"/>
      <c r="X642" s="58"/>
      <c r="Y642" s="58"/>
      <c r="Z642" s="58"/>
    </row>
    <row r="643" s="4" customFormat="1" ht="35.1" customHeight="1" spans="1:26">
      <c r="A643" s="42">
        <v>97</v>
      </c>
      <c r="B643" s="42"/>
      <c r="C643" s="31" t="s">
        <v>1836</v>
      </c>
      <c r="D643" s="80" t="s">
        <v>1837</v>
      </c>
      <c r="E643" s="29" t="s">
        <v>1098</v>
      </c>
      <c r="F643" s="81" t="s">
        <v>81</v>
      </c>
      <c r="G643" s="81" t="s">
        <v>210</v>
      </c>
      <c r="H643" s="82">
        <v>24.72</v>
      </c>
      <c r="I643" s="82">
        <v>24.72</v>
      </c>
      <c r="J643" s="29">
        <v>24.72</v>
      </c>
      <c r="K643" s="28"/>
      <c r="L643" s="28"/>
      <c r="M643" s="28"/>
      <c r="N643" s="28"/>
      <c r="O643" s="28"/>
      <c r="P643" s="81">
        <v>257</v>
      </c>
      <c r="Q643" s="81">
        <v>812</v>
      </c>
      <c r="R643" s="31" t="s">
        <v>1040</v>
      </c>
      <c r="S643" s="29" t="s">
        <v>1838</v>
      </c>
      <c r="T643" s="29"/>
      <c r="W643" s="58"/>
      <c r="X643" s="58"/>
      <c r="Y643" s="58"/>
      <c r="Z643" s="58"/>
    </row>
    <row r="644" s="4" customFormat="1" ht="35.1" customHeight="1" spans="1:26">
      <c r="A644" s="42">
        <v>98</v>
      </c>
      <c r="B644" s="42"/>
      <c r="C644" s="31" t="s">
        <v>1839</v>
      </c>
      <c r="D644" s="80" t="s">
        <v>1840</v>
      </c>
      <c r="E644" s="29" t="s">
        <v>1098</v>
      </c>
      <c r="F644" s="81" t="s">
        <v>81</v>
      </c>
      <c r="G644" s="81" t="s">
        <v>189</v>
      </c>
      <c r="H644" s="82">
        <v>214.9</v>
      </c>
      <c r="I644" s="82">
        <v>214.9</v>
      </c>
      <c r="J644" s="29">
        <v>214.9</v>
      </c>
      <c r="K644" s="28"/>
      <c r="L644" s="28"/>
      <c r="M644" s="28"/>
      <c r="N644" s="28"/>
      <c r="O644" s="28"/>
      <c r="P644" s="81">
        <v>133</v>
      </c>
      <c r="Q644" s="81">
        <v>478</v>
      </c>
      <c r="R644" s="31" t="s">
        <v>1040</v>
      </c>
      <c r="S644" s="29" t="s">
        <v>1841</v>
      </c>
      <c r="T644" s="29"/>
      <c r="W644" s="58"/>
      <c r="X644" s="58"/>
      <c r="Y644" s="58"/>
      <c r="Z644" s="58"/>
    </row>
    <row r="645" s="4" customFormat="1" ht="35.1" customHeight="1" spans="1:26">
      <c r="A645" s="42">
        <v>99</v>
      </c>
      <c r="B645" s="42"/>
      <c r="C645" s="31" t="s">
        <v>1842</v>
      </c>
      <c r="D645" s="80" t="s">
        <v>1843</v>
      </c>
      <c r="E645" s="29" t="s">
        <v>1098</v>
      </c>
      <c r="F645" s="81" t="s">
        <v>81</v>
      </c>
      <c r="G645" s="81" t="s">
        <v>1844</v>
      </c>
      <c r="H645" s="82">
        <v>36.3</v>
      </c>
      <c r="I645" s="82">
        <v>36.3</v>
      </c>
      <c r="J645" s="29">
        <v>36.3</v>
      </c>
      <c r="K645" s="28"/>
      <c r="L645" s="28"/>
      <c r="M645" s="28"/>
      <c r="N645" s="28"/>
      <c r="O645" s="28"/>
      <c r="P645" s="81">
        <v>134</v>
      </c>
      <c r="Q645" s="81">
        <v>443</v>
      </c>
      <c r="R645" s="31" t="s">
        <v>1040</v>
      </c>
      <c r="S645" s="29" t="s">
        <v>1845</v>
      </c>
      <c r="T645" s="29"/>
      <c r="W645" s="58"/>
      <c r="X645" s="58"/>
      <c r="Y645" s="58"/>
      <c r="Z645" s="58"/>
    </row>
    <row r="646" s="4" customFormat="1" ht="35.1" customHeight="1" spans="1:26">
      <c r="A646" s="42">
        <v>100</v>
      </c>
      <c r="B646" s="42"/>
      <c r="C646" s="31" t="s">
        <v>1846</v>
      </c>
      <c r="D646" s="80" t="s">
        <v>1847</v>
      </c>
      <c r="E646" s="29" t="s">
        <v>1098</v>
      </c>
      <c r="F646" s="81" t="s">
        <v>81</v>
      </c>
      <c r="G646" s="44" t="s">
        <v>1848</v>
      </c>
      <c r="H646" s="82">
        <v>12</v>
      </c>
      <c r="I646" s="82">
        <v>12</v>
      </c>
      <c r="J646" s="29">
        <v>12</v>
      </c>
      <c r="K646" s="28"/>
      <c r="L646" s="28"/>
      <c r="M646" s="28"/>
      <c r="N646" s="28"/>
      <c r="O646" s="28"/>
      <c r="P646" s="63">
        <v>36</v>
      </c>
      <c r="Q646" s="63">
        <v>108</v>
      </c>
      <c r="R646" s="31" t="s">
        <v>1040</v>
      </c>
      <c r="S646" s="29" t="s">
        <v>1849</v>
      </c>
      <c r="T646" s="29"/>
      <c r="W646" s="58"/>
      <c r="X646" s="58"/>
      <c r="Y646" s="58"/>
      <c r="Z646" s="58"/>
    </row>
    <row r="647" s="4" customFormat="1" ht="35.1" customHeight="1" spans="1:26">
      <c r="A647" s="42">
        <v>101</v>
      </c>
      <c r="B647" s="42"/>
      <c r="C647" s="31" t="s">
        <v>1850</v>
      </c>
      <c r="D647" s="80" t="s">
        <v>1847</v>
      </c>
      <c r="E647" s="29" t="s">
        <v>1098</v>
      </c>
      <c r="F647" s="81" t="s">
        <v>81</v>
      </c>
      <c r="G647" s="81" t="s">
        <v>207</v>
      </c>
      <c r="H647" s="82">
        <v>12</v>
      </c>
      <c r="I647" s="82">
        <v>12</v>
      </c>
      <c r="J647" s="29">
        <v>12</v>
      </c>
      <c r="K647" s="29"/>
      <c r="L647" s="29"/>
      <c r="M647" s="29"/>
      <c r="N647" s="29"/>
      <c r="O647" s="29"/>
      <c r="P647" s="62">
        <v>198</v>
      </c>
      <c r="Q647" s="62">
        <v>533</v>
      </c>
      <c r="R647" s="31" t="s">
        <v>1040</v>
      </c>
      <c r="S647" s="29" t="s">
        <v>1851</v>
      </c>
      <c r="T647" s="29"/>
      <c r="W647" s="58"/>
      <c r="X647" s="58"/>
      <c r="Y647" s="58"/>
      <c r="Z647" s="58"/>
    </row>
    <row r="648" s="4" customFormat="1" ht="35.1" customHeight="1" spans="1:26">
      <c r="A648" s="42">
        <v>102</v>
      </c>
      <c r="B648" s="42"/>
      <c r="C648" s="31" t="s">
        <v>1852</v>
      </c>
      <c r="D648" s="80" t="s">
        <v>1847</v>
      </c>
      <c r="E648" s="29" t="s">
        <v>1098</v>
      </c>
      <c r="F648" s="81" t="s">
        <v>81</v>
      </c>
      <c r="G648" s="81" t="s">
        <v>912</v>
      </c>
      <c r="H648" s="82">
        <v>12</v>
      </c>
      <c r="I648" s="82">
        <v>12</v>
      </c>
      <c r="J648" s="29">
        <v>12</v>
      </c>
      <c r="K648" s="29"/>
      <c r="L648" s="29"/>
      <c r="M648" s="29"/>
      <c r="N648" s="29"/>
      <c r="O648" s="29"/>
      <c r="P648" s="62">
        <v>108</v>
      </c>
      <c r="Q648" s="62">
        <v>317</v>
      </c>
      <c r="R648" s="31" t="s">
        <v>1040</v>
      </c>
      <c r="S648" s="29" t="s">
        <v>1853</v>
      </c>
      <c r="T648" s="29"/>
      <c r="W648" s="58"/>
      <c r="X648" s="58"/>
      <c r="Y648" s="58"/>
      <c r="Z648" s="58"/>
    </row>
    <row r="649" s="4" customFormat="1" ht="35.1" customHeight="1" spans="1:26">
      <c r="A649" s="42">
        <v>103</v>
      </c>
      <c r="B649" s="42"/>
      <c r="C649" s="31" t="s">
        <v>1854</v>
      </c>
      <c r="D649" s="80" t="s">
        <v>1855</v>
      </c>
      <c r="E649" s="29" t="s">
        <v>1098</v>
      </c>
      <c r="F649" s="81" t="s">
        <v>81</v>
      </c>
      <c r="G649" s="81" t="s">
        <v>197</v>
      </c>
      <c r="H649" s="82">
        <v>12.26</v>
      </c>
      <c r="I649" s="82">
        <v>12.26</v>
      </c>
      <c r="J649" s="29">
        <v>12.26</v>
      </c>
      <c r="K649" s="29"/>
      <c r="L649" s="29"/>
      <c r="M649" s="29"/>
      <c r="N649" s="29"/>
      <c r="O649" s="29"/>
      <c r="P649" s="63">
        <v>164</v>
      </c>
      <c r="Q649" s="63">
        <v>540</v>
      </c>
      <c r="R649" s="31" t="s">
        <v>1040</v>
      </c>
      <c r="S649" s="29" t="s">
        <v>1856</v>
      </c>
      <c r="T649" s="29"/>
      <c r="W649" s="58"/>
      <c r="X649" s="58"/>
      <c r="Y649" s="58"/>
      <c r="Z649" s="58"/>
    </row>
    <row r="650" s="4" customFormat="1" ht="35.1" customHeight="1" spans="1:26">
      <c r="A650" s="42">
        <v>104</v>
      </c>
      <c r="B650" s="42"/>
      <c r="C650" s="31" t="s">
        <v>1857</v>
      </c>
      <c r="D650" s="80" t="s">
        <v>1858</v>
      </c>
      <c r="E650" s="29" t="s">
        <v>1098</v>
      </c>
      <c r="F650" s="81" t="s">
        <v>84</v>
      </c>
      <c r="G650" s="81" t="s">
        <v>1801</v>
      </c>
      <c r="H650" s="82">
        <v>17.86</v>
      </c>
      <c r="I650" s="82">
        <v>17.86</v>
      </c>
      <c r="J650" s="29">
        <v>17.86</v>
      </c>
      <c r="K650" s="29"/>
      <c r="L650" s="29"/>
      <c r="M650" s="29"/>
      <c r="N650" s="29"/>
      <c r="O650" s="29"/>
      <c r="P650" s="62">
        <v>145</v>
      </c>
      <c r="Q650" s="62">
        <v>439</v>
      </c>
      <c r="R650" s="31" t="s">
        <v>1040</v>
      </c>
      <c r="S650" s="29" t="s">
        <v>1859</v>
      </c>
      <c r="T650" s="29"/>
      <c r="W650" s="58"/>
      <c r="X650" s="58"/>
      <c r="Y650" s="58"/>
      <c r="Z650" s="58"/>
    </row>
    <row r="651" s="4" customFormat="1" ht="35.1" customHeight="1" spans="1:26">
      <c r="A651" s="42">
        <v>105</v>
      </c>
      <c r="B651" s="42"/>
      <c r="C651" s="31" t="s">
        <v>1860</v>
      </c>
      <c r="D651" s="80" t="s">
        <v>1861</v>
      </c>
      <c r="E651" s="29" t="s">
        <v>1098</v>
      </c>
      <c r="F651" s="81" t="s">
        <v>84</v>
      </c>
      <c r="G651" s="81" t="s">
        <v>1862</v>
      </c>
      <c r="H651" s="82">
        <v>0.63</v>
      </c>
      <c r="I651" s="82">
        <v>0.63</v>
      </c>
      <c r="J651" s="29">
        <v>0.63</v>
      </c>
      <c r="K651" s="29"/>
      <c r="L651" s="29"/>
      <c r="M651" s="29"/>
      <c r="N651" s="29"/>
      <c r="O651" s="29"/>
      <c r="P651" s="62">
        <v>130</v>
      </c>
      <c r="Q651" s="62">
        <v>345</v>
      </c>
      <c r="R651" s="31" t="s">
        <v>1040</v>
      </c>
      <c r="S651" s="29" t="s">
        <v>1863</v>
      </c>
      <c r="T651" s="29"/>
      <c r="W651" s="58"/>
      <c r="X651" s="58"/>
      <c r="Y651" s="58"/>
      <c r="Z651" s="58"/>
    </row>
    <row r="652" s="4" customFormat="1" ht="35.1" customHeight="1" spans="1:26">
      <c r="A652" s="42">
        <v>106</v>
      </c>
      <c r="B652" s="42"/>
      <c r="C652" s="31" t="s">
        <v>1864</v>
      </c>
      <c r="D652" s="80" t="s">
        <v>1865</v>
      </c>
      <c r="E652" s="29" t="s">
        <v>1098</v>
      </c>
      <c r="F652" s="81" t="s">
        <v>84</v>
      </c>
      <c r="G652" s="81" t="s">
        <v>1051</v>
      </c>
      <c r="H652" s="82">
        <v>12.68</v>
      </c>
      <c r="I652" s="82">
        <v>12.68</v>
      </c>
      <c r="J652" s="29">
        <v>12.68</v>
      </c>
      <c r="K652" s="29"/>
      <c r="L652" s="29"/>
      <c r="M652" s="29"/>
      <c r="N652" s="29"/>
      <c r="O652" s="29"/>
      <c r="P652" s="62">
        <v>170</v>
      </c>
      <c r="Q652" s="62">
        <v>363</v>
      </c>
      <c r="R652" s="31" t="s">
        <v>1040</v>
      </c>
      <c r="S652" s="29" t="s">
        <v>1866</v>
      </c>
      <c r="T652" s="29"/>
      <c r="W652" s="58"/>
      <c r="X652" s="58"/>
      <c r="Y652" s="58"/>
      <c r="Z652" s="58"/>
    </row>
    <row r="653" s="4" customFormat="1" ht="35.1" customHeight="1" spans="1:26">
      <c r="A653" s="42">
        <v>107</v>
      </c>
      <c r="B653" s="42"/>
      <c r="C653" s="31" t="s">
        <v>1867</v>
      </c>
      <c r="D653" s="80" t="s">
        <v>1868</v>
      </c>
      <c r="E653" s="29" t="s">
        <v>1098</v>
      </c>
      <c r="F653" s="81" t="s">
        <v>87</v>
      </c>
      <c r="G653" s="81" t="s">
        <v>255</v>
      </c>
      <c r="H653" s="82">
        <v>171.37</v>
      </c>
      <c r="I653" s="82">
        <v>171.37</v>
      </c>
      <c r="J653" s="29">
        <v>171.37</v>
      </c>
      <c r="K653" s="29"/>
      <c r="L653" s="29"/>
      <c r="M653" s="29"/>
      <c r="N653" s="29"/>
      <c r="O653" s="29"/>
      <c r="P653" s="62">
        <v>292</v>
      </c>
      <c r="Q653" s="62">
        <v>961</v>
      </c>
      <c r="R653" s="31" t="s">
        <v>1040</v>
      </c>
      <c r="S653" s="29" t="s">
        <v>1869</v>
      </c>
      <c r="T653" s="29"/>
      <c r="W653" s="58"/>
      <c r="X653" s="58"/>
      <c r="Y653" s="58"/>
      <c r="Z653" s="58"/>
    </row>
    <row r="654" s="4" customFormat="1" ht="35.1" customHeight="1" spans="1:26">
      <c r="A654" s="42">
        <v>108</v>
      </c>
      <c r="B654" s="42"/>
      <c r="C654" s="31" t="s">
        <v>1870</v>
      </c>
      <c r="D654" s="80" t="s">
        <v>1871</v>
      </c>
      <c r="E654" s="29" t="s">
        <v>1098</v>
      </c>
      <c r="F654" s="44" t="s">
        <v>87</v>
      </c>
      <c r="G654" s="44" t="s">
        <v>1155</v>
      </c>
      <c r="H654" s="82">
        <v>5.86</v>
      </c>
      <c r="I654" s="82">
        <v>5.86</v>
      </c>
      <c r="J654" s="29">
        <v>5.86</v>
      </c>
      <c r="K654" s="29"/>
      <c r="L654" s="29"/>
      <c r="M654" s="29"/>
      <c r="N654" s="29"/>
      <c r="O654" s="29"/>
      <c r="P654" s="62">
        <v>74</v>
      </c>
      <c r="Q654" s="62">
        <v>254</v>
      </c>
      <c r="R654" s="31" t="s">
        <v>1040</v>
      </c>
      <c r="S654" s="29" t="s">
        <v>1872</v>
      </c>
      <c r="T654" s="29"/>
      <c r="W654" s="58"/>
      <c r="X654" s="58"/>
      <c r="Y654" s="58"/>
      <c r="Z654" s="58"/>
    </row>
    <row r="655" s="4" customFormat="1" ht="35.1" customHeight="1" spans="1:26">
      <c r="A655" s="42">
        <v>109</v>
      </c>
      <c r="B655" s="42"/>
      <c r="C655" s="31" t="s">
        <v>1873</v>
      </c>
      <c r="D655" s="80" t="s">
        <v>1874</v>
      </c>
      <c r="E655" s="29" t="s">
        <v>1098</v>
      </c>
      <c r="F655" s="44" t="s">
        <v>87</v>
      </c>
      <c r="G655" s="44" t="s">
        <v>1875</v>
      </c>
      <c r="H655" s="82">
        <v>80.91</v>
      </c>
      <c r="I655" s="82">
        <v>80.91</v>
      </c>
      <c r="J655" s="29">
        <v>80.91</v>
      </c>
      <c r="K655" s="29"/>
      <c r="L655" s="29"/>
      <c r="M655" s="29"/>
      <c r="N655" s="29"/>
      <c r="O655" s="29"/>
      <c r="P655" s="62">
        <v>86</v>
      </c>
      <c r="Q655" s="62">
        <v>287</v>
      </c>
      <c r="R655" s="31" t="s">
        <v>1040</v>
      </c>
      <c r="S655" s="29" t="s">
        <v>1876</v>
      </c>
      <c r="T655" s="29"/>
      <c r="W655" s="58"/>
      <c r="X655" s="58"/>
      <c r="Y655" s="58"/>
      <c r="Z655" s="58"/>
    </row>
    <row r="656" s="4" customFormat="1" ht="35.1" customHeight="1" spans="1:26">
      <c r="A656" s="42">
        <v>110</v>
      </c>
      <c r="B656" s="42"/>
      <c r="C656" s="31" t="s">
        <v>1877</v>
      </c>
      <c r="D656" s="80" t="s">
        <v>1878</v>
      </c>
      <c r="E656" s="29" t="s">
        <v>1098</v>
      </c>
      <c r="F656" s="44" t="s">
        <v>89</v>
      </c>
      <c r="G656" s="44" t="s">
        <v>289</v>
      </c>
      <c r="H656" s="82">
        <v>3</v>
      </c>
      <c r="I656" s="82">
        <v>3</v>
      </c>
      <c r="J656" s="29">
        <v>3</v>
      </c>
      <c r="K656" s="29"/>
      <c r="L656" s="29"/>
      <c r="M656" s="29"/>
      <c r="N656" s="29"/>
      <c r="O656" s="29"/>
      <c r="P656" s="63">
        <v>371</v>
      </c>
      <c r="Q656" s="63">
        <v>1215</v>
      </c>
      <c r="R656" s="31" t="s">
        <v>1040</v>
      </c>
      <c r="S656" s="29" t="s">
        <v>1879</v>
      </c>
      <c r="T656" s="29"/>
      <c r="W656" s="58"/>
      <c r="X656" s="58"/>
      <c r="Y656" s="58"/>
      <c r="Z656" s="58"/>
    </row>
    <row r="657" s="4" customFormat="1" ht="35.1" customHeight="1" spans="1:26">
      <c r="A657" s="42">
        <v>111</v>
      </c>
      <c r="B657" s="42"/>
      <c r="C657" s="31" t="s">
        <v>1880</v>
      </c>
      <c r="D657" s="80" t="s">
        <v>1878</v>
      </c>
      <c r="E657" s="29" t="s">
        <v>1098</v>
      </c>
      <c r="F657" s="44" t="s">
        <v>89</v>
      </c>
      <c r="G657" s="44" t="s">
        <v>1084</v>
      </c>
      <c r="H657" s="82">
        <v>3</v>
      </c>
      <c r="I657" s="82">
        <v>3</v>
      </c>
      <c r="J657" s="29">
        <v>3</v>
      </c>
      <c r="K657" s="29"/>
      <c r="L657" s="29"/>
      <c r="M657" s="29"/>
      <c r="N657" s="29"/>
      <c r="O657" s="29"/>
      <c r="P657" s="62">
        <v>137</v>
      </c>
      <c r="Q657" s="62">
        <v>522</v>
      </c>
      <c r="R657" s="31" t="s">
        <v>1040</v>
      </c>
      <c r="S657" s="29" t="s">
        <v>1881</v>
      </c>
      <c r="T657" s="29"/>
      <c r="W657" s="58"/>
      <c r="X657" s="58"/>
      <c r="Y657" s="58"/>
      <c r="Z657" s="58"/>
    </row>
    <row r="658" s="4" customFormat="1" ht="35.1" customHeight="1" spans="1:26">
      <c r="A658" s="42">
        <v>112</v>
      </c>
      <c r="B658" s="42"/>
      <c r="C658" s="31" t="s">
        <v>1882</v>
      </c>
      <c r="D658" s="80" t="s">
        <v>1883</v>
      </c>
      <c r="E658" s="29" t="s">
        <v>1098</v>
      </c>
      <c r="F658" s="44" t="s">
        <v>89</v>
      </c>
      <c r="G658" s="44" t="s">
        <v>1884</v>
      </c>
      <c r="H658" s="82">
        <v>4</v>
      </c>
      <c r="I658" s="82">
        <v>4</v>
      </c>
      <c r="J658" s="29">
        <v>4</v>
      </c>
      <c r="K658" s="29"/>
      <c r="L658" s="29"/>
      <c r="M658" s="29"/>
      <c r="N658" s="29"/>
      <c r="O658" s="29"/>
      <c r="P658" s="62">
        <v>85</v>
      </c>
      <c r="Q658" s="62">
        <v>340</v>
      </c>
      <c r="R658" s="31" t="s">
        <v>1040</v>
      </c>
      <c r="S658" s="29" t="s">
        <v>1885</v>
      </c>
      <c r="T658" s="29"/>
      <c r="W658" s="58"/>
      <c r="X658" s="58"/>
      <c r="Y658" s="58"/>
      <c r="Z658" s="58"/>
    </row>
    <row r="659" s="4" customFormat="1" ht="35.1" customHeight="1" spans="1:26">
      <c r="A659" s="42">
        <v>113</v>
      </c>
      <c r="B659" s="42"/>
      <c r="C659" s="31" t="s">
        <v>1886</v>
      </c>
      <c r="D659" s="80" t="s">
        <v>1887</v>
      </c>
      <c r="E659" s="29" t="s">
        <v>1098</v>
      </c>
      <c r="F659" s="44" t="s">
        <v>89</v>
      </c>
      <c r="G659" s="44" t="s">
        <v>284</v>
      </c>
      <c r="H659" s="82">
        <v>24.63</v>
      </c>
      <c r="I659" s="82">
        <v>24.63</v>
      </c>
      <c r="J659" s="29">
        <v>24.63</v>
      </c>
      <c r="K659" s="29"/>
      <c r="L659" s="29"/>
      <c r="M659" s="29"/>
      <c r="N659" s="29"/>
      <c r="O659" s="29"/>
      <c r="P659" s="62">
        <v>247</v>
      </c>
      <c r="Q659" s="62">
        <v>953</v>
      </c>
      <c r="R659" s="31" t="s">
        <v>1040</v>
      </c>
      <c r="S659" s="29" t="s">
        <v>1888</v>
      </c>
      <c r="T659" s="29"/>
      <c r="W659" s="58"/>
      <c r="X659" s="58"/>
      <c r="Y659" s="58"/>
      <c r="Z659" s="58"/>
    </row>
    <row r="660" s="4" customFormat="1" ht="35.1" customHeight="1" spans="1:26">
      <c r="A660" s="42">
        <v>114</v>
      </c>
      <c r="B660" s="42"/>
      <c r="C660" s="31" t="s">
        <v>1889</v>
      </c>
      <c r="D660" s="80" t="s">
        <v>1890</v>
      </c>
      <c r="E660" s="29" t="s">
        <v>1098</v>
      </c>
      <c r="F660" s="44" t="s">
        <v>89</v>
      </c>
      <c r="G660" s="44" t="s">
        <v>1177</v>
      </c>
      <c r="H660" s="82">
        <v>30</v>
      </c>
      <c r="I660" s="82">
        <v>30</v>
      </c>
      <c r="J660" s="29">
        <v>30</v>
      </c>
      <c r="K660" s="29"/>
      <c r="L660" s="29"/>
      <c r="M660" s="29"/>
      <c r="N660" s="29"/>
      <c r="O660" s="29"/>
      <c r="P660" s="62">
        <v>44</v>
      </c>
      <c r="Q660" s="62">
        <v>167</v>
      </c>
      <c r="R660" s="31" t="s">
        <v>1040</v>
      </c>
      <c r="S660" s="29" t="s">
        <v>1891</v>
      </c>
      <c r="T660" s="29"/>
      <c r="W660" s="58"/>
      <c r="X660" s="58"/>
      <c r="Y660" s="58"/>
      <c r="Z660" s="58"/>
    </row>
    <row r="661" s="4" customFormat="1" ht="35.1" customHeight="1" spans="1:26">
      <c r="A661" s="42">
        <v>115</v>
      </c>
      <c r="B661" s="42"/>
      <c r="C661" s="31" t="s">
        <v>1892</v>
      </c>
      <c r="D661" s="80" t="s">
        <v>1893</v>
      </c>
      <c r="E661" s="29" t="s">
        <v>1098</v>
      </c>
      <c r="F661" s="44" t="s">
        <v>89</v>
      </c>
      <c r="G661" s="44" t="s">
        <v>281</v>
      </c>
      <c r="H661" s="82">
        <v>30.08</v>
      </c>
      <c r="I661" s="82">
        <v>30.08</v>
      </c>
      <c r="J661" s="29">
        <v>30.08</v>
      </c>
      <c r="K661" s="29"/>
      <c r="L661" s="29"/>
      <c r="M661" s="29"/>
      <c r="N661" s="29"/>
      <c r="O661" s="29"/>
      <c r="P661" s="62">
        <v>127</v>
      </c>
      <c r="Q661" s="62">
        <v>451</v>
      </c>
      <c r="R661" s="31" t="s">
        <v>1040</v>
      </c>
      <c r="S661" s="29" t="s">
        <v>1894</v>
      </c>
      <c r="T661" s="29"/>
      <c r="W661" s="58"/>
      <c r="X661" s="58"/>
      <c r="Y661" s="58"/>
      <c r="Z661" s="58"/>
    </row>
    <row r="662" s="4" customFormat="1" ht="35.1" customHeight="1" spans="1:26">
      <c r="A662" s="42">
        <v>116</v>
      </c>
      <c r="B662" s="42"/>
      <c r="C662" s="31" t="s">
        <v>1895</v>
      </c>
      <c r="D662" s="80" t="s">
        <v>1896</v>
      </c>
      <c r="E662" s="29" t="s">
        <v>1098</v>
      </c>
      <c r="F662" s="44" t="s">
        <v>92</v>
      </c>
      <c r="G662" s="44" t="s">
        <v>302</v>
      </c>
      <c r="H662" s="82">
        <v>1</v>
      </c>
      <c r="I662" s="82">
        <v>1</v>
      </c>
      <c r="J662" s="29">
        <v>1</v>
      </c>
      <c r="K662" s="29"/>
      <c r="L662" s="29"/>
      <c r="M662" s="29"/>
      <c r="N662" s="29"/>
      <c r="O662" s="29"/>
      <c r="P662" s="62">
        <v>139</v>
      </c>
      <c r="Q662" s="62">
        <v>422</v>
      </c>
      <c r="R662" s="31" t="s">
        <v>1040</v>
      </c>
      <c r="S662" s="29" t="s">
        <v>1897</v>
      </c>
      <c r="T662" s="29"/>
      <c r="W662" s="58"/>
      <c r="X662" s="58"/>
      <c r="Y662" s="58"/>
      <c r="Z662" s="58"/>
    </row>
    <row r="663" s="4" customFormat="1" ht="35.1" customHeight="1" spans="1:26">
      <c r="A663" s="42">
        <v>117</v>
      </c>
      <c r="B663" s="42"/>
      <c r="C663" s="31" t="s">
        <v>1898</v>
      </c>
      <c r="D663" s="80" t="s">
        <v>1896</v>
      </c>
      <c r="E663" s="29" t="s">
        <v>1098</v>
      </c>
      <c r="F663" s="44" t="s">
        <v>92</v>
      </c>
      <c r="G663" s="44" t="s">
        <v>1222</v>
      </c>
      <c r="H663" s="82">
        <v>1</v>
      </c>
      <c r="I663" s="82">
        <v>1</v>
      </c>
      <c r="J663" s="29">
        <v>1</v>
      </c>
      <c r="K663" s="29"/>
      <c r="L663" s="29"/>
      <c r="M663" s="29"/>
      <c r="N663" s="29"/>
      <c r="O663" s="29"/>
      <c r="P663" s="62">
        <v>63</v>
      </c>
      <c r="Q663" s="62">
        <v>205</v>
      </c>
      <c r="R663" s="31" t="s">
        <v>1040</v>
      </c>
      <c r="S663" s="29" t="s">
        <v>1899</v>
      </c>
      <c r="T663" s="29"/>
      <c r="W663" s="58"/>
      <c r="X663" s="58"/>
      <c r="Y663" s="58"/>
      <c r="Z663" s="58"/>
    </row>
    <row r="664" s="4" customFormat="1" ht="35.1" customHeight="1" spans="1:26">
      <c r="A664" s="42">
        <v>118</v>
      </c>
      <c r="B664" s="42"/>
      <c r="C664" s="31" t="s">
        <v>1900</v>
      </c>
      <c r="D664" s="80" t="s">
        <v>1883</v>
      </c>
      <c r="E664" s="29" t="s">
        <v>1098</v>
      </c>
      <c r="F664" s="44" t="s">
        <v>92</v>
      </c>
      <c r="G664" s="44" t="s">
        <v>1211</v>
      </c>
      <c r="H664" s="82">
        <v>4</v>
      </c>
      <c r="I664" s="82">
        <v>4</v>
      </c>
      <c r="J664" s="29">
        <v>4</v>
      </c>
      <c r="K664" s="29"/>
      <c r="L664" s="29"/>
      <c r="M664" s="29"/>
      <c r="N664" s="29"/>
      <c r="O664" s="29"/>
      <c r="P664" s="62">
        <v>57</v>
      </c>
      <c r="Q664" s="62">
        <v>184</v>
      </c>
      <c r="R664" s="31" t="s">
        <v>1040</v>
      </c>
      <c r="S664" s="29" t="s">
        <v>1901</v>
      </c>
      <c r="T664" s="29"/>
      <c r="W664" s="58"/>
      <c r="X664" s="58"/>
      <c r="Y664" s="58"/>
      <c r="Z664" s="58"/>
    </row>
    <row r="665" s="4" customFormat="1" ht="35.1" customHeight="1" spans="1:26">
      <c r="A665" s="42">
        <v>119</v>
      </c>
      <c r="B665" s="42"/>
      <c r="C665" s="31" t="s">
        <v>1902</v>
      </c>
      <c r="D665" s="80" t="s">
        <v>1883</v>
      </c>
      <c r="E665" s="29" t="s">
        <v>1098</v>
      </c>
      <c r="F665" s="44" t="s">
        <v>92</v>
      </c>
      <c r="G665" s="83" t="s">
        <v>901</v>
      </c>
      <c r="H665" s="82">
        <v>4</v>
      </c>
      <c r="I665" s="82">
        <v>4</v>
      </c>
      <c r="J665" s="29">
        <v>4</v>
      </c>
      <c r="K665" s="29"/>
      <c r="L665" s="29"/>
      <c r="M665" s="29"/>
      <c r="N665" s="29"/>
      <c r="O665" s="29"/>
      <c r="P665" s="62">
        <v>12</v>
      </c>
      <c r="Q665" s="62">
        <v>22</v>
      </c>
      <c r="R665" s="31" t="s">
        <v>1040</v>
      </c>
      <c r="S665" s="29" t="s">
        <v>1903</v>
      </c>
      <c r="T665" s="29"/>
      <c r="W665" s="58"/>
      <c r="X665" s="58"/>
      <c r="Y665" s="58"/>
      <c r="Z665" s="58"/>
    </row>
    <row r="666" s="4" customFormat="1" ht="35.1" customHeight="1" spans="1:26">
      <c r="A666" s="42">
        <v>120</v>
      </c>
      <c r="B666" s="42"/>
      <c r="C666" s="31" t="s">
        <v>1904</v>
      </c>
      <c r="D666" s="80" t="s">
        <v>1878</v>
      </c>
      <c r="E666" s="29" t="s">
        <v>1098</v>
      </c>
      <c r="F666" s="44" t="s">
        <v>92</v>
      </c>
      <c r="G666" s="83" t="s">
        <v>1905</v>
      </c>
      <c r="H666" s="82">
        <v>3</v>
      </c>
      <c r="I666" s="82">
        <v>3</v>
      </c>
      <c r="J666" s="29">
        <v>3</v>
      </c>
      <c r="K666" s="29"/>
      <c r="L666" s="29"/>
      <c r="M666" s="29"/>
      <c r="N666" s="29"/>
      <c r="O666" s="29"/>
      <c r="P666" s="62">
        <v>17</v>
      </c>
      <c r="Q666" s="62">
        <v>45</v>
      </c>
      <c r="R666" s="31" t="s">
        <v>1040</v>
      </c>
      <c r="S666" s="29" t="s">
        <v>1906</v>
      </c>
      <c r="T666" s="29"/>
      <c r="W666" s="58"/>
      <c r="X666" s="58"/>
      <c r="Y666" s="58"/>
      <c r="Z666" s="58"/>
    </row>
    <row r="667" s="4" customFormat="1" ht="35.1" customHeight="1" spans="1:26">
      <c r="A667" s="42">
        <v>121</v>
      </c>
      <c r="B667" s="42"/>
      <c r="C667" s="31" t="s">
        <v>1907</v>
      </c>
      <c r="D667" s="80" t="s">
        <v>1908</v>
      </c>
      <c r="E667" s="29" t="s">
        <v>1098</v>
      </c>
      <c r="F667" s="44" t="s">
        <v>92</v>
      </c>
      <c r="G667" s="44" t="s">
        <v>1909</v>
      </c>
      <c r="H667" s="82">
        <v>3.29</v>
      </c>
      <c r="I667" s="82">
        <v>3.29</v>
      </c>
      <c r="J667" s="29">
        <v>3.29</v>
      </c>
      <c r="K667" s="29"/>
      <c r="L667" s="29"/>
      <c r="M667" s="29"/>
      <c r="N667" s="29"/>
      <c r="O667" s="29"/>
      <c r="P667" s="62">
        <v>23</v>
      </c>
      <c r="Q667" s="62">
        <v>80</v>
      </c>
      <c r="R667" s="31" t="s">
        <v>1040</v>
      </c>
      <c r="S667" s="29" t="s">
        <v>1910</v>
      </c>
      <c r="T667" s="29"/>
      <c r="W667" s="58"/>
      <c r="X667" s="58"/>
      <c r="Y667" s="58"/>
      <c r="Z667" s="58"/>
    </row>
    <row r="668" s="4" customFormat="1" ht="35.1" customHeight="1" spans="1:26">
      <c r="A668" s="42">
        <v>122</v>
      </c>
      <c r="B668" s="42"/>
      <c r="C668" s="31" t="s">
        <v>1911</v>
      </c>
      <c r="D668" s="80" t="s">
        <v>1912</v>
      </c>
      <c r="E668" s="29" t="s">
        <v>1098</v>
      </c>
      <c r="F668" s="84" t="s">
        <v>95</v>
      </c>
      <c r="G668" s="84" t="s">
        <v>334</v>
      </c>
      <c r="H668" s="82">
        <v>101.86</v>
      </c>
      <c r="I668" s="82">
        <v>101.86</v>
      </c>
      <c r="J668" s="29">
        <v>101.86</v>
      </c>
      <c r="K668" s="29"/>
      <c r="L668" s="29"/>
      <c r="M668" s="29"/>
      <c r="N668" s="29"/>
      <c r="O668" s="29"/>
      <c r="P668" s="29">
        <v>315</v>
      </c>
      <c r="Q668" s="29">
        <v>1022</v>
      </c>
      <c r="R668" s="31" t="s">
        <v>1040</v>
      </c>
      <c r="S668" s="29" t="s">
        <v>1913</v>
      </c>
      <c r="T668" s="29"/>
      <c r="W668" s="58"/>
      <c r="X668" s="58"/>
      <c r="Y668" s="58"/>
      <c r="Z668" s="58"/>
    </row>
    <row r="669" s="4" customFormat="1" ht="35.1" customHeight="1" spans="1:26">
      <c r="A669" s="42">
        <v>123</v>
      </c>
      <c r="B669" s="42"/>
      <c r="C669" s="31" t="s">
        <v>1914</v>
      </c>
      <c r="D669" s="80" t="s">
        <v>1915</v>
      </c>
      <c r="E669" s="29" t="s">
        <v>1098</v>
      </c>
      <c r="F669" s="85" t="s">
        <v>95</v>
      </c>
      <c r="G669" s="85" t="s">
        <v>340</v>
      </c>
      <c r="H669" s="82">
        <v>14.93</v>
      </c>
      <c r="I669" s="82">
        <v>14.93</v>
      </c>
      <c r="J669" s="29">
        <v>14.93</v>
      </c>
      <c r="K669" s="29"/>
      <c r="L669" s="29"/>
      <c r="M669" s="29"/>
      <c r="N669" s="29"/>
      <c r="O669" s="29"/>
      <c r="P669" s="62">
        <v>404</v>
      </c>
      <c r="Q669" s="62">
        <v>1352</v>
      </c>
      <c r="R669" s="31" t="s">
        <v>1040</v>
      </c>
      <c r="S669" s="29" t="s">
        <v>1916</v>
      </c>
      <c r="T669" s="29"/>
      <c r="W669" s="58"/>
      <c r="X669" s="58"/>
      <c r="Y669" s="58"/>
      <c r="Z669" s="58"/>
    </row>
    <row r="670" s="4" customFormat="1" ht="35.1" customHeight="1" spans="1:26">
      <c r="A670" s="42">
        <v>124</v>
      </c>
      <c r="B670" s="42"/>
      <c r="C670" s="31" t="s">
        <v>1917</v>
      </c>
      <c r="D670" s="80" t="s">
        <v>1918</v>
      </c>
      <c r="E670" s="29" t="s">
        <v>1098</v>
      </c>
      <c r="F670" s="85" t="s">
        <v>101</v>
      </c>
      <c r="G670" s="85" t="s">
        <v>382</v>
      </c>
      <c r="H670" s="82">
        <v>9.88</v>
      </c>
      <c r="I670" s="82">
        <v>9.88</v>
      </c>
      <c r="J670" s="29">
        <v>9.88</v>
      </c>
      <c r="K670" s="29"/>
      <c r="L670" s="29"/>
      <c r="M670" s="29"/>
      <c r="N670" s="29"/>
      <c r="O670" s="29"/>
      <c r="P670" s="62">
        <v>98</v>
      </c>
      <c r="Q670" s="62">
        <v>353</v>
      </c>
      <c r="R670" s="31" t="s">
        <v>1040</v>
      </c>
      <c r="S670" s="29" t="s">
        <v>1919</v>
      </c>
      <c r="T670" s="29"/>
      <c r="W670" s="58"/>
      <c r="X670" s="58"/>
      <c r="Y670" s="58"/>
      <c r="Z670" s="58"/>
    </row>
    <row r="671" s="4" customFormat="1" ht="35.1" customHeight="1" spans="1:26">
      <c r="A671" s="42">
        <v>125</v>
      </c>
      <c r="B671" s="42"/>
      <c r="C671" s="31" t="s">
        <v>1920</v>
      </c>
      <c r="D671" s="80" t="s">
        <v>1921</v>
      </c>
      <c r="E671" s="29" t="s">
        <v>1098</v>
      </c>
      <c r="F671" s="85" t="s">
        <v>101</v>
      </c>
      <c r="G671" s="85" t="s">
        <v>1922</v>
      </c>
      <c r="H671" s="82">
        <v>2.63</v>
      </c>
      <c r="I671" s="82">
        <v>2.63</v>
      </c>
      <c r="J671" s="29">
        <v>2.63</v>
      </c>
      <c r="K671" s="29"/>
      <c r="L671" s="29"/>
      <c r="M671" s="29"/>
      <c r="N671" s="29"/>
      <c r="O671" s="29"/>
      <c r="P671" s="29">
        <v>66</v>
      </c>
      <c r="Q671" s="29">
        <v>205</v>
      </c>
      <c r="R671" s="31" t="s">
        <v>1040</v>
      </c>
      <c r="S671" s="29" t="s">
        <v>1923</v>
      </c>
      <c r="T671" s="29"/>
      <c r="W671" s="58"/>
      <c r="X671" s="58"/>
      <c r="Y671" s="58"/>
      <c r="Z671" s="58"/>
    </row>
    <row r="672" s="4" customFormat="1" ht="35.1" customHeight="1" spans="1:26">
      <c r="A672" s="42">
        <v>126</v>
      </c>
      <c r="B672" s="42"/>
      <c r="C672" s="31" t="s">
        <v>1924</v>
      </c>
      <c r="D672" s="80" t="s">
        <v>1883</v>
      </c>
      <c r="E672" s="29" t="s">
        <v>1098</v>
      </c>
      <c r="F672" s="85" t="s">
        <v>101</v>
      </c>
      <c r="G672" s="85" t="s">
        <v>725</v>
      </c>
      <c r="H672" s="82">
        <v>4</v>
      </c>
      <c r="I672" s="82">
        <v>4</v>
      </c>
      <c r="J672" s="29">
        <v>4</v>
      </c>
      <c r="K672" s="29"/>
      <c r="L672" s="29"/>
      <c r="M672" s="29"/>
      <c r="N672" s="29"/>
      <c r="O672" s="29"/>
      <c r="P672" s="62">
        <v>68</v>
      </c>
      <c r="Q672" s="62">
        <v>248</v>
      </c>
      <c r="R672" s="31" t="s">
        <v>1040</v>
      </c>
      <c r="S672" s="29" t="s">
        <v>1925</v>
      </c>
      <c r="T672" s="29"/>
      <c r="W672" s="58"/>
      <c r="X672" s="58"/>
      <c r="Y672" s="58"/>
      <c r="Z672" s="58"/>
    </row>
    <row r="673" s="4" customFormat="1" ht="35.1" customHeight="1" spans="1:26">
      <c r="A673" s="42">
        <v>127</v>
      </c>
      <c r="B673" s="42"/>
      <c r="C673" s="31" t="s">
        <v>1926</v>
      </c>
      <c r="D673" s="80" t="s">
        <v>1883</v>
      </c>
      <c r="E673" s="29" t="s">
        <v>1098</v>
      </c>
      <c r="F673" s="85" t="s">
        <v>101</v>
      </c>
      <c r="G673" s="85" t="s">
        <v>1927</v>
      </c>
      <c r="H673" s="82">
        <v>4</v>
      </c>
      <c r="I673" s="82">
        <v>4</v>
      </c>
      <c r="J673" s="29">
        <v>4</v>
      </c>
      <c r="K673" s="29"/>
      <c r="L673" s="29"/>
      <c r="M673" s="29"/>
      <c r="N673" s="29"/>
      <c r="O673" s="29"/>
      <c r="P673" s="62">
        <v>90</v>
      </c>
      <c r="Q673" s="62">
        <v>295</v>
      </c>
      <c r="R673" s="31" t="s">
        <v>1040</v>
      </c>
      <c r="S673" s="29" t="s">
        <v>1928</v>
      </c>
      <c r="T673" s="29"/>
      <c r="W673" s="58"/>
      <c r="X673" s="58"/>
      <c r="Y673" s="58"/>
      <c r="Z673" s="58"/>
    </row>
    <row r="674" s="4" customFormat="1" ht="35.1" customHeight="1" spans="1:26">
      <c r="A674" s="42">
        <v>128</v>
      </c>
      <c r="B674" s="42"/>
      <c r="C674" s="31" t="s">
        <v>1929</v>
      </c>
      <c r="D674" s="80" t="s">
        <v>1883</v>
      </c>
      <c r="E674" s="29" t="s">
        <v>1098</v>
      </c>
      <c r="F674" s="85" t="s">
        <v>101</v>
      </c>
      <c r="G674" s="85" t="s">
        <v>395</v>
      </c>
      <c r="H674" s="82">
        <v>4</v>
      </c>
      <c r="I674" s="82">
        <v>4</v>
      </c>
      <c r="J674" s="29">
        <v>4</v>
      </c>
      <c r="K674" s="29"/>
      <c r="L674" s="29"/>
      <c r="M674" s="29"/>
      <c r="N674" s="29"/>
      <c r="O674" s="29"/>
      <c r="P674" s="62">
        <v>75</v>
      </c>
      <c r="Q674" s="62">
        <v>256</v>
      </c>
      <c r="R674" s="31" t="s">
        <v>1040</v>
      </c>
      <c r="S674" s="29" t="s">
        <v>1930</v>
      </c>
      <c r="T674" s="29"/>
      <c r="W674" s="58"/>
      <c r="X674" s="58"/>
      <c r="Y674" s="58"/>
      <c r="Z674" s="58"/>
    </row>
    <row r="675" s="4" customFormat="1" ht="35.1" customHeight="1" spans="1:26">
      <c r="A675" s="42">
        <v>129</v>
      </c>
      <c r="B675" s="42"/>
      <c r="C675" s="31" t="s">
        <v>1931</v>
      </c>
      <c r="D675" s="80" t="s">
        <v>1883</v>
      </c>
      <c r="E675" s="29" t="s">
        <v>1098</v>
      </c>
      <c r="F675" s="85" t="s">
        <v>101</v>
      </c>
      <c r="G675" s="85" t="s">
        <v>389</v>
      </c>
      <c r="H675" s="82">
        <v>4</v>
      </c>
      <c r="I675" s="82">
        <v>4</v>
      </c>
      <c r="J675" s="29">
        <v>4</v>
      </c>
      <c r="K675" s="29"/>
      <c r="L675" s="29"/>
      <c r="M675" s="29"/>
      <c r="N675" s="29"/>
      <c r="O675" s="29"/>
      <c r="P675" s="62">
        <v>57</v>
      </c>
      <c r="Q675" s="62">
        <v>204</v>
      </c>
      <c r="R675" s="31" t="s">
        <v>1040</v>
      </c>
      <c r="S675" s="29" t="s">
        <v>1932</v>
      </c>
      <c r="T675" s="29"/>
      <c r="W675" s="58"/>
      <c r="X675" s="58"/>
      <c r="Y675" s="58"/>
      <c r="Z675" s="58"/>
    </row>
    <row r="676" s="4" customFormat="1" ht="35.1" customHeight="1" spans="1:26">
      <c r="A676" s="42">
        <v>130</v>
      </c>
      <c r="B676" s="42"/>
      <c r="C676" s="31" t="s">
        <v>1933</v>
      </c>
      <c r="D676" s="80" t="s">
        <v>1883</v>
      </c>
      <c r="E676" s="29" t="s">
        <v>1098</v>
      </c>
      <c r="F676" s="85" t="s">
        <v>101</v>
      </c>
      <c r="G676" s="85" t="s">
        <v>1934</v>
      </c>
      <c r="H676" s="82">
        <v>4</v>
      </c>
      <c r="I676" s="82">
        <v>4</v>
      </c>
      <c r="J676" s="29">
        <v>4</v>
      </c>
      <c r="K676" s="29"/>
      <c r="L676" s="29"/>
      <c r="M676" s="29"/>
      <c r="N676" s="29"/>
      <c r="O676" s="29"/>
      <c r="P676" s="62">
        <v>19</v>
      </c>
      <c r="Q676" s="62">
        <v>43</v>
      </c>
      <c r="R676" s="31" t="s">
        <v>1040</v>
      </c>
      <c r="S676" s="29" t="s">
        <v>1935</v>
      </c>
      <c r="T676" s="29"/>
      <c r="W676" s="58"/>
      <c r="X676" s="58"/>
      <c r="Y676" s="58"/>
      <c r="Z676" s="58"/>
    </row>
    <row r="677" s="4" customFormat="1" ht="35.1" customHeight="1" spans="1:26">
      <c r="A677" s="42">
        <v>131</v>
      </c>
      <c r="B677" s="42"/>
      <c r="C677" s="31" t="s">
        <v>1936</v>
      </c>
      <c r="D677" s="80" t="s">
        <v>1883</v>
      </c>
      <c r="E677" s="29" t="s">
        <v>1098</v>
      </c>
      <c r="F677" s="85" t="s">
        <v>101</v>
      </c>
      <c r="G677" s="85" t="s">
        <v>862</v>
      </c>
      <c r="H677" s="82">
        <v>4</v>
      </c>
      <c r="I677" s="82">
        <v>4</v>
      </c>
      <c r="J677" s="29">
        <v>4</v>
      </c>
      <c r="K677" s="29"/>
      <c r="L677" s="29"/>
      <c r="M677" s="29"/>
      <c r="N677" s="29"/>
      <c r="O677" s="29"/>
      <c r="P677" s="29">
        <v>24</v>
      </c>
      <c r="Q677" s="29">
        <v>92</v>
      </c>
      <c r="R677" s="31" t="s">
        <v>1040</v>
      </c>
      <c r="S677" s="29" t="s">
        <v>1937</v>
      </c>
      <c r="T677" s="29"/>
      <c r="W677" s="58"/>
      <c r="X677" s="58"/>
      <c r="Y677" s="58"/>
      <c r="Z677" s="58"/>
    </row>
    <row r="678" s="4" customFormat="1" ht="35.1" customHeight="1" spans="1:26">
      <c r="A678" s="42">
        <v>132</v>
      </c>
      <c r="B678" s="42"/>
      <c r="C678" s="31" t="s">
        <v>1938</v>
      </c>
      <c r="D678" s="80" t="s">
        <v>1883</v>
      </c>
      <c r="E678" s="29" t="s">
        <v>1098</v>
      </c>
      <c r="F678" s="85" t="s">
        <v>101</v>
      </c>
      <c r="G678" s="85" t="s">
        <v>1939</v>
      </c>
      <c r="H678" s="82">
        <v>4</v>
      </c>
      <c r="I678" s="82">
        <v>4</v>
      </c>
      <c r="J678" s="29">
        <v>4</v>
      </c>
      <c r="K678" s="29"/>
      <c r="L678" s="29"/>
      <c r="M678" s="29"/>
      <c r="N678" s="29"/>
      <c r="O678" s="29"/>
      <c r="P678" s="62">
        <v>36</v>
      </c>
      <c r="Q678" s="62">
        <v>116</v>
      </c>
      <c r="R678" s="31" t="s">
        <v>1040</v>
      </c>
      <c r="S678" s="29" t="s">
        <v>1940</v>
      </c>
      <c r="T678" s="29"/>
      <c r="W678" s="58"/>
      <c r="X678" s="58"/>
      <c r="Y678" s="58"/>
      <c r="Z678" s="58"/>
    </row>
    <row r="679" s="4" customFormat="1" ht="35.1" customHeight="1" spans="1:26">
      <c r="A679" s="42">
        <v>133</v>
      </c>
      <c r="B679" s="42"/>
      <c r="C679" s="31" t="s">
        <v>1941</v>
      </c>
      <c r="D679" s="80" t="s">
        <v>1883</v>
      </c>
      <c r="E679" s="29" t="s">
        <v>1098</v>
      </c>
      <c r="F679" s="85" t="s">
        <v>101</v>
      </c>
      <c r="G679" s="85" t="s">
        <v>402</v>
      </c>
      <c r="H679" s="82">
        <v>4</v>
      </c>
      <c r="I679" s="82">
        <v>4</v>
      </c>
      <c r="J679" s="29">
        <v>4</v>
      </c>
      <c r="K679" s="29"/>
      <c r="L679" s="29"/>
      <c r="M679" s="29"/>
      <c r="N679" s="29"/>
      <c r="O679" s="29"/>
      <c r="P679" s="62">
        <v>36</v>
      </c>
      <c r="Q679" s="62">
        <v>131</v>
      </c>
      <c r="R679" s="31" t="s">
        <v>1040</v>
      </c>
      <c r="S679" s="29" t="s">
        <v>1942</v>
      </c>
      <c r="T679" s="29"/>
      <c r="W679" s="58"/>
      <c r="X679" s="58"/>
      <c r="Y679" s="58"/>
      <c r="Z679" s="58"/>
    </row>
    <row r="680" s="4" customFormat="1" ht="35.1" customHeight="1" spans="1:26">
      <c r="A680" s="42">
        <v>134</v>
      </c>
      <c r="B680" s="42"/>
      <c r="C680" s="31" t="s">
        <v>1943</v>
      </c>
      <c r="D680" s="80" t="s">
        <v>1883</v>
      </c>
      <c r="E680" s="29" t="s">
        <v>1098</v>
      </c>
      <c r="F680" s="85" t="s">
        <v>101</v>
      </c>
      <c r="G680" s="85" t="s">
        <v>915</v>
      </c>
      <c r="H680" s="82">
        <v>4</v>
      </c>
      <c r="I680" s="82">
        <v>4</v>
      </c>
      <c r="J680" s="29">
        <v>4</v>
      </c>
      <c r="K680" s="29"/>
      <c r="L680" s="29"/>
      <c r="M680" s="29"/>
      <c r="N680" s="29"/>
      <c r="O680" s="29"/>
      <c r="P680" s="62">
        <v>9</v>
      </c>
      <c r="Q680" s="62">
        <v>20</v>
      </c>
      <c r="R680" s="31" t="s">
        <v>1040</v>
      </c>
      <c r="S680" s="29" t="s">
        <v>1944</v>
      </c>
      <c r="T680" s="29"/>
      <c r="W680" s="58"/>
      <c r="X680" s="58"/>
      <c r="Y680" s="58"/>
      <c r="Z680" s="58"/>
    </row>
    <row r="681" s="4" customFormat="1" ht="35.1" customHeight="1" spans="1:26">
      <c r="A681" s="42">
        <v>135</v>
      </c>
      <c r="B681" s="42"/>
      <c r="C681" s="31" t="s">
        <v>1945</v>
      </c>
      <c r="D681" s="80" t="s">
        <v>1883</v>
      </c>
      <c r="E681" s="29" t="s">
        <v>1098</v>
      </c>
      <c r="F681" s="85" t="s">
        <v>101</v>
      </c>
      <c r="G681" s="85" t="s">
        <v>1946</v>
      </c>
      <c r="H681" s="82">
        <v>4</v>
      </c>
      <c r="I681" s="82">
        <v>4</v>
      </c>
      <c r="J681" s="29">
        <v>4</v>
      </c>
      <c r="K681" s="29"/>
      <c r="L681" s="29"/>
      <c r="M681" s="29"/>
      <c r="N681" s="29"/>
      <c r="O681" s="29"/>
      <c r="P681" s="62">
        <v>21</v>
      </c>
      <c r="Q681" s="62">
        <v>51</v>
      </c>
      <c r="R681" s="31" t="s">
        <v>1040</v>
      </c>
      <c r="S681" s="29" t="s">
        <v>1947</v>
      </c>
      <c r="T681" s="29"/>
      <c r="W681" s="58"/>
      <c r="X681" s="58"/>
      <c r="Y681" s="58"/>
      <c r="Z681" s="58"/>
    </row>
    <row r="682" s="4" customFormat="1" ht="35.1" customHeight="1" spans="1:26">
      <c r="A682" s="42">
        <v>136</v>
      </c>
      <c r="B682" s="42"/>
      <c r="C682" s="31" t="s">
        <v>1948</v>
      </c>
      <c r="D682" s="80" t="s">
        <v>1883</v>
      </c>
      <c r="E682" s="29" t="s">
        <v>1098</v>
      </c>
      <c r="F682" s="85" t="s">
        <v>101</v>
      </c>
      <c r="G682" s="85" t="s">
        <v>1949</v>
      </c>
      <c r="H682" s="82">
        <v>4</v>
      </c>
      <c r="I682" s="82">
        <v>4</v>
      </c>
      <c r="J682" s="29">
        <v>4</v>
      </c>
      <c r="K682" s="29"/>
      <c r="L682" s="29"/>
      <c r="M682" s="29"/>
      <c r="N682" s="29"/>
      <c r="O682" s="29"/>
      <c r="P682" s="62">
        <v>12</v>
      </c>
      <c r="Q682" s="62">
        <v>36</v>
      </c>
      <c r="R682" s="31" t="s">
        <v>1040</v>
      </c>
      <c r="S682" s="29" t="s">
        <v>1950</v>
      </c>
      <c r="T682" s="29"/>
      <c r="W682" s="58"/>
      <c r="X682" s="58"/>
      <c r="Y682" s="58"/>
      <c r="Z682" s="58"/>
    </row>
    <row r="683" s="4" customFormat="1" ht="35.1" customHeight="1" spans="1:26">
      <c r="A683" s="42">
        <v>137</v>
      </c>
      <c r="B683" s="42"/>
      <c r="C683" s="31" t="s">
        <v>1951</v>
      </c>
      <c r="D683" s="80" t="s">
        <v>1883</v>
      </c>
      <c r="E683" s="29" t="s">
        <v>1098</v>
      </c>
      <c r="F683" s="85" t="s">
        <v>101</v>
      </c>
      <c r="G683" s="85" t="s">
        <v>392</v>
      </c>
      <c r="H683" s="82">
        <v>4</v>
      </c>
      <c r="I683" s="82">
        <v>4</v>
      </c>
      <c r="J683" s="29">
        <v>4</v>
      </c>
      <c r="K683" s="29"/>
      <c r="L683" s="29"/>
      <c r="M683" s="29"/>
      <c r="N683" s="29"/>
      <c r="O683" s="29"/>
      <c r="P683" s="62">
        <v>77</v>
      </c>
      <c r="Q683" s="62">
        <v>267</v>
      </c>
      <c r="R683" s="31" t="s">
        <v>1040</v>
      </c>
      <c r="S683" s="29" t="s">
        <v>1952</v>
      </c>
      <c r="T683" s="29"/>
      <c r="W683" s="58"/>
      <c r="X683" s="58"/>
      <c r="Y683" s="58"/>
      <c r="Z683" s="58"/>
    </row>
    <row r="684" s="4" customFormat="1" ht="35.1" customHeight="1" spans="1:26">
      <c r="A684" s="42">
        <v>138</v>
      </c>
      <c r="B684" s="42"/>
      <c r="C684" s="31" t="s">
        <v>1953</v>
      </c>
      <c r="D684" s="80" t="s">
        <v>1883</v>
      </c>
      <c r="E684" s="29" t="s">
        <v>1098</v>
      </c>
      <c r="F684" s="85" t="s">
        <v>101</v>
      </c>
      <c r="G684" s="85" t="s">
        <v>379</v>
      </c>
      <c r="H684" s="82">
        <v>4</v>
      </c>
      <c r="I684" s="82">
        <v>4</v>
      </c>
      <c r="J684" s="29">
        <v>4</v>
      </c>
      <c r="K684" s="29"/>
      <c r="L684" s="29"/>
      <c r="M684" s="29"/>
      <c r="N684" s="29"/>
      <c r="O684" s="29"/>
      <c r="P684" s="62">
        <v>123</v>
      </c>
      <c r="Q684" s="62">
        <v>414</v>
      </c>
      <c r="R684" s="31" t="s">
        <v>1040</v>
      </c>
      <c r="S684" s="29" t="s">
        <v>1954</v>
      </c>
      <c r="T684" s="29"/>
      <c r="W684" s="58"/>
      <c r="X684" s="58"/>
      <c r="Y684" s="58"/>
      <c r="Z684" s="58"/>
    </row>
    <row r="685" s="4" customFormat="1" ht="35.1" customHeight="1" spans="1:26">
      <c r="A685" s="42">
        <v>139</v>
      </c>
      <c r="B685" s="42"/>
      <c r="C685" s="31" t="s">
        <v>1955</v>
      </c>
      <c r="D685" s="80" t="s">
        <v>1883</v>
      </c>
      <c r="E685" s="29" t="s">
        <v>1098</v>
      </c>
      <c r="F685" s="85" t="s">
        <v>101</v>
      </c>
      <c r="G685" s="85" t="s">
        <v>399</v>
      </c>
      <c r="H685" s="82">
        <v>4</v>
      </c>
      <c r="I685" s="82">
        <v>4</v>
      </c>
      <c r="J685" s="29">
        <v>4</v>
      </c>
      <c r="K685" s="29"/>
      <c r="L685" s="29"/>
      <c r="M685" s="29"/>
      <c r="N685" s="29"/>
      <c r="O685" s="29"/>
      <c r="P685" s="62">
        <v>44</v>
      </c>
      <c r="Q685" s="62">
        <v>142</v>
      </c>
      <c r="R685" s="31" t="s">
        <v>1040</v>
      </c>
      <c r="S685" s="29" t="s">
        <v>1956</v>
      </c>
      <c r="T685" s="29"/>
      <c r="W685" s="58"/>
      <c r="X685" s="58"/>
      <c r="Y685" s="58"/>
      <c r="Z685" s="58"/>
    </row>
    <row r="686" s="4" customFormat="1" ht="35.1" customHeight="1" spans="1:26">
      <c r="A686" s="42">
        <v>140</v>
      </c>
      <c r="B686" s="42"/>
      <c r="C686" s="31" t="s">
        <v>1957</v>
      </c>
      <c r="D686" s="80" t="s">
        <v>1883</v>
      </c>
      <c r="E686" s="29" t="s">
        <v>1098</v>
      </c>
      <c r="F686" s="85" t="s">
        <v>101</v>
      </c>
      <c r="G686" s="85" t="s">
        <v>1958</v>
      </c>
      <c r="H686" s="82">
        <v>4</v>
      </c>
      <c r="I686" s="82">
        <v>4</v>
      </c>
      <c r="J686" s="29">
        <v>4</v>
      </c>
      <c r="K686" s="29"/>
      <c r="L686" s="29"/>
      <c r="M686" s="29"/>
      <c r="N686" s="29"/>
      <c r="O686" s="29"/>
      <c r="P686" s="62">
        <v>37</v>
      </c>
      <c r="Q686" s="62">
        <v>99</v>
      </c>
      <c r="R686" s="31" t="s">
        <v>1040</v>
      </c>
      <c r="S686" s="29" t="s">
        <v>1959</v>
      </c>
      <c r="T686" s="29"/>
      <c r="W686" s="58"/>
      <c r="X686" s="58"/>
      <c r="Y686" s="58"/>
      <c r="Z686" s="58"/>
    </row>
    <row r="687" s="4" customFormat="1" ht="35.1" customHeight="1" spans="1:26">
      <c r="A687" s="42">
        <v>141</v>
      </c>
      <c r="B687" s="42"/>
      <c r="C687" s="31" t="s">
        <v>1926</v>
      </c>
      <c r="D687" s="80" t="s">
        <v>1883</v>
      </c>
      <c r="E687" s="29" t="s">
        <v>1098</v>
      </c>
      <c r="F687" s="85" t="s">
        <v>101</v>
      </c>
      <c r="G687" s="85" t="s">
        <v>1927</v>
      </c>
      <c r="H687" s="82">
        <v>4</v>
      </c>
      <c r="I687" s="82">
        <v>4</v>
      </c>
      <c r="J687" s="29">
        <v>4</v>
      </c>
      <c r="K687" s="29"/>
      <c r="L687" s="29"/>
      <c r="M687" s="29"/>
      <c r="N687" s="29"/>
      <c r="O687" s="29"/>
      <c r="P687" s="62">
        <v>90</v>
      </c>
      <c r="Q687" s="62">
        <v>295</v>
      </c>
      <c r="R687" s="31" t="s">
        <v>1040</v>
      </c>
      <c r="S687" s="29" t="s">
        <v>1928</v>
      </c>
      <c r="T687" s="29"/>
      <c r="W687" s="58"/>
      <c r="X687" s="58"/>
      <c r="Y687" s="58"/>
      <c r="Z687" s="58"/>
    </row>
    <row r="688" s="4" customFormat="1" ht="35.1" customHeight="1" spans="1:26">
      <c r="A688" s="42">
        <v>142</v>
      </c>
      <c r="B688" s="42"/>
      <c r="C688" s="31" t="s">
        <v>1960</v>
      </c>
      <c r="D688" s="80" t="s">
        <v>1961</v>
      </c>
      <c r="E688" s="29" t="s">
        <v>1098</v>
      </c>
      <c r="F688" s="86" t="s">
        <v>101</v>
      </c>
      <c r="G688" s="86" t="s">
        <v>1962</v>
      </c>
      <c r="H688" s="82">
        <v>4.45</v>
      </c>
      <c r="I688" s="82">
        <v>4.45</v>
      </c>
      <c r="J688" s="29">
        <v>4.45</v>
      </c>
      <c r="K688" s="29"/>
      <c r="L688" s="29"/>
      <c r="M688" s="29"/>
      <c r="N688" s="29"/>
      <c r="O688" s="29"/>
      <c r="P688" s="62">
        <v>19</v>
      </c>
      <c r="Q688" s="62">
        <v>43</v>
      </c>
      <c r="R688" s="31" t="s">
        <v>1040</v>
      </c>
      <c r="S688" s="29" t="s">
        <v>1935</v>
      </c>
      <c r="T688" s="29"/>
      <c r="W688" s="58"/>
      <c r="X688" s="58"/>
      <c r="Y688" s="58"/>
      <c r="Z688" s="58"/>
    </row>
    <row r="689" s="4" customFormat="1" ht="35.1" customHeight="1" spans="1:26">
      <c r="A689" s="42">
        <v>143</v>
      </c>
      <c r="B689" s="42"/>
      <c r="C689" s="31" t="s">
        <v>1963</v>
      </c>
      <c r="D689" s="80" t="s">
        <v>1964</v>
      </c>
      <c r="E689" s="29" t="s">
        <v>1098</v>
      </c>
      <c r="F689" s="86" t="s">
        <v>107</v>
      </c>
      <c r="G689" s="86" t="s">
        <v>446</v>
      </c>
      <c r="H689" s="82">
        <v>9.53</v>
      </c>
      <c r="I689" s="82">
        <v>9.53</v>
      </c>
      <c r="J689" s="29">
        <v>9.53</v>
      </c>
      <c r="K689" s="29"/>
      <c r="L689" s="29"/>
      <c r="M689" s="29"/>
      <c r="N689" s="29"/>
      <c r="O689" s="29"/>
      <c r="P689" s="29">
        <v>139</v>
      </c>
      <c r="Q689" s="29">
        <v>422</v>
      </c>
      <c r="R689" s="31" t="s">
        <v>1040</v>
      </c>
      <c r="S689" s="29" t="s">
        <v>1897</v>
      </c>
      <c r="T689" s="29"/>
      <c r="W689" s="58"/>
      <c r="X689" s="58"/>
      <c r="Y689" s="58"/>
      <c r="Z689" s="58"/>
    </row>
    <row r="690" s="4" customFormat="1" ht="35.1" customHeight="1" spans="1:26">
      <c r="A690" s="42">
        <v>144</v>
      </c>
      <c r="B690" s="42"/>
      <c r="C690" s="31" t="s">
        <v>1965</v>
      </c>
      <c r="D690" s="80" t="s">
        <v>1966</v>
      </c>
      <c r="E690" s="29" t="s">
        <v>1098</v>
      </c>
      <c r="F690" s="62" t="s">
        <v>107</v>
      </c>
      <c r="G690" s="29" t="s">
        <v>432</v>
      </c>
      <c r="H690" s="82">
        <v>39.05</v>
      </c>
      <c r="I690" s="82">
        <v>39.05</v>
      </c>
      <c r="J690" s="29">
        <v>39.05</v>
      </c>
      <c r="K690" s="29"/>
      <c r="L690" s="29"/>
      <c r="M690" s="29"/>
      <c r="N690" s="29"/>
      <c r="O690" s="29"/>
      <c r="P690" s="62">
        <v>155</v>
      </c>
      <c r="Q690" s="62">
        <v>509</v>
      </c>
      <c r="R690" s="31" t="s">
        <v>1040</v>
      </c>
      <c r="S690" s="29" t="s">
        <v>1967</v>
      </c>
      <c r="T690" s="29"/>
      <c r="W690" s="58"/>
      <c r="X690" s="58"/>
      <c r="Y690" s="58"/>
      <c r="Z690" s="58"/>
    </row>
    <row r="691" s="4" customFormat="1" ht="35.1" customHeight="1" spans="1:26">
      <c r="A691" s="42">
        <v>145</v>
      </c>
      <c r="B691" s="42"/>
      <c r="C691" s="31" t="s">
        <v>1968</v>
      </c>
      <c r="D691" s="80" t="s">
        <v>1969</v>
      </c>
      <c r="E691" s="29" t="s">
        <v>1098</v>
      </c>
      <c r="F691" s="29" t="s">
        <v>107</v>
      </c>
      <c r="G691" s="29" t="s">
        <v>410</v>
      </c>
      <c r="H691" s="82">
        <v>31.71</v>
      </c>
      <c r="I691" s="82">
        <v>31.71</v>
      </c>
      <c r="J691" s="29">
        <v>31.71</v>
      </c>
      <c r="K691" s="29"/>
      <c r="L691" s="29"/>
      <c r="M691" s="29"/>
      <c r="N691" s="29"/>
      <c r="O691" s="29"/>
      <c r="P691" s="62">
        <v>140</v>
      </c>
      <c r="Q691" s="62">
        <v>509</v>
      </c>
      <c r="R691" s="31" t="s">
        <v>1040</v>
      </c>
      <c r="S691" s="29" t="s">
        <v>1970</v>
      </c>
      <c r="T691" s="29"/>
      <c r="W691" s="58"/>
      <c r="X691" s="58"/>
      <c r="Y691" s="58"/>
      <c r="Z691" s="58"/>
    </row>
    <row r="692" s="4" customFormat="1" ht="35.1" customHeight="1" spans="1:26">
      <c r="A692" s="42">
        <v>146</v>
      </c>
      <c r="B692" s="42"/>
      <c r="C692" s="31" t="s">
        <v>1971</v>
      </c>
      <c r="D692" s="80" t="s">
        <v>1972</v>
      </c>
      <c r="E692" s="29" t="s">
        <v>1098</v>
      </c>
      <c r="F692" s="29" t="s">
        <v>115</v>
      </c>
      <c r="G692" s="29" t="s">
        <v>485</v>
      </c>
      <c r="H692" s="82">
        <v>3.2</v>
      </c>
      <c r="I692" s="82">
        <v>3.2</v>
      </c>
      <c r="J692" s="29">
        <v>3.2</v>
      </c>
      <c r="K692" s="29"/>
      <c r="L692" s="29"/>
      <c r="M692" s="29"/>
      <c r="N692" s="29"/>
      <c r="O692" s="29"/>
      <c r="P692" s="62">
        <v>174</v>
      </c>
      <c r="Q692" s="62">
        <v>622</v>
      </c>
      <c r="R692" s="31" t="s">
        <v>1040</v>
      </c>
      <c r="S692" s="29" t="s">
        <v>1973</v>
      </c>
      <c r="T692" s="29"/>
      <c r="W692" s="58"/>
      <c r="X692" s="58"/>
      <c r="Y692" s="58"/>
      <c r="Z692" s="58"/>
    </row>
    <row r="693" s="4" customFormat="1" ht="35.1" customHeight="1" spans="1:26">
      <c r="A693" s="42">
        <v>147</v>
      </c>
      <c r="B693" s="42"/>
      <c r="C693" s="31" t="s">
        <v>1974</v>
      </c>
      <c r="D693" s="80" t="s">
        <v>1975</v>
      </c>
      <c r="E693" s="29" t="s">
        <v>1098</v>
      </c>
      <c r="F693" s="62" t="s">
        <v>115</v>
      </c>
      <c r="G693" s="62" t="s">
        <v>505</v>
      </c>
      <c r="H693" s="82">
        <v>12.15</v>
      </c>
      <c r="I693" s="82">
        <v>12.15</v>
      </c>
      <c r="J693" s="29">
        <v>12.15</v>
      </c>
      <c r="K693" s="29"/>
      <c r="L693" s="29"/>
      <c r="M693" s="29"/>
      <c r="N693" s="29"/>
      <c r="O693" s="29"/>
      <c r="P693" s="62">
        <v>139</v>
      </c>
      <c r="Q693" s="62">
        <v>536</v>
      </c>
      <c r="R693" s="31" t="s">
        <v>1040</v>
      </c>
      <c r="S693" s="29" t="s">
        <v>1976</v>
      </c>
      <c r="T693" s="29"/>
      <c r="W693" s="58"/>
      <c r="X693" s="58"/>
      <c r="Y693" s="58"/>
      <c r="Z693" s="58"/>
    </row>
    <row r="694" s="4" customFormat="1" ht="35.1" customHeight="1" spans="1:26">
      <c r="A694" s="42">
        <v>148</v>
      </c>
      <c r="B694" s="42"/>
      <c r="C694" s="31" t="s">
        <v>1977</v>
      </c>
      <c r="D694" s="80" t="s">
        <v>1978</v>
      </c>
      <c r="E694" s="29" t="s">
        <v>1098</v>
      </c>
      <c r="F694" s="62" t="s">
        <v>115</v>
      </c>
      <c r="G694" s="62" t="s">
        <v>510</v>
      </c>
      <c r="H694" s="82">
        <v>10.79</v>
      </c>
      <c r="I694" s="82">
        <v>10.79</v>
      </c>
      <c r="J694" s="29">
        <v>10.79</v>
      </c>
      <c r="K694" s="29"/>
      <c r="L694" s="29"/>
      <c r="M694" s="29"/>
      <c r="N694" s="29"/>
      <c r="O694" s="29"/>
      <c r="P694" s="62">
        <v>182</v>
      </c>
      <c r="Q694" s="62">
        <v>742</v>
      </c>
      <c r="R694" s="31" t="s">
        <v>1040</v>
      </c>
      <c r="S694" s="29" t="s">
        <v>1979</v>
      </c>
      <c r="T694" s="29"/>
      <c r="W694" s="58"/>
      <c r="X694" s="58"/>
      <c r="Y694" s="58"/>
      <c r="Z694" s="58"/>
    </row>
    <row r="695" s="4" customFormat="1" ht="35.1" customHeight="1" spans="1:26">
      <c r="A695" s="42">
        <v>149</v>
      </c>
      <c r="B695" s="42"/>
      <c r="C695" s="31" t="s">
        <v>1980</v>
      </c>
      <c r="D695" s="80" t="s">
        <v>1981</v>
      </c>
      <c r="E695" s="29" t="s">
        <v>1098</v>
      </c>
      <c r="F695" s="29" t="s">
        <v>118</v>
      </c>
      <c r="G695" s="29" t="s">
        <v>1982</v>
      </c>
      <c r="H695" s="82">
        <v>5</v>
      </c>
      <c r="I695" s="82">
        <v>5</v>
      </c>
      <c r="J695" s="29">
        <v>5</v>
      </c>
      <c r="K695" s="29"/>
      <c r="L695" s="29"/>
      <c r="M695" s="29"/>
      <c r="N695" s="29"/>
      <c r="O695" s="29"/>
      <c r="P695" s="62">
        <v>387</v>
      </c>
      <c r="Q695" s="62">
        <v>1221</v>
      </c>
      <c r="R695" s="31" t="s">
        <v>1040</v>
      </c>
      <c r="S695" s="29" t="s">
        <v>1983</v>
      </c>
      <c r="T695" s="29"/>
      <c r="W695" s="58"/>
      <c r="X695" s="58"/>
      <c r="Y695" s="58"/>
      <c r="Z695" s="58"/>
    </row>
    <row r="696" s="4" customFormat="1" ht="35.1" customHeight="1" spans="1:26">
      <c r="A696" s="42">
        <v>150</v>
      </c>
      <c r="B696" s="42"/>
      <c r="C696" s="31" t="s">
        <v>1984</v>
      </c>
      <c r="D696" s="80" t="s">
        <v>1981</v>
      </c>
      <c r="E696" s="29" t="s">
        <v>1098</v>
      </c>
      <c r="F696" s="62" t="s">
        <v>118</v>
      </c>
      <c r="G696" s="62" t="s">
        <v>1985</v>
      </c>
      <c r="H696" s="82">
        <v>5</v>
      </c>
      <c r="I696" s="82">
        <v>5</v>
      </c>
      <c r="J696" s="29">
        <v>5</v>
      </c>
      <c r="K696" s="29"/>
      <c r="L696" s="29"/>
      <c r="M696" s="29"/>
      <c r="N696" s="29"/>
      <c r="O696" s="29"/>
      <c r="P696" s="62">
        <v>255</v>
      </c>
      <c r="Q696" s="62">
        <v>696</v>
      </c>
      <c r="R696" s="31" t="s">
        <v>1040</v>
      </c>
      <c r="S696" s="29" t="s">
        <v>1986</v>
      </c>
      <c r="T696" s="29"/>
      <c r="W696" s="58"/>
      <c r="X696" s="58"/>
      <c r="Y696" s="58"/>
      <c r="Z696" s="58"/>
    </row>
    <row r="697" s="4" customFormat="1" ht="35.1" customHeight="1" spans="1:26">
      <c r="A697" s="42">
        <v>151</v>
      </c>
      <c r="B697" s="42"/>
      <c r="C697" s="31" t="s">
        <v>1987</v>
      </c>
      <c r="D697" s="80" t="s">
        <v>1878</v>
      </c>
      <c r="E697" s="29" t="s">
        <v>1098</v>
      </c>
      <c r="F697" s="62" t="s">
        <v>118</v>
      </c>
      <c r="G697" s="62" t="s">
        <v>530</v>
      </c>
      <c r="H697" s="82">
        <v>3</v>
      </c>
      <c r="I697" s="82">
        <v>3</v>
      </c>
      <c r="J697" s="29">
        <v>3</v>
      </c>
      <c r="K697" s="29"/>
      <c r="L697" s="29"/>
      <c r="M697" s="29"/>
      <c r="N697" s="29"/>
      <c r="O697" s="29"/>
      <c r="P697" s="63">
        <v>181</v>
      </c>
      <c r="Q697" s="63">
        <v>617</v>
      </c>
      <c r="R697" s="31" t="s">
        <v>1040</v>
      </c>
      <c r="S697" s="29" t="s">
        <v>1988</v>
      </c>
      <c r="T697" s="29"/>
      <c r="W697" s="58"/>
      <c r="X697" s="58"/>
      <c r="Y697" s="58"/>
      <c r="Z697" s="58"/>
    </row>
    <row r="698" s="4" customFormat="1" ht="35.1" customHeight="1" spans="1:26">
      <c r="A698" s="42">
        <v>152</v>
      </c>
      <c r="B698" s="42"/>
      <c r="C698" s="31" t="s">
        <v>1989</v>
      </c>
      <c r="D698" s="80" t="s">
        <v>1990</v>
      </c>
      <c r="E698" s="29" t="s">
        <v>1098</v>
      </c>
      <c r="F698" s="62" t="s">
        <v>118</v>
      </c>
      <c r="G698" s="62" t="s">
        <v>1991</v>
      </c>
      <c r="H698" s="82">
        <v>4.85</v>
      </c>
      <c r="I698" s="82">
        <v>4.85</v>
      </c>
      <c r="J698" s="29">
        <v>4.85</v>
      </c>
      <c r="K698" s="29"/>
      <c r="L698" s="29"/>
      <c r="M698" s="29"/>
      <c r="N698" s="29"/>
      <c r="O698" s="29"/>
      <c r="P698" s="62">
        <v>255</v>
      </c>
      <c r="Q698" s="62">
        <v>696</v>
      </c>
      <c r="R698" s="31" t="s">
        <v>1040</v>
      </c>
      <c r="S698" s="29" t="s">
        <v>1986</v>
      </c>
      <c r="T698" s="29"/>
      <c r="W698" s="58"/>
      <c r="X698" s="58"/>
      <c r="Y698" s="58"/>
      <c r="Z698" s="58"/>
    </row>
    <row r="699" s="4" customFormat="1" ht="35.1" customHeight="1" spans="1:26">
      <c r="A699" s="42">
        <v>153</v>
      </c>
      <c r="B699" s="42"/>
      <c r="C699" s="31" t="s">
        <v>1992</v>
      </c>
      <c r="D699" s="80" t="s">
        <v>1883</v>
      </c>
      <c r="E699" s="29" t="s">
        <v>1098</v>
      </c>
      <c r="F699" s="62" t="s">
        <v>120</v>
      </c>
      <c r="G699" s="62" t="s">
        <v>1993</v>
      </c>
      <c r="H699" s="82">
        <v>4</v>
      </c>
      <c r="I699" s="82">
        <v>4</v>
      </c>
      <c r="J699" s="29">
        <v>4</v>
      </c>
      <c r="K699" s="29"/>
      <c r="L699" s="29"/>
      <c r="M699" s="29"/>
      <c r="N699" s="29"/>
      <c r="O699" s="29"/>
      <c r="P699" s="63">
        <v>116</v>
      </c>
      <c r="Q699" s="63">
        <v>369</v>
      </c>
      <c r="R699" s="31" t="s">
        <v>1040</v>
      </c>
      <c r="S699" s="29" t="s">
        <v>1994</v>
      </c>
      <c r="T699" s="29"/>
      <c r="W699" s="58"/>
      <c r="X699" s="58"/>
      <c r="Y699" s="58"/>
      <c r="Z699" s="58"/>
    </row>
    <row r="700" s="4" customFormat="1" ht="35.1" customHeight="1" spans="1:26">
      <c r="A700" s="42">
        <v>154</v>
      </c>
      <c r="B700" s="42"/>
      <c r="C700" s="31" t="s">
        <v>1995</v>
      </c>
      <c r="D700" s="80" t="s">
        <v>1996</v>
      </c>
      <c r="E700" s="29" t="s">
        <v>1098</v>
      </c>
      <c r="F700" s="62" t="s">
        <v>120</v>
      </c>
      <c r="G700" s="62" t="s">
        <v>1997</v>
      </c>
      <c r="H700" s="82">
        <v>4.72</v>
      </c>
      <c r="I700" s="82">
        <v>4.72</v>
      </c>
      <c r="J700" s="29">
        <v>4.72</v>
      </c>
      <c r="K700" s="29"/>
      <c r="L700" s="29"/>
      <c r="M700" s="29"/>
      <c r="N700" s="29"/>
      <c r="O700" s="29"/>
      <c r="P700" s="62">
        <v>84</v>
      </c>
      <c r="Q700" s="62">
        <v>291</v>
      </c>
      <c r="R700" s="31" t="s">
        <v>1040</v>
      </c>
      <c r="S700" s="29" t="s">
        <v>1998</v>
      </c>
      <c r="T700" s="29"/>
      <c r="W700" s="58"/>
      <c r="X700" s="58"/>
      <c r="Y700" s="58"/>
      <c r="Z700" s="58"/>
    </row>
    <row r="701" s="4" customFormat="1" ht="35.1" customHeight="1" spans="1:26">
      <c r="A701" s="42">
        <v>155</v>
      </c>
      <c r="B701" s="42"/>
      <c r="C701" s="31" t="s">
        <v>1999</v>
      </c>
      <c r="D701" s="80" t="s">
        <v>2000</v>
      </c>
      <c r="E701" s="29" t="s">
        <v>1098</v>
      </c>
      <c r="F701" s="62" t="s">
        <v>120</v>
      </c>
      <c r="G701" s="62" t="s">
        <v>553</v>
      </c>
      <c r="H701" s="82">
        <v>41.08</v>
      </c>
      <c r="I701" s="82">
        <v>41.08</v>
      </c>
      <c r="J701" s="29">
        <v>41.08</v>
      </c>
      <c r="K701" s="29"/>
      <c r="L701" s="29"/>
      <c r="M701" s="29"/>
      <c r="N701" s="29"/>
      <c r="O701" s="29"/>
      <c r="P701" s="62">
        <v>170</v>
      </c>
      <c r="Q701" s="62">
        <v>466</v>
      </c>
      <c r="R701" s="31" t="s">
        <v>1040</v>
      </c>
      <c r="S701" s="29" t="s">
        <v>2001</v>
      </c>
      <c r="T701" s="29"/>
      <c r="W701" s="58"/>
      <c r="X701" s="58"/>
      <c r="Y701" s="58"/>
      <c r="Z701" s="58"/>
    </row>
    <row r="702" s="4" customFormat="1" ht="35.1" customHeight="1" spans="1:26">
      <c r="A702" s="42">
        <v>156</v>
      </c>
      <c r="B702" s="42"/>
      <c r="C702" s="31" t="s">
        <v>2002</v>
      </c>
      <c r="D702" s="80" t="s">
        <v>2003</v>
      </c>
      <c r="E702" s="29" t="s">
        <v>1098</v>
      </c>
      <c r="F702" s="62" t="s">
        <v>123</v>
      </c>
      <c r="G702" s="62" t="s">
        <v>318</v>
      </c>
      <c r="H702" s="82">
        <v>7.02</v>
      </c>
      <c r="I702" s="82">
        <v>7.02</v>
      </c>
      <c r="J702" s="29">
        <v>7.02</v>
      </c>
      <c r="K702" s="29"/>
      <c r="L702" s="29"/>
      <c r="M702" s="29"/>
      <c r="N702" s="29"/>
      <c r="O702" s="29"/>
      <c r="P702" s="63">
        <v>72</v>
      </c>
      <c r="Q702" s="63">
        <v>259</v>
      </c>
      <c r="R702" s="31" t="s">
        <v>1040</v>
      </c>
      <c r="S702" s="29" t="s">
        <v>2004</v>
      </c>
      <c r="T702" s="29"/>
      <c r="W702" s="58"/>
      <c r="X702" s="58"/>
      <c r="Y702" s="58"/>
      <c r="Z702" s="58"/>
    </row>
    <row r="703" s="4" customFormat="1" ht="35.1" customHeight="1" spans="1:26">
      <c r="A703" s="42">
        <v>157</v>
      </c>
      <c r="B703" s="42"/>
      <c r="C703" s="31" t="s">
        <v>2005</v>
      </c>
      <c r="D703" s="80" t="s">
        <v>2006</v>
      </c>
      <c r="E703" s="29" t="s">
        <v>1098</v>
      </c>
      <c r="F703" s="62" t="s">
        <v>123</v>
      </c>
      <c r="G703" s="62" t="s">
        <v>2007</v>
      </c>
      <c r="H703" s="82">
        <v>2.09</v>
      </c>
      <c r="I703" s="82">
        <v>2.09</v>
      </c>
      <c r="J703" s="29">
        <v>2.09</v>
      </c>
      <c r="K703" s="29"/>
      <c r="L703" s="29"/>
      <c r="M703" s="29"/>
      <c r="N703" s="29"/>
      <c r="O703" s="29"/>
      <c r="P703" s="62">
        <v>12</v>
      </c>
      <c r="Q703" s="62">
        <v>39</v>
      </c>
      <c r="R703" s="31" t="s">
        <v>1040</v>
      </c>
      <c r="S703" s="29" t="s">
        <v>2008</v>
      </c>
      <c r="T703" s="29"/>
      <c r="W703" s="58"/>
      <c r="X703" s="58"/>
      <c r="Y703" s="58"/>
      <c r="Z703" s="58"/>
    </row>
    <row r="704" s="4" customFormat="1" ht="35.1" customHeight="1" spans="1:26">
      <c r="A704" s="42">
        <v>158</v>
      </c>
      <c r="B704" s="42"/>
      <c r="C704" s="31" t="s">
        <v>2009</v>
      </c>
      <c r="D704" s="80" t="s">
        <v>2010</v>
      </c>
      <c r="E704" s="29" t="s">
        <v>1098</v>
      </c>
      <c r="F704" s="62" t="s">
        <v>123</v>
      </c>
      <c r="G704" s="62" t="s">
        <v>1652</v>
      </c>
      <c r="H704" s="82">
        <v>10</v>
      </c>
      <c r="I704" s="82">
        <v>10</v>
      </c>
      <c r="J704" s="29">
        <v>10</v>
      </c>
      <c r="K704" s="29"/>
      <c r="L704" s="29"/>
      <c r="M704" s="29"/>
      <c r="N704" s="29"/>
      <c r="O704" s="29"/>
      <c r="P704" s="62">
        <v>22</v>
      </c>
      <c r="Q704" s="62">
        <v>69</v>
      </c>
      <c r="R704" s="31" t="s">
        <v>1040</v>
      </c>
      <c r="S704" s="29" t="s">
        <v>2011</v>
      </c>
      <c r="T704" s="29"/>
      <c r="W704" s="58"/>
      <c r="X704" s="58"/>
      <c r="Y704" s="58"/>
      <c r="Z704" s="58"/>
    </row>
    <row r="705" s="4" customFormat="1" ht="35.1" customHeight="1" spans="1:26">
      <c r="A705" s="42">
        <v>159</v>
      </c>
      <c r="B705" s="42"/>
      <c r="C705" s="31" t="s">
        <v>2012</v>
      </c>
      <c r="D705" s="80" t="s">
        <v>2010</v>
      </c>
      <c r="E705" s="29" t="s">
        <v>1098</v>
      </c>
      <c r="F705" s="62" t="s">
        <v>123</v>
      </c>
      <c r="G705" s="62" t="s">
        <v>575</v>
      </c>
      <c r="H705" s="82">
        <v>10</v>
      </c>
      <c r="I705" s="82">
        <v>10</v>
      </c>
      <c r="J705" s="29">
        <v>10</v>
      </c>
      <c r="K705" s="29"/>
      <c r="L705" s="29"/>
      <c r="M705" s="29"/>
      <c r="N705" s="29"/>
      <c r="O705" s="29"/>
      <c r="P705" s="63">
        <v>155</v>
      </c>
      <c r="Q705" s="63">
        <v>495</v>
      </c>
      <c r="R705" s="31" t="s">
        <v>1040</v>
      </c>
      <c r="S705" s="29" t="s">
        <v>2013</v>
      </c>
      <c r="T705" s="29"/>
      <c r="W705" s="58"/>
      <c r="X705" s="58"/>
      <c r="Y705" s="58"/>
      <c r="Z705" s="58"/>
    </row>
    <row r="706" s="4" customFormat="1" ht="35.1" customHeight="1" spans="1:26">
      <c r="A706" s="42">
        <v>160</v>
      </c>
      <c r="B706" s="42"/>
      <c r="C706" s="31" t="s">
        <v>2014</v>
      </c>
      <c r="D706" s="80" t="s">
        <v>2015</v>
      </c>
      <c r="E706" s="29" t="s">
        <v>1098</v>
      </c>
      <c r="F706" s="62" t="s">
        <v>123</v>
      </c>
      <c r="G706" s="62" t="s">
        <v>570</v>
      </c>
      <c r="H706" s="82">
        <v>8.82</v>
      </c>
      <c r="I706" s="82">
        <v>8.82</v>
      </c>
      <c r="J706" s="29">
        <v>8.82</v>
      </c>
      <c r="K706" s="29"/>
      <c r="L706" s="29"/>
      <c r="M706" s="29"/>
      <c r="N706" s="29"/>
      <c r="O706" s="29"/>
      <c r="P706" s="62">
        <v>164</v>
      </c>
      <c r="Q706" s="62">
        <v>512</v>
      </c>
      <c r="R706" s="31" t="s">
        <v>1040</v>
      </c>
      <c r="S706" s="29" t="s">
        <v>2016</v>
      </c>
      <c r="T706" s="29"/>
      <c r="W706" s="58"/>
      <c r="X706" s="58"/>
      <c r="Y706" s="58"/>
      <c r="Z706" s="58"/>
    </row>
    <row r="707" s="4" customFormat="1" ht="35.1" customHeight="1" spans="1:26">
      <c r="A707" s="42">
        <v>161</v>
      </c>
      <c r="B707" s="42"/>
      <c r="C707" s="31" t="s">
        <v>2017</v>
      </c>
      <c r="D707" s="80" t="s">
        <v>2018</v>
      </c>
      <c r="E707" s="29" t="s">
        <v>1098</v>
      </c>
      <c r="F707" s="62" t="s">
        <v>123</v>
      </c>
      <c r="G707" s="62" t="s">
        <v>184</v>
      </c>
      <c r="H707" s="82">
        <v>10.8</v>
      </c>
      <c r="I707" s="82">
        <v>10.8</v>
      </c>
      <c r="J707" s="29">
        <v>10.8</v>
      </c>
      <c r="K707" s="29"/>
      <c r="L707" s="29"/>
      <c r="M707" s="29"/>
      <c r="N707" s="29"/>
      <c r="O707" s="29"/>
      <c r="P707" s="62">
        <v>45</v>
      </c>
      <c r="Q707" s="62">
        <v>109</v>
      </c>
      <c r="R707" s="31" t="s">
        <v>1040</v>
      </c>
      <c r="S707" s="29" t="s">
        <v>2019</v>
      </c>
      <c r="T707" s="29"/>
      <c r="W707" s="58"/>
      <c r="X707" s="58"/>
      <c r="Y707" s="58"/>
      <c r="Z707" s="58"/>
    </row>
    <row r="708" s="4" customFormat="1" ht="35.1" customHeight="1" spans="1:26">
      <c r="A708" s="42">
        <v>162</v>
      </c>
      <c r="B708" s="42"/>
      <c r="C708" s="31" t="s">
        <v>2020</v>
      </c>
      <c r="D708" s="80" t="s">
        <v>2021</v>
      </c>
      <c r="E708" s="29" t="s">
        <v>1098</v>
      </c>
      <c r="F708" s="62" t="s">
        <v>125</v>
      </c>
      <c r="G708" s="62" t="s">
        <v>2022</v>
      </c>
      <c r="H708" s="82">
        <v>44.93</v>
      </c>
      <c r="I708" s="82">
        <v>44.93</v>
      </c>
      <c r="J708" s="29">
        <v>44.93</v>
      </c>
      <c r="K708" s="29"/>
      <c r="L708" s="29"/>
      <c r="M708" s="29"/>
      <c r="N708" s="29"/>
      <c r="O708" s="29"/>
      <c r="P708" s="62">
        <v>91</v>
      </c>
      <c r="Q708" s="62">
        <v>246</v>
      </c>
      <c r="R708" s="31" t="s">
        <v>1040</v>
      </c>
      <c r="S708" s="29" t="s">
        <v>2023</v>
      </c>
      <c r="T708" s="29"/>
      <c r="W708" s="58"/>
      <c r="X708" s="58"/>
      <c r="Y708" s="58"/>
      <c r="Z708" s="58"/>
    </row>
    <row r="709" s="4" customFormat="1" ht="35.1" customHeight="1" spans="1:26">
      <c r="A709" s="42">
        <v>163</v>
      </c>
      <c r="B709" s="42"/>
      <c r="C709" s="31" t="s">
        <v>2024</v>
      </c>
      <c r="D709" s="80" t="s">
        <v>1981</v>
      </c>
      <c r="E709" s="29" t="s">
        <v>1098</v>
      </c>
      <c r="F709" s="87" t="s">
        <v>125</v>
      </c>
      <c r="G709" s="87" t="s">
        <v>615</v>
      </c>
      <c r="H709" s="82">
        <v>5</v>
      </c>
      <c r="I709" s="82">
        <v>5</v>
      </c>
      <c r="J709" s="29">
        <v>5</v>
      </c>
      <c r="K709" s="29"/>
      <c r="L709" s="29"/>
      <c r="M709" s="29"/>
      <c r="N709" s="29"/>
      <c r="O709" s="29"/>
      <c r="P709" s="62">
        <v>107</v>
      </c>
      <c r="Q709" s="62">
        <v>341</v>
      </c>
      <c r="R709" s="31" t="s">
        <v>1040</v>
      </c>
      <c r="S709" s="29" t="s">
        <v>2025</v>
      </c>
      <c r="T709" s="29"/>
      <c r="W709" s="58"/>
      <c r="X709" s="58"/>
      <c r="Y709" s="58"/>
      <c r="Z709" s="58"/>
    </row>
    <row r="710" s="4" customFormat="1" ht="35.1" customHeight="1" spans="1:26">
      <c r="A710" s="42">
        <v>164</v>
      </c>
      <c r="B710" s="42"/>
      <c r="C710" s="31" t="s">
        <v>2026</v>
      </c>
      <c r="D710" s="80" t="s">
        <v>2027</v>
      </c>
      <c r="E710" s="29" t="s">
        <v>1098</v>
      </c>
      <c r="F710" s="29" t="s">
        <v>125</v>
      </c>
      <c r="G710" s="29" t="s">
        <v>1675</v>
      </c>
      <c r="H710" s="82">
        <v>6.23</v>
      </c>
      <c r="I710" s="82">
        <v>6.23</v>
      </c>
      <c r="J710" s="29">
        <v>6.23</v>
      </c>
      <c r="K710" s="29"/>
      <c r="L710" s="29"/>
      <c r="M710" s="29"/>
      <c r="N710" s="29"/>
      <c r="O710" s="29"/>
      <c r="P710" s="62">
        <v>68</v>
      </c>
      <c r="Q710" s="62">
        <v>211</v>
      </c>
      <c r="R710" s="31" t="s">
        <v>1040</v>
      </c>
      <c r="S710" s="29" t="s">
        <v>2028</v>
      </c>
      <c r="T710" s="29"/>
      <c r="W710" s="58"/>
      <c r="X710" s="58"/>
      <c r="Y710" s="58"/>
      <c r="Z710" s="58"/>
    </row>
    <row r="711" s="4" customFormat="1" ht="35.1" customHeight="1" spans="1:26">
      <c r="A711" s="42">
        <v>165</v>
      </c>
      <c r="B711" s="42"/>
      <c r="C711" s="31" t="s">
        <v>2029</v>
      </c>
      <c r="D711" s="80" t="s">
        <v>2030</v>
      </c>
      <c r="E711" s="29" t="s">
        <v>1098</v>
      </c>
      <c r="F711" s="29" t="s">
        <v>125</v>
      </c>
      <c r="G711" s="29" t="s">
        <v>2031</v>
      </c>
      <c r="H711" s="82">
        <v>16.45</v>
      </c>
      <c r="I711" s="82">
        <v>16.45</v>
      </c>
      <c r="J711" s="29">
        <v>16.45</v>
      </c>
      <c r="K711" s="29"/>
      <c r="L711" s="29"/>
      <c r="M711" s="29"/>
      <c r="N711" s="29"/>
      <c r="O711" s="29"/>
      <c r="P711" s="62">
        <v>88</v>
      </c>
      <c r="Q711" s="62">
        <v>288</v>
      </c>
      <c r="R711" s="31" t="s">
        <v>1040</v>
      </c>
      <c r="S711" s="29" t="s">
        <v>2032</v>
      </c>
      <c r="T711" s="29"/>
      <c r="W711" s="58"/>
      <c r="X711" s="58"/>
      <c r="Y711" s="58"/>
      <c r="Z711" s="58"/>
    </row>
    <row r="712" s="4" customFormat="1" ht="35.1" customHeight="1" spans="1:26">
      <c r="A712" s="42">
        <v>166</v>
      </c>
      <c r="B712" s="42"/>
      <c r="C712" s="31" t="s">
        <v>2033</v>
      </c>
      <c r="D712" s="80" t="s">
        <v>1883</v>
      </c>
      <c r="E712" s="29" t="s">
        <v>1098</v>
      </c>
      <c r="F712" s="62" t="s">
        <v>128</v>
      </c>
      <c r="G712" s="62" t="s">
        <v>2034</v>
      </c>
      <c r="H712" s="82">
        <v>4</v>
      </c>
      <c r="I712" s="82">
        <v>4</v>
      </c>
      <c r="J712" s="29">
        <v>4</v>
      </c>
      <c r="K712" s="29"/>
      <c r="L712" s="29"/>
      <c r="M712" s="29"/>
      <c r="N712" s="29"/>
      <c r="O712" s="29"/>
      <c r="P712" s="62">
        <v>9</v>
      </c>
      <c r="Q712" s="62">
        <v>25</v>
      </c>
      <c r="R712" s="31" t="s">
        <v>1040</v>
      </c>
      <c r="S712" s="29" t="s">
        <v>2035</v>
      </c>
      <c r="T712" s="29"/>
      <c r="W712" s="58"/>
      <c r="X712" s="58"/>
      <c r="Y712" s="58"/>
      <c r="Z712" s="58"/>
    </row>
    <row r="713" s="4" customFormat="1" ht="35.1" customHeight="1" spans="1:26">
      <c r="A713" s="42">
        <v>167</v>
      </c>
      <c r="B713" s="42"/>
      <c r="C713" s="31" t="s">
        <v>2036</v>
      </c>
      <c r="D713" s="80" t="s">
        <v>1883</v>
      </c>
      <c r="E713" s="29" t="s">
        <v>1098</v>
      </c>
      <c r="F713" s="29" t="s">
        <v>128</v>
      </c>
      <c r="G713" s="29" t="s">
        <v>1399</v>
      </c>
      <c r="H713" s="82">
        <v>4</v>
      </c>
      <c r="I713" s="82">
        <v>4</v>
      </c>
      <c r="J713" s="29">
        <v>4</v>
      </c>
      <c r="K713" s="29"/>
      <c r="L713" s="29"/>
      <c r="M713" s="29"/>
      <c r="N713" s="29"/>
      <c r="O713" s="29"/>
      <c r="P713" s="62">
        <v>42</v>
      </c>
      <c r="Q713" s="62">
        <v>138</v>
      </c>
      <c r="R713" s="31" t="s">
        <v>1040</v>
      </c>
      <c r="S713" s="29" t="s">
        <v>2037</v>
      </c>
      <c r="T713" s="29"/>
      <c r="W713" s="58"/>
      <c r="X713" s="58"/>
      <c r="Y713" s="58"/>
      <c r="Z713" s="58"/>
    </row>
    <row r="714" s="4" customFormat="1" ht="35.1" customHeight="1" spans="1:26">
      <c r="A714" s="42">
        <v>168</v>
      </c>
      <c r="B714" s="42"/>
      <c r="C714" s="31" t="s">
        <v>2038</v>
      </c>
      <c r="D714" s="80" t="s">
        <v>2039</v>
      </c>
      <c r="E714" s="29" t="s">
        <v>1098</v>
      </c>
      <c r="F714" s="29" t="s">
        <v>128</v>
      </c>
      <c r="G714" s="29" t="s">
        <v>1541</v>
      </c>
      <c r="H714" s="82">
        <v>6</v>
      </c>
      <c r="I714" s="82">
        <v>6</v>
      </c>
      <c r="J714" s="29">
        <v>6</v>
      </c>
      <c r="K714" s="29"/>
      <c r="L714" s="29"/>
      <c r="M714" s="29"/>
      <c r="N714" s="29"/>
      <c r="O714" s="29"/>
      <c r="P714" s="62">
        <v>18</v>
      </c>
      <c r="Q714" s="62">
        <v>58</v>
      </c>
      <c r="R714" s="31" t="s">
        <v>1040</v>
      </c>
      <c r="S714" s="29" t="s">
        <v>2040</v>
      </c>
      <c r="T714" s="29"/>
      <c r="W714" s="58"/>
      <c r="X714" s="58"/>
      <c r="Y714" s="58"/>
      <c r="Z714" s="58"/>
    </row>
    <row r="715" s="4" customFormat="1" ht="35.1" customHeight="1" spans="1:26">
      <c r="A715" s="42">
        <v>169</v>
      </c>
      <c r="B715" s="42"/>
      <c r="C715" s="31" t="s">
        <v>2041</v>
      </c>
      <c r="D715" s="80" t="s">
        <v>1883</v>
      </c>
      <c r="E715" s="29" t="s">
        <v>1098</v>
      </c>
      <c r="F715" s="29" t="s">
        <v>128</v>
      </c>
      <c r="G715" s="29" t="s">
        <v>2042</v>
      </c>
      <c r="H715" s="82">
        <v>4</v>
      </c>
      <c r="I715" s="82">
        <v>4</v>
      </c>
      <c r="J715" s="29">
        <v>4</v>
      </c>
      <c r="K715" s="29"/>
      <c r="L715" s="29"/>
      <c r="M715" s="29"/>
      <c r="N715" s="29"/>
      <c r="O715" s="29"/>
      <c r="P715" s="62">
        <v>17</v>
      </c>
      <c r="Q715" s="62">
        <v>27</v>
      </c>
      <c r="R715" s="31" t="s">
        <v>1040</v>
      </c>
      <c r="S715" s="29" t="s">
        <v>2043</v>
      </c>
      <c r="T715" s="29"/>
      <c r="W715" s="58"/>
      <c r="X715" s="58"/>
      <c r="Y715" s="58"/>
      <c r="Z715" s="58"/>
    </row>
    <row r="716" s="4" customFormat="1" ht="35.1" customHeight="1" spans="1:26">
      <c r="A716" s="42">
        <v>170</v>
      </c>
      <c r="B716" s="42"/>
      <c r="C716" s="31" t="s">
        <v>2044</v>
      </c>
      <c r="D716" s="80" t="s">
        <v>2039</v>
      </c>
      <c r="E716" s="29" t="s">
        <v>1098</v>
      </c>
      <c r="F716" s="29" t="s">
        <v>128</v>
      </c>
      <c r="G716" s="29" t="s">
        <v>2045</v>
      </c>
      <c r="H716" s="82">
        <v>6</v>
      </c>
      <c r="I716" s="82">
        <v>6</v>
      </c>
      <c r="J716" s="29">
        <v>6</v>
      </c>
      <c r="K716" s="29"/>
      <c r="L716" s="29"/>
      <c r="M716" s="29"/>
      <c r="N716" s="29"/>
      <c r="O716" s="29"/>
      <c r="P716" s="62">
        <v>26</v>
      </c>
      <c r="Q716" s="62">
        <v>53</v>
      </c>
      <c r="R716" s="31" t="s">
        <v>1040</v>
      </c>
      <c r="S716" s="29" t="s">
        <v>2046</v>
      </c>
      <c r="T716" s="29"/>
      <c r="W716" s="58"/>
      <c r="X716" s="58"/>
      <c r="Y716" s="58"/>
      <c r="Z716" s="58"/>
    </row>
    <row r="717" s="4" customFormat="1" ht="35.1" customHeight="1" spans="1:26">
      <c r="A717" s="42">
        <v>171</v>
      </c>
      <c r="B717" s="42"/>
      <c r="C717" s="31" t="s">
        <v>2047</v>
      </c>
      <c r="D717" s="80" t="s">
        <v>2039</v>
      </c>
      <c r="E717" s="29" t="s">
        <v>1098</v>
      </c>
      <c r="F717" s="29" t="s">
        <v>128</v>
      </c>
      <c r="G717" s="29" t="s">
        <v>1392</v>
      </c>
      <c r="H717" s="82">
        <v>6</v>
      </c>
      <c r="I717" s="82">
        <v>6</v>
      </c>
      <c r="J717" s="29">
        <v>6</v>
      </c>
      <c r="K717" s="29"/>
      <c r="L717" s="29"/>
      <c r="M717" s="29"/>
      <c r="N717" s="29"/>
      <c r="O717" s="29"/>
      <c r="P717" s="29">
        <v>16</v>
      </c>
      <c r="Q717" s="29">
        <v>39</v>
      </c>
      <c r="R717" s="31" t="s">
        <v>1040</v>
      </c>
      <c r="S717" s="29" t="s">
        <v>2048</v>
      </c>
      <c r="T717" s="29"/>
      <c r="W717" s="58"/>
      <c r="X717" s="58"/>
      <c r="Y717" s="58"/>
      <c r="Z717" s="58"/>
    </row>
    <row r="718" s="4" customFormat="1" ht="35.1" customHeight="1" spans="1:26">
      <c r="A718" s="42">
        <v>172</v>
      </c>
      <c r="B718" s="42"/>
      <c r="C718" s="31" t="s">
        <v>2049</v>
      </c>
      <c r="D718" s="80" t="s">
        <v>2039</v>
      </c>
      <c r="E718" s="29" t="s">
        <v>1098</v>
      </c>
      <c r="F718" s="86" t="s">
        <v>128</v>
      </c>
      <c r="G718" s="88" t="s">
        <v>2050</v>
      </c>
      <c r="H718" s="82">
        <v>6</v>
      </c>
      <c r="I718" s="82">
        <v>6</v>
      </c>
      <c r="J718" s="29">
        <v>6</v>
      </c>
      <c r="K718" s="29"/>
      <c r="L718" s="29"/>
      <c r="M718" s="29"/>
      <c r="N718" s="29"/>
      <c r="O718" s="29"/>
      <c r="P718" s="62">
        <v>95</v>
      </c>
      <c r="Q718" s="62">
        <v>291</v>
      </c>
      <c r="R718" s="31" t="s">
        <v>1040</v>
      </c>
      <c r="S718" s="29" t="s">
        <v>2051</v>
      </c>
      <c r="T718" s="29"/>
      <c r="W718" s="58"/>
      <c r="X718" s="58"/>
      <c r="Y718" s="58"/>
      <c r="Z718" s="58"/>
    </row>
    <row r="719" s="4" customFormat="1" ht="35.1" customHeight="1" spans="1:26">
      <c r="A719" s="42">
        <v>173</v>
      </c>
      <c r="B719" s="42"/>
      <c r="C719" s="31" t="s">
        <v>2052</v>
      </c>
      <c r="D719" s="80" t="s">
        <v>2053</v>
      </c>
      <c r="E719" s="29" t="s">
        <v>1098</v>
      </c>
      <c r="F719" s="86" t="s">
        <v>128</v>
      </c>
      <c r="G719" s="29" t="s">
        <v>2054</v>
      </c>
      <c r="H719" s="82">
        <v>4.61</v>
      </c>
      <c r="I719" s="82">
        <v>4.61</v>
      </c>
      <c r="J719" s="29">
        <v>4.61</v>
      </c>
      <c r="K719" s="29"/>
      <c r="L719" s="29"/>
      <c r="M719" s="29"/>
      <c r="N719" s="29"/>
      <c r="O719" s="29"/>
      <c r="P719" s="81">
        <v>97</v>
      </c>
      <c r="Q719" s="81">
        <v>284</v>
      </c>
      <c r="R719" s="31" t="s">
        <v>1040</v>
      </c>
      <c r="S719" s="29" t="s">
        <v>2051</v>
      </c>
      <c r="T719" s="29"/>
      <c r="W719" s="58"/>
      <c r="X719" s="58"/>
      <c r="Y719" s="58"/>
      <c r="Z719" s="58"/>
    </row>
    <row r="720" s="4" customFormat="1" ht="35.1" customHeight="1" spans="1:26">
      <c r="A720" s="42">
        <v>174</v>
      </c>
      <c r="B720" s="42"/>
      <c r="C720" s="31" t="s">
        <v>2055</v>
      </c>
      <c r="D720" s="80" t="s">
        <v>2056</v>
      </c>
      <c r="E720" s="29" t="s">
        <v>1098</v>
      </c>
      <c r="F720" s="86" t="s">
        <v>133</v>
      </c>
      <c r="G720" s="29" t="s">
        <v>685</v>
      </c>
      <c r="H720" s="82">
        <v>9.49</v>
      </c>
      <c r="I720" s="82">
        <v>9.49</v>
      </c>
      <c r="J720" s="29">
        <v>9.49</v>
      </c>
      <c r="K720" s="29"/>
      <c r="L720" s="29"/>
      <c r="M720" s="29"/>
      <c r="N720" s="29"/>
      <c r="O720" s="29"/>
      <c r="P720" s="81">
        <v>199</v>
      </c>
      <c r="Q720" s="81">
        <v>564</v>
      </c>
      <c r="R720" s="31" t="s">
        <v>1040</v>
      </c>
      <c r="S720" s="29" t="s">
        <v>2057</v>
      </c>
      <c r="T720" s="29"/>
      <c r="W720" s="58"/>
      <c r="X720" s="58"/>
      <c r="Y720" s="58"/>
      <c r="Z720" s="58"/>
    </row>
    <row r="721" s="4" customFormat="1" ht="35.1" customHeight="1" spans="1:26">
      <c r="A721" s="42">
        <v>175</v>
      </c>
      <c r="B721" s="42"/>
      <c r="C721" s="31" t="s">
        <v>2058</v>
      </c>
      <c r="D721" s="80" t="s">
        <v>2059</v>
      </c>
      <c r="E721" s="29" t="s">
        <v>1098</v>
      </c>
      <c r="F721" s="29" t="s">
        <v>136</v>
      </c>
      <c r="G721" s="62" t="s">
        <v>700</v>
      </c>
      <c r="H721" s="82">
        <v>1.73</v>
      </c>
      <c r="I721" s="82">
        <v>1.73</v>
      </c>
      <c r="J721" s="29">
        <v>1.73</v>
      </c>
      <c r="K721" s="29"/>
      <c r="L721" s="29"/>
      <c r="M721" s="29"/>
      <c r="N721" s="29"/>
      <c r="O721" s="29"/>
      <c r="P721" s="81">
        <v>74</v>
      </c>
      <c r="Q721" s="81">
        <v>259</v>
      </c>
      <c r="R721" s="31" t="s">
        <v>1040</v>
      </c>
      <c r="S721" s="29" t="s">
        <v>2060</v>
      </c>
      <c r="T721" s="29"/>
      <c r="W721" s="58"/>
      <c r="X721" s="58"/>
      <c r="Y721" s="58"/>
      <c r="Z721" s="58"/>
    </row>
    <row r="722" s="4" customFormat="1" ht="35.1" customHeight="1" spans="1:26">
      <c r="A722" s="42">
        <v>176</v>
      </c>
      <c r="B722" s="42"/>
      <c r="C722" s="31" t="s">
        <v>2061</v>
      </c>
      <c r="D722" s="80" t="s">
        <v>2062</v>
      </c>
      <c r="E722" s="29" t="s">
        <v>1098</v>
      </c>
      <c r="F722" s="62" t="s">
        <v>136</v>
      </c>
      <c r="G722" s="29" t="s">
        <v>1468</v>
      </c>
      <c r="H722" s="82">
        <v>1.15</v>
      </c>
      <c r="I722" s="82">
        <v>1.15</v>
      </c>
      <c r="J722" s="29">
        <v>1.15</v>
      </c>
      <c r="K722" s="29"/>
      <c r="L722" s="29"/>
      <c r="M722" s="29"/>
      <c r="N722" s="29"/>
      <c r="O722" s="29"/>
      <c r="P722" s="81">
        <v>82</v>
      </c>
      <c r="Q722" s="81">
        <v>249</v>
      </c>
      <c r="R722" s="31" t="s">
        <v>1040</v>
      </c>
      <c r="S722" s="29" t="s">
        <v>2063</v>
      </c>
      <c r="T722" s="29"/>
      <c r="W722" s="58"/>
      <c r="X722" s="58"/>
      <c r="Y722" s="58"/>
      <c r="Z722" s="58"/>
    </row>
    <row r="723" s="4" customFormat="1" ht="35.1" customHeight="1" spans="1:26">
      <c r="A723" s="42">
        <v>177</v>
      </c>
      <c r="B723" s="42"/>
      <c r="C723" s="31" t="s">
        <v>2064</v>
      </c>
      <c r="D723" s="80" t="s">
        <v>2065</v>
      </c>
      <c r="E723" s="29" t="s">
        <v>1098</v>
      </c>
      <c r="F723" s="62" t="s">
        <v>136</v>
      </c>
      <c r="G723" s="29" t="s">
        <v>734</v>
      </c>
      <c r="H723" s="82">
        <v>104.09</v>
      </c>
      <c r="I723" s="82">
        <v>104.09</v>
      </c>
      <c r="J723" s="29">
        <v>104.09</v>
      </c>
      <c r="K723" s="29"/>
      <c r="L723" s="29"/>
      <c r="M723" s="29"/>
      <c r="N723" s="29"/>
      <c r="O723" s="29"/>
      <c r="P723" s="81">
        <v>66</v>
      </c>
      <c r="Q723" s="81">
        <v>208</v>
      </c>
      <c r="R723" s="31" t="s">
        <v>1040</v>
      </c>
      <c r="S723" s="29" t="s">
        <v>2066</v>
      </c>
      <c r="T723" s="29"/>
      <c r="W723" s="58"/>
      <c r="X723" s="58"/>
      <c r="Y723" s="58"/>
      <c r="Z723" s="58"/>
    </row>
    <row r="724" s="4" customFormat="1" ht="35.1" customHeight="1" spans="1:26">
      <c r="A724" s="42">
        <v>178</v>
      </c>
      <c r="B724" s="42"/>
      <c r="C724" s="31" t="s">
        <v>2067</v>
      </c>
      <c r="D724" s="80" t="s">
        <v>2068</v>
      </c>
      <c r="E724" s="29" t="s">
        <v>1098</v>
      </c>
      <c r="F724" s="62" t="s">
        <v>136</v>
      </c>
      <c r="G724" s="29" t="s">
        <v>736</v>
      </c>
      <c r="H724" s="82">
        <v>4.26</v>
      </c>
      <c r="I724" s="82">
        <v>4.26</v>
      </c>
      <c r="J724" s="29">
        <v>4.26</v>
      </c>
      <c r="K724" s="29"/>
      <c r="L724" s="29"/>
      <c r="M724" s="29"/>
      <c r="N724" s="29"/>
      <c r="O724" s="29"/>
      <c r="P724" s="81">
        <v>126</v>
      </c>
      <c r="Q724" s="81">
        <v>451</v>
      </c>
      <c r="R724" s="31" t="s">
        <v>1040</v>
      </c>
      <c r="S724" s="29" t="s">
        <v>2069</v>
      </c>
      <c r="T724" s="29"/>
      <c r="W724" s="58"/>
      <c r="X724" s="58"/>
      <c r="Y724" s="58"/>
      <c r="Z724" s="58"/>
    </row>
    <row r="725" s="4" customFormat="1" ht="35.1" customHeight="1" spans="1:26">
      <c r="A725" s="42">
        <v>179</v>
      </c>
      <c r="B725" s="42"/>
      <c r="C725" s="31" t="s">
        <v>2070</v>
      </c>
      <c r="D725" s="80" t="s">
        <v>2071</v>
      </c>
      <c r="E725" s="29" t="s">
        <v>1098</v>
      </c>
      <c r="F725" s="62" t="s">
        <v>136</v>
      </c>
      <c r="G725" s="62" t="s">
        <v>725</v>
      </c>
      <c r="H725" s="82">
        <v>3.67</v>
      </c>
      <c r="I725" s="82">
        <v>3.67</v>
      </c>
      <c r="J725" s="29">
        <v>3.67</v>
      </c>
      <c r="K725" s="29"/>
      <c r="L725" s="29"/>
      <c r="M725" s="29"/>
      <c r="N725" s="29"/>
      <c r="O725" s="29"/>
      <c r="P725" s="81">
        <v>68</v>
      </c>
      <c r="Q725" s="81">
        <v>248</v>
      </c>
      <c r="R725" s="31" t="s">
        <v>1040</v>
      </c>
      <c r="S725" s="29" t="s">
        <v>1925</v>
      </c>
      <c r="T725" s="29"/>
      <c r="W725" s="58"/>
      <c r="X725" s="58"/>
      <c r="Y725" s="58"/>
      <c r="Z725" s="58"/>
    </row>
    <row r="726" s="4" customFormat="1" ht="35.1" customHeight="1" spans="1:26">
      <c r="A726" s="42">
        <v>180</v>
      </c>
      <c r="B726" s="42"/>
      <c r="C726" s="31" t="s">
        <v>2072</v>
      </c>
      <c r="D726" s="80" t="s">
        <v>2073</v>
      </c>
      <c r="E726" s="29" t="s">
        <v>1098</v>
      </c>
      <c r="F726" s="62" t="s">
        <v>136</v>
      </c>
      <c r="G726" s="62" t="s">
        <v>1427</v>
      </c>
      <c r="H726" s="82">
        <v>6.09</v>
      </c>
      <c r="I726" s="82">
        <v>6.09</v>
      </c>
      <c r="J726" s="29">
        <v>6.09</v>
      </c>
      <c r="K726" s="29"/>
      <c r="L726" s="29"/>
      <c r="M726" s="29"/>
      <c r="N726" s="29"/>
      <c r="O726" s="29"/>
      <c r="P726" s="81">
        <v>95</v>
      </c>
      <c r="Q726" s="81">
        <v>291</v>
      </c>
      <c r="R726" s="31" t="s">
        <v>1040</v>
      </c>
      <c r="S726" s="29" t="s">
        <v>2074</v>
      </c>
      <c r="T726" s="29"/>
      <c r="W726" s="58"/>
      <c r="X726" s="58"/>
      <c r="Y726" s="58"/>
      <c r="Z726" s="58"/>
    </row>
    <row r="727" s="4" customFormat="1" ht="35.1" customHeight="1" spans="1:26">
      <c r="A727" s="42">
        <v>181</v>
      </c>
      <c r="B727" s="42"/>
      <c r="C727" s="31" t="s">
        <v>2075</v>
      </c>
      <c r="D727" s="80" t="s">
        <v>2076</v>
      </c>
      <c r="E727" s="29" t="s">
        <v>1098</v>
      </c>
      <c r="F727" s="89" t="s">
        <v>136</v>
      </c>
      <c r="G727" s="89" t="s">
        <v>2077</v>
      </c>
      <c r="H727" s="82">
        <v>2.93</v>
      </c>
      <c r="I727" s="82">
        <v>2.93</v>
      </c>
      <c r="J727" s="29">
        <v>2.93</v>
      </c>
      <c r="K727" s="29"/>
      <c r="L727" s="29"/>
      <c r="M727" s="29"/>
      <c r="N727" s="29"/>
      <c r="O727" s="29"/>
      <c r="P727" s="81">
        <v>97</v>
      </c>
      <c r="Q727" s="81">
        <v>284</v>
      </c>
      <c r="R727" s="31" t="s">
        <v>1040</v>
      </c>
      <c r="S727" s="29" t="s">
        <v>2078</v>
      </c>
      <c r="T727" s="29"/>
      <c r="W727" s="58"/>
      <c r="X727" s="58"/>
      <c r="Y727" s="58"/>
      <c r="Z727" s="58"/>
    </row>
    <row r="728" s="4" customFormat="1" ht="35.1" customHeight="1" spans="1:26">
      <c r="A728" s="42">
        <v>182</v>
      </c>
      <c r="B728" s="42"/>
      <c r="C728" s="31" t="s">
        <v>2079</v>
      </c>
      <c r="D728" s="80" t="s">
        <v>2080</v>
      </c>
      <c r="E728" s="29" t="s">
        <v>1098</v>
      </c>
      <c r="F728" s="89" t="s">
        <v>136</v>
      </c>
      <c r="G728" s="89" t="s">
        <v>1437</v>
      </c>
      <c r="H728" s="82">
        <v>1.27</v>
      </c>
      <c r="I728" s="82">
        <v>1.27</v>
      </c>
      <c r="J728" s="29">
        <v>1.27</v>
      </c>
      <c r="K728" s="29"/>
      <c r="L728" s="29"/>
      <c r="M728" s="29"/>
      <c r="N728" s="29"/>
      <c r="O728" s="29"/>
      <c r="P728" s="81">
        <v>63</v>
      </c>
      <c r="Q728" s="81">
        <v>163</v>
      </c>
      <c r="R728" s="31" t="s">
        <v>1040</v>
      </c>
      <c r="S728" s="29" t="s">
        <v>2081</v>
      </c>
      <c r="T728" s="29"/>
      <c r="W728" s="58"/>
      <c r="X728" s="58"/>
      <c r="Y728" s="58"/>
      <c r="Z728" s="58"/>
    </row>
    <row r="729" s="4" customFormat="1" ht="35.1" customHeight="1" spans="1:26">
      <c r="A729" s="42">
        <v>183</v>
      </c>
      <c r="B729" s="42"/>
      <c r="C729" s="31" t="s">
        <v>2082</v>
      </c>
      <c r="D729" s="80" t="s">
        <v>2083</v>
      </c>
      <c r="E729" s="29" t="s">
        <v>1098</v>
      </c>
      <c r="F729" s="29" t="s">
        <v>136</v>
      </c>
      <c r="G729" s="29" t="s">
        <v>697</v>
      </c>
      <c r="H729" s="82">
        <v>1.89</v>
      </c>
      <c r="I729" s="82">
        <v>1.89</v>
      </c>
      <c r="J729" s="29">
        <v>1.89</v>
      </c>
      <c r="K729" s="29"/>
      <c r="L729" s="29"/>
      <c r="M729" s="29"/>
      <c r="N729" s="29"/>
      <c r="O729" s="29"/>
      <c r="P729" s="81">
        <v>122</v>
      </c>
      <c r="Q729" s="81">
        <v>377</v>
      </c>
      <c r="R729" s="31" t="s">
        <v>1040</v>
      </c>
      <c r="S729" s="29" t="s">
        <v>2084</v>
      </c>
      <c r="T729" s="29"/>
      <c r="W729" s="58"/>
      <c r="X729" s="58"/>
      <c r="Y729" s="58"/>
      <c r="Z729" s="58"/>
    </row>
    <row r="730" s="4" customFormat="1" ht="35.1" customHeight="1" spans="1:26">
      <c r="A730" s="42">
        <v>184</v>
      </c>
      <c r="B730" s="42"/>
      <c r="C730" s="31" t="s">
        <v>2085</v>
      </c>
      <c r="D730" s="80" t="s">
        <v>2086</v>
      </c>
      <c r="E730" s="29" t="s">
        <v>1098</v>
      </c>
      <c r="F730" s="37" t="s">
        <v>136</v>
      </c>
      <c r="G730" s="37" t="s">
        <v>721</v>
      </c>
      <c r="H730" s="82">
        <v>1.42</v>
      </c>
      <c r="I730" s="82">
        <v>1.42</v>
      </c>
      <c r="J730" s="29">
        <v>1.42</v>
      </c>
      <c r="K730" s="29"/>
      <c r="L730" s="29"/>
      <c r="M730" s="29"/>
      <c r="N730" s="29"/>
      <c r="O730" s="29"/>
      <c r="P730" s="81">
        <v>90</v>
      </c>
      <c r="Q730" s="81">
        <v>281</v>
      </c>
      <c r="R730" s="31" t="s">
        <v>1040</v>
      </c>
      <c r="S730" s="29" t="s">
        <v>2087</v>
      </c>
      <c r="T730" s="29"/>
      <c r="W730" s="58"/>
      <c r="X730" s="58"/>
      <c r="Y730" s="58"/>
      <c r="Z730" s="58"/>
    </row>
    <row r="731" s="4" customFormat="1" ht="35.1" customHeight="1" spans="1:26">
      <c r="A731" s="42">
        <v>185</v>
      </c>
      <c r="B731" s="42"/>
      <c r="C731" s="31" t="s">
        <v>2088</v>
      </c>
      <c r="D731" s="80" t="s">
        <v>2089</v>
      </c>
      <c r="E731" s="29" t="s">
        <v>1098</v>
      </c>
      <c r="F731" s="62" t="s">
        <v>138</v>
      </c>
      <c r="G731" s="62" t="s">
        <v>2090</v>
      </c>
      <c r="H731" s="82">
        <v>3.5</v>
      </c>
      <c r="I731" s="82">
        <v>3.5</v>
      </c>
      <c r="J731" s="29">
        <v>3.5</v>
      </c>
      <c r="K731" s="29"/>
      <c r="L731" s="29"/>
      <c r="M731" s="29"/>
      <c r="N731" s="29"/>
      <c r="O731" s="29"/>
      <c r="P731" s="81">
        <v>73</v>
      </c>
      <c r="Q731" s="81">
        <v>215</v>
      </c>
      <c r="R731" s="31" t="s">
        <v>1040</v>
      </c>
      <c r="S731" s="29" t="s">
        <v>2091</v>
      </c>
      <c r="T731" s="29"/>
      <c r="W731" s="58"/>
      <c r="X731" s="58"/>
      <c r="Y731" s="58"/>
      <c r="Z731" s="58"/>
    </row>
    <row r="732" s="4" customFormat="1" ht="35.1" customHeight="1" spans="1:26">
      <c r="A732" s="42">
        <v>186</v>
      </c>
      <c r="B732" s="42"/>
      <c r="C732" s="31" t="s">
        <v>2092</v>
      </c>
      <c r="D732" s="80" t="s">
        <v>2093</v>
      </c>
      <c r="E732" s="29" t="s">
        <v>1098</v>
      </c>
      <c r="F732" s="62" t="s">
        <v>138</v>
      </c>
      <c r="G732" s="29" t="s">
        <v>780</v>
      </c>
      <c r="H732" s="82">
        <v>2.74</v>
      </c>
      <c r="I732" s="82">
        <v>2.74</v>
      </c>
      <c r="J732" s="29">
        <v>2.74</v>
      </c>
      <c r="K732" s="29"/>
      <c r="L732" s="29"/>
      <c r="M732" s="29"/>
      <c r="N732" s="29"/>
      <c r="O732" s="29"/>
      <c r="P732" s="81">
        <v>118</v>
      </c>
      <c r="Q732" s="81">
        <v>421</v>
      </c>
      <c r="R732" s="31" t="s">
        <v>1040</v>
      </c>
      <c r="S732" s="29" t="s">
        <v>2094</v>
      </c>
      <c r="T732" s="29"/>
      <c r="W732" s="58"/>
      <c r="X732" s="58"/>
      <c r="Y732" s="58"/>
      <c r="Z732" s="58"/>
    </row>
    <row r="733" s="4" customFormat="1" ht="35.1" customHeight="1" spans="1:26">
      <c r="A733" s="42">
        <v>187</v>
      </c>
      <c r="B733" s="42"/>
      <c r="C733" s="31" t="s">
        <v>2095</v>
      </c>
      <c r="D733" s="80" t="s">
        <v>2096</v>
      </c>
      <c r="E733" s="29" t="s">
        <v>1098</v>
      </c>
      <c r="F733" s="29" t="s">
        <v>138</v>
      </c>
      <c r="G733" s="29" t="s">
        <v>1062</v>
      </c>
      <c r="H733" s="82">
        <v>13.75</v>
      </c>
      <c r="I733" s="82">
        <v>13.75</v>
      </c>
      <c r="J733" s="29">
        <v>13.75</v>
      </c>
      <c r="K733" s="29"/>
      <c r="L733" s="29"/>
      <c r="M733" s="29"/>
      <c r="N733" s="29"/>
      <c r="O733" s="29"/>
      <c r="P733" s="81">
        <v>105</v>
      </c>
      <c r="Q733" s="81">
        <v>420</v>
      </c>
      <c r="R733" s="31" t="s">
        <v>1040</v>
      </c>
      <c r="S733" s="29" t="s">
        <v>2097</v>
      </c>
      <c r="T733" s="29"/>
      <c r="W733" s="58"/>
      <c r="X733" s="58"/>
      <c r="Y733" s="58"/>
      <c r="Z733" s="58"/>
    </row>
    <row r="734" s="4" customFormat="1" ht="35.1" customHeight="1" spans="1:26">
      <c r="A734" s="42">
        <v>188</v>
      </c>
      <c r="B734" s="42"/>
      <c r="C734" s="31" t="s">
        <v>2098</v>
      </c>
      <c r="D734" s="80" t="s">
        <v>2099</v>
      </c>
      <c r="E734" s="29" t="s">
        <v>1098</v>
      </c>
      <c r="F734" s="44" t="s">
        <v>138</v>
      </c>
      <c r="G734" s="44" t="s">
        <v>786</v>
      </c>
      <c r="H734" s="82">
        <v>43.08</v>
      </c>
      <c r="I734" s="82">
        <v>43.08</v>
      </c>
      <c r="J734" s="29">
        <v>43.08</v>
      </c>
      <c r="K734" s="29"/>
      <c r="L734" s="29"/>
      <c r="M734" s="29"/>
      <c r="N734" s="29"/>
      <c r="O734" s="29"/>
      <c r="P734" s="81">
        <v>148</v>
      </c>
      <c r="Q734" s="81">
        <v>501</v>
      </c>
      <c r="R734" s="31" t="s">
        <v>1040</v>
      </c>
      <c r="S734" s="29" t="s">
        <v>2100</v>
      </c>
      <c r="T734" s="29"/>
      <c r="W734" s="58"/>
      <c r="X734" s="58"/>
      <c r="Y734" s="58"/>
      <c r="Z734" s="58"/>
    </row>
    <row r="735" s="4" customFormat="1" ht="35.1" customHeight="1" spans="1:26">
      <c r="A735" s="42">
        <v>189</v>
      </c>
      <c r="B735" s="42"/>
      <c r="C735" s="31" t="s">
        <v>2101</v>
      </c>
      <c r="D735" s="80" t="s">
        <v>2102</v>
      </c>
      <c r="E735" s="29" t="s">
        <v>1098</v>
      </c>
      <c r="F735" s="44" t="s">
        <v>138</v>
      </c>
      <c r="G735" s="44" t="s">
        <v>757</v>
      </c>
      <c r="H735" s="82">
        <v>10.37</v>
      </c>
      <c r="I735" s="82">
        <v>10.37</v>
      </c>
      <c r="J735" s="29">
        <v>10.37</v>
      </c>
      <c r="K735" s="29"/>
      <c r="L735" s="29"/>
      <c r="M735" s="29"/>
      <c r="N735" s="29"/>
      <c r="O735" s="29"/>
      <c r="P735" s="81">
        <v>279</v>
      </c>
      <c r="Q735" s="81">
        <v>1045</v>
      </c>
      <c r="R735" s="31" t="s">
        <v>1040</v>
      </c>
      <c r="S735" s="29" t="s">
        <v>2103</v>
      </c>
      <c r="T735" s="29"/>
      <c r="W735" s="58"/>
      <c r="X735" s="58"/>
      <c r="Y735" s="58"/>
      <c r="Z735" s="58"/>
    </row>
    <row r="736" s="4" customFormat="1" ht="35.1" customHeight="1" spans="1:26">
      <c r="A736" s="42">
        <v>190</v>
      </c>
      <c r="B736" s="42"/>
      <c r="C736" s="31" t="s">
        <v>2104</v>
      </c>
      <c r="D736" s="80" t="s">
        <v>2105</v>
      </c>
      <c r="E736" s="29" t="s">
        <v>1098</v>
      </c>
      <c r="F736" s="44" t="s">
        <v>138</v>
      </c>
      <c r="G736" s="44" t="s">
        <v>773</v>
      </c>
      <c r="H736" s="82">
        <v>3.84</v>
      </c>
      <c r="I736" s="82">
        <v>3.84</v>
      </c>
      <c r="J736" s="29">
        <v>3.84</v>
      </c>
      <c r="K736" s="29"/>
      <c r="L736" s="29"/>
      <c r="M736" s="29"/>
      <c r="N736" s="29"/>
      <c r="O736" s="29"/>
      <c r="P736" s="81">
        <v>118</v>
      </c>
      <c r="Q736" s="81">
        <v>408</v>
      </c>
      <c r="R736" s="31" t="s">
        <v>1040</v>
      </c>
      <c r="S736" s="29" t="s">
        <v>2106</v>
      </c>
      <c r="T736" s="29"/>
      <c r="W736" s="58"/>
      <c r="X736" s="58"/>
      <c r="Y736" s="58"/>
      <c r="Z736" s="58"/>
    </row>
    <row r="737" s="4" customFormat="1" ht="35.1" customHeight="1" spans="1:26">
      <c r="A737" s="42">
        <v>191</v>
      </c>
      <c r="B737" s="42"/>
      <c r="C737" s="31" t="s">
        <v>2107</v>
      </c>
      <c r="D737" s="80" t="s">
        <v>2108</v>
      </c>
      <c r="E737" s="29" t="s">
        <v>1098</v>
      </c>
      <c r="F737" s="44" t="s">
        <v>140</v>
      </c>
      <c r="G737" s="44" t="s">
        <v>907</v>
      </c>
      <c r="H737" s="82">
        <v>3.2</v>
      </c>
      <c r="I737" s="82">
        <v>3.2</v>
      </c>
      <c r="J737" s="29">
        <v>3.2</v>
      </c>
      <c r="K737" s="29"/>
      <c r="L737" s="29"/>
      <c r="M737" s="29"/>
      <c r="N737" s="29"/>
      <c r="O737" s="29"/>
      <c r="P737" s="81">
        <v>162</v>
      </c>
      <c r="Q737" s="81">
        <v>598</v>
      </c>
      <c r="R737" s="31" t="s">
        <v>1040</v>
      </c>
      <c r="S737" s="29" t="s">
        <v>2109</v>
      </c>
      <c r="T737" s="29"/>
      <c r="W737" s="58"/>
      <c r="X737" s="58"/>
      <c r="Y737" s="58"/>
      <c r="Z737" s="58"/>
    </row>
    <row r="738" s="4" customFormat="1" ht="35.1" customHeight="1" spans="1:26">
      <c r="A738" s="42">
        <v>192</v>
      </c>
      <c r="B738" s="42"/>
      <c r="C738" s="31" t="s">
        <v>2110</v>
      </c>
      <c r="D738" s="80" t="s">
        <v>2111</v>
      </c>
      <c r="E738" s="29" t="s">
        <v>1098</v>
      </c>
      <c r="F738" s="81" t="s">
        <v>140</v>
      </c>
      <c r="G738" s="44" t="s">
        <v>2112</v>
      </c>
      <c r="H738" s="82">
        <v>1.29</v>
      </c>
      <c r="I738" s="82">
        <v>1.29</v>
      </c>
      <c r="J738" s="29">
        <v>1.29</v>
      </c>
      <c r="K738" s="29"/>
      <c r="L738" s="29"/>
      <c r="M738" s="29"/>
      <c r="N738" s="29"/>
      <c r="O738" s="29"/>
      <c r="P738" s="81">
        <v>19</v>
      </c>
      <c r="Q738" s="81">
        <v>60</v>
      </c>
      <c r="R738" s="31" t="s">
        <v>1040</v>
      </c>
      <c r="S738" s="29" t="s">
        <v>2113</v>
      </c>
      <c r="T738" s="29"/>
      <c r="W738" s="58"/>
      <c r="X738" s="58"/>
      <c r="Y738" s="58"/>
      <c r="Z738" s="58"/>
    </row>
    <row r="739" s="4" customFormat="1" ht="35.1" customHeight="1" spans="1:26">
      <c r="A739" s="42">
        <v>193</v>
      </c>
      <c r="B739" s="42"/>
      <c r="C739" s="31" t="s">
        <v>2114</v>
      </c>
      <c r="D739" s="80" t="s">
        <v>2115</v>
      </c>
      <c r="E739" s="29" t="s">
        <v>1098</v>
      </c>
      <c r="F739" s="81" t="s">
        <v>140</v>
      </c>
      <c r="G739" s="81" t="s">
        <v>2116</v>
      </c>
      <c r="H739" s="82">
        <v>9.75</v>
      </c>
      <c r="I739" s="82">
        <v>9.75</v>
      </c>
      <c r="J739" s="29">
        <v>9.75</v>
      </c>
      <c r="K739" s="29"/>
      <c r="L739" s="29"/>
      <c r="M739" s="29"/>
      <c r="N739" s="29"/>
      <c r="O739" s="29"/>
      <c r="P739" s="62">
        <v>31</v>
      </c>
      <c r="Q739" s="62">
        <v>67</v>
      </c>
      <c r="R739" s="31" t="s">
        <v>1040</v>
      </c>
      <c r="S739" s="29" t="s">
        <v>2117</v>
      </c>
      <c r="T739" s="29"/>
      <c r="W739" s="58"/>
      <c r="X739" s="58"/>
      <c r="Y739" s="58"/>
      <c r="Z739" s="58"/>
    </row>
    <row r="740" s="4" customFormat="1" ht="35.1" customHeight="1" spans="1:26">
      <c r="A740" s="42">
        <v>194</v>
      </c>
      <c r="B740" s="42"/>
      <c r="C740" s="31" t="s">
        <v>2118</v>
      </c>
      <c r="D740" s="80" t="s">
        <v>2119</v>
      </c>
      <c r="E740" s="29" t="s">
        <v>1098</v>
      </c>
      <c r="F740" s="81" t="s">
        <v>140</v>
      </c>
      <c r="G740" s="81" t="s">
        <v>1508</v>
      </c>
      <c r="H740" s="82">
        <v>8.05</v>
      </c>
      <c r="I740" s="82">
        <v>8.05</v>
      </c>
      <c r="J740" s="29">
        <v>8.05</v>
      </c>
      <c r="K740" s="29"/>
      <c r="L740" s="29"/>
      <c r="M740" s="29"/>
      <c r="N740" s="29"/>
      <c r="O740" s="29"/>
      <c r="P740" s="81">
        <v>140</v>
      </c>
      <c r="Q740" s="81">
        <v>567</v>
      </c>
      <c r="R740" s="31" t="s">
        <v>1040</v>
      </c>
      <c r="S740" s="29" t="s">
        <v>2120</v>
      </c>
      <c r="T740" s="29"/>
      <c r="W740" s="58"/>
      <c r="X740" s="58"/>
      <c r="Y740" s="58"/>
      <c r="Z740" s="58"/>
    </row>
    <row r="741" s="4" customFormat="1" ht="35.1" customHeight="1" spans="1:26">
      <c r="A741" s="42">
        <v>195</v>
      </c>
      <c r="B741" s="42"/>
      <c r="C741" s="31" t="s">
        <v>2121</v>
      </c>
      <c r="D741" s="80" t="s">
        <v>2122</v>
      </c>
      <c r="E741" s="29" t="s">
        <v>1098</v>
      </c>
      <c r="F741" s="44" t="s">
        <v>140</v>
      </c>
      <c r="G741" s="44" t="s">
        <v>2123</v>
      </c>
      <c r="H741" s="82">
        <v>6.95</v>
      </c>
      <c r="I741" s="82">
        <v>6.95</v>
      </c>
      <c r="J741" s="29">
        <v>6.95</v>
      </c>
      <c r="K741" s="29"/>
      <c r="L741" s="29"/>
      <c r="M741" s="29"/>
      <c r="N741" s="29"/>
      <c r="O741" s="29"/>
      <c r="P741" s="81">
        <v>49</v>
      </c>
      <c r="Q741" s="81">
        <v>126</v>
      </c>
      <c r="R741" s="31" t="s">
        <v>1040</v>
      </c>
      <c r="S741" s="29" t="s">
        <v>2124</v>
      </c>
      <c r="T741" s="29"/>
      <c r="W741" s="58"/>
      <c r="X741" s="58"/>
      <c r="Y741" s="58"/>
      <c r="Z741" s="58"/>
    </row>
    <row r="742" s="4" customFormat="1" ht="35.1" customHeight="1" spans="1:26">
      <c r="A742" s="42">
        <v>196</v>
      </c>
      <c r="B742" s="42"/>
      <c r="C742" s="31" t="s">
        <v>2125</v>
      </c>
      <c r="D742" s="80" t="s">
        <v>2126</v>
      </c>
      <c r="E742" s="29" t="s">
        <v>1098</v>
      </c>
      <c r="F742" s="85" t="s">
        <v>142</v>
      </c>
      <c r="G742" s="44" t="s">
        <v>823</v>
      </c>
      <c r="H742" s="82">
        <v>20</v>
      </c>
      <c r="I742" s="82">
        <v>20</v>
      </c>
      <c r="J742" s="29">
        <v>20</v>
      </c>
      <c r="K742" s="29"/>
      <c r="L742" s="29"/>
      <c r="M742" s="29"/>
      <c r="N742" s="29"/>
      <c r="O742" s="29"/>
      <c r="P742" s="63">
        <v>171</v>
      </c>
      <c r="Q742" s="63">
        <v>511</v>
      </c>
      <c r="R742" s="31" t="s">
        <v>1040</v>
      </c>
      <c r="S742" s="29" t="s">
        <v>2127</v>
      </c>
      <c r="T742" s="29"/>
      <c r="W742" s="58"/>
      <c r="X742" s="58"/>
      <c r="Y742" s="58"/>
      <c r="Z742" s="58"/>
    </row>
    <row r="743" s="4" customFormat="1" ht="35.1" customHeight="1" spans="1:26">
      <c r="A743" s="42">
        <v>197</v>
      </c>
      <c r="B743" s="42"/>
      <c r="C743" s="31" t="s">
        <v>2128</v>
      </c>
      <c r="D743" s="80" t="s">
        <v>2126</v>
      </c>
      <c r="E743" s="29" t="s">
        <v>1098</v>
      </c>
      <c r="F743" s="44" t="s">
        <v>142</v>
      </c>
      <c r="G743" s="44" t="s">
        <v>811</v>
      </c>
      <c r="H743" s="82">
        <v>20</v>
      </c>
      <c r="I743" s="82">
        <v>20</v>
      </c>
      <c r="J743" s="29">
        <v>20</v>
      </c>
      <c r="K743" s="29"/>
      <c r="L743" s="29"/>
      <c r="M743" s="29"/>
      <c r="N743" s="29"/>
      <c r="O743" s="29"/>
      <c r="P743" s="81">
        <v>130</v>
      </c>
      <c r="Q743" s="81">
        <v>479</v>
      </c>
      <c r="R743" s="31" t="s">
        <v>1040</v>
      </c>
      <c r="S743" s="29" t="s">
        <v>2129</v>
      </c>
      <c r="T743" s="29"/>
      <c r="W743" s="58"/>
      <c r="X743" s="58"/>
      <c r="Y743" s="58"/>
      <c r="Z743" s="58"/>
    </row>
    <row r="744" s="4" customFormat="1" ht="35.1" customHeight="1" spans="1:26">
      <c r="A744" s="42">
        <v>198</v>
      </c>
      <c r="B744" s="42"/>
      <c r="C744" s="31" t="s">
        <v>2130</v>
      </c>
      <c r="D744" s="80" t="s">
        <v>2131</v>
      </c>
      <c r="E744" s="29" t="s">
        <v>1098</v>
      </c>
      <c r="F744" s="44" t="s">
        <v>142</v>
      </c>
      <c r="G744" s="44" t="s">
        <v>792</v>
      </c>
      <c r="H744" s="82">
        <v>22.76</v>
      </c>
      <c r="I744" s="82">
        <v>22.76</v>
      </c>
      <c r="J744" s="29">
        <v>22.76</v>
      </c>
      <c r="K744" s="29"/>
      <c r="L744" s="29"/>
      <c r="M744" s="29"/>
      <c r="N744" s="29"/>
      <c r="O744" s="29"/>
      <c r="P744" s="63">
        <v>226</v>
      </c>
      <c r="Q744" s="63">
        <v>803</v>
      </c>
      <c r="R744" s="31" t="s">
        <v>1040</v>
      </c>
      <c r="S744" s="29" t="s">
        <v>2132</v>
      </c>
      <c r="T744" s="29"/>
      <c r="W744" s="58"/>
      <c r="X744" s="58"/>
      <c r="Y744" s="58"/>
      <c r="Z744" s="58"/>
    </row>
    <row r="745" s="4" customFormat="1" ht="35.1" customHeight="1" spans="1:26">
      <c r="A745" s="42">
        <v>199</v>
      </c>
      <c r="B745" s="42"/>
      <c r="C745" s="31" t="s">
        <v>2133</v>
      </c>
      <c r="D745" s="80" t="s">
        <v>2134</v>
      </c>
      <c r="E745" s="29" t="s">
        <v>1098</v>
      </c>
      <c r="F745" s="44" t="s">
        <v>145</v>
      </c>
      <c r="G745" s="44" t="s">
        <v>855</v>
      </c>
      <c r="H745" s="82">
        <v>3.17</v>
      </c>
      <c r="I745" s="82">
        <v>3.17</v>
      </c>
      <c r="J745" s="29">
        <v>3.17</v>
      </c>
      <c r="K745" s="29"/>
      <c r="L745" s="29"/>
      <c r="M745" s="29"/>
      <c r="N745" s="29"/>
      <c r="O745" s="29"/>
      <c r="P745" s="81">
        <v>82</v>
      </c>
      <c r="Q745" s="81">
        <v>250</v>
      </c>
      <c r="R745" s="31" t="s">
        <v>1040</v>
      </c>
      <c r="S745" s="29" t="s">
        <v>2135</v>
      </c>
      <c r="T745" s="29"/>
      <c r="W745" s="58"/>
      <c r="X745" s="58"/>
      <c r="Y745" s="58"/>
      <c r="Z745" s="58"/>
    </row>
    <row r="746" s="4" customFormat="1" ht="35.1" customHeight="1" spans="1:26">
      <c r="A746" s="42">
        <v>200</v>
      </c>
      <c r="B746" s="42"/>
      <c r="C746" s="31" t="s">
        <v>2136</v>
      </c>
      <c r="D746" s="80" t="s">
        <v>2137</v>
      </c>
      <c r="E746" s="29" t="s">
        <v>1098</v>
      </c>
      <c r="F746" s="44" t="s">
        <v>138</v>
      </c>
      <c r="G746" s="44" t="s">
        <v>754</v>
      </c>
      <c r="H746" s="82">
        <v>26.06</v>
      </c>
      <c r="I746" s="82">
        <v>26.06</v>
      </c>
      <c r="J746" s="29">
        <v>26.06</v>
      </c>
      <c r="K746" s="29"/>
      <c r="L746" s="29"/>
      <c r="M746" s="29"/>
      <c r="N746" s="29"/>
      <c r="O746" s="29"/>
      <c r="P746" s="81">
        <v>173</v>
      </c>
      <c r="Q746" s="81">
        <v>560</v>
      </c>
      <c r="R746" s="31" t="s">
        <v>1040</v>
      </c>
      <c r="S746" s="29" t="s">
        <v>2138</v>
      </c>
      <c r="T746" s="29"/>
      <c r="W746" s="58"/>
      <c r="X746" s="58"/>
      <c r="Y746" s="58"/>
      <c r="Z746" s="58"/>
    </row>
    <row r="747" s="4" customFormat="1" ht="35.1" customHeight="1" spans="1:26">
      <c r="A747" s="42">
        <v>201</v>
      </c>
      <c r="B747" s="42"/>
      <c r="C747" s="31" t="s">
        <v>2064</v>
      </c>
      <c r="D747" s="80" t="s">
        <v>2139</v>
      </c>
      <c r="E747" s="29" t="s">
        <v>1098</v>
      </c>
      <c r="F747" s="44" t="s">
        <v>136</v>
      </c>
      <c r="G747" s="44" t="s">
        <v>734</v>
      </c>
      <c r="H747" s="82">
        <v>18.3</v>
      </c>
      <c r="I747" s="82">
        <v>18.3</v>
      </c>
      <c r="J747" s="29">
        <v>18.3</v>
      </c>
      <c r="K747" s="29"/>
      <c r="L747" s="29"/>
      <c r="M747" s="29"/>
      <c r="N747" s="29"/>
      <c r="O747" s="29"/>
      <c r="P747" s="81">
        <v>173</v>
      </c>
      <c r="Q747" s="81">
        <v>564</v>
      </c>
      <c r="R747" s="31" t="s">
        <v>1040</v>
      </c>
      <c r="S747" s="29" t="s">
        <v>2140</v>
      </c>
      <c r="T747" s="29"/>
      <c r="W747" s="58"/>
      <c r="X747" s="58"/>
      <c r="Y747" s="58"/>
      <c r="Z747" s="58"/>
    </row>
    <row r="748" s="4" customFormat="1" ht="35.1" customHeight="1" spans="1:26">
      <c r="A748" s="42">
        <v>202</v>
      </c>
      <c r="B748" s="42"/>
      <c r="C748" s="31" t="s">
        <v>2141</v>
      </c>
      <c r="D748" s="80" t="s">
        <v>2142</v>
      </c>
      <c r="E748" s="29" t="s">
        <v>1098</v>
      </c>
      <c r="F748" s="44" t="s">
        <v>98</v>
      </c>
      <c r="G748" s="44" t="s">
        <v>881</v>
      </c>
      <c r="H748" s="82">
        <v>15.17</v>
      </c>
      <c r="I748" s="82">
        <v>15.17</v>
      </c>
      <c r="J748" s="29">
        <v>15.17</v>
      </c>
      <c r="K748" s="29"/>
      <c r="L748" s="29"/>
      <c r="M748" s="29"/>
      <c r="N748" s="29"/>
      <c r="O748" s="29"/>
      <c r="P748" s="35">
        <v>279</v>
      </c>
      <c r="Q748" s="35">
        <v>1045</v>
      </c>
      <c r="R748" s="31" t="s">
        <v>1040</v>
      </c>
      <c r="S748" s="29" t="s">
        <v>2103</v>
      </c>
      <c r="T748" s="29"/>
      <c r="W748" s="58"/>
      <c r="X748" s="58"/>
      <c r="Y748" s="58"/>
      <c r="Z748" s="58"/>
    </row>
    <row r="749" s="4" customFormat="1" ht="35.1" customHeight="1" spans="1:26">
      <c r="A749" s="26"/>
      <c r="B749" s="27" t="s">
        <v>26</v>
      </c>
      <c r="C749" s="28">
        <v>44</v>
      </c>
      <c r="D749" s="28"/>
      <c r="E749" s="28"/>
      <c r="F749" s="28"/>
      <c r="G749" s="28"/>
      <c r="H749" s="28">
        <f t="shared" ref="H749:J749" si="15">SUM(H750:H793)</f>
        <v>2287.77</v>
      </c>
      <c r="I749" s="28">
        <f t="shared" si="15"/>
        <v>2287.77</v>
      </c>
      <c r="J749" s="28">
        <f t="shared" si="15"/>
        <v>2287.77</v>
      </c>
      <c r="K749" s="28"/>
      <c r="L749" s="28"/>
      <c r="M749" s="28"/>
      <c r="N749" s="28"/>
      <c r="O749" s="28"/>
      <c r="P749" s="29"/>
      <c r="Q749" s="29"/>
      <c r="R749" s="29"/>
      <c r="S749" s="29"/>
      <c r="T749" s="29"/>
      <c r="W749" s="58"/>
      <c r="X749" s="58"/>
      <c r="Y749" s="58"/>
      <c r="Z749" s="58"/>
    </row>
    <row r="750" s="4" customFormat="1" ht="35.1" customHeight="1" spans="1:26">
      <c r="A750" s="33">
        <v>1</v>
      </c>
      <c r="B750" s="33"/>
      <c r="C750" s="90" t="s">
        <v>2143</v>
      </c>
      <c r="D750" s="91" t="s">
        <v>2144</v>
      </c>
      <c r="E750" s="29" t="s">
        <v>2145</v>
      </c>
      <c r="F750" s="29" t="s">
        <v>84</v>
      </c>
      <c r="G750" s="29" t="s">
        <v>1147</v>
      </c>
      <c r="H750" s="82">
        <v>46.6</v>
      </c>
      <c r="I750" s="82">
        <v>46.6</v>
      </c>
      <c r="J750" s="82">
        <v>46.6</v>
      </c>
      <c r="K750" s="29"/>
      <c r="L750" s="29"/>
      <c r="M750" s="29"/>
      <c r="N750" s="29"/>
      <c r="O750" s="29"/>
      <c r="P750" s="29">
        <v>680</v>
      </c>
      <c r="Q750" s="29">
        <v>2200</v>
      </c>
      <c r="R750" s="29" t="s">
        <v>2146</v>
      </c>
      <c r="S750" s="29" t="s">
        <v>2147</v>
      </c>
      <c r="T750" s="29"/>
      <c r="W750" s="58"/>
      <c r="X750" s="58"/>
      <c r="Y750" s="58"/>
      <c r="Z750" s="58"/>
    </row>
    <row r="751" s="4" customFormat="1" ht="35.1" customHeight="1" spans="1:26">
      <c r="A751" s="33">
        <v>2</v>
      </c>
      <c r="B751" s="33"/>
      <c r="C751" s="90" t="s">
        <v>2148</v>
      </c>
      <c r="D751" s="91" t="s">
        <v>2149</v>
      </c>
      <c r="E751" s="29" t="s">
        <v>2145</v>
      </c>
      <c r="F751" s="29" t="s">
        <v>84</v>
      </c>
      <c r="G751" s="29" t="s">
        <v>234</v>
      </c>
      <c r="H751" s="82">
        <v>27</v>
      </c>
      <c r="I751" s="82">
        <v>27</v>
      </c>
      <c r="J751" s="82">
        <v>27</v>
      </c>
      <c r="K751" s="29"/>
      <c r="L751" s="29"/>
      <c r="M751" s="29"/>
      <c r="N751" s="29"/>
      <c r="O751" s="29"/>
      <c r="P751" s="29">
        <v>82</v>
      </c>
      <c r="Q751" s="29">
        <v>260</v>
      </c>
      <c r="R751" s="29" t="s">
        <v>2146</v>
      </c>
      <c r="S751" s="29" t="s">
        <v>2150</v>
      </c>
      <c r="T751" s="29"/>
      <c r="W751" s="58"/>
      <c r="X751" s="58"/>
      <c r="Y751" s="58"/>
      <c r="Z751" s="58"/>
    </row>
    <row r="752" s="4" customFormat="1" ht="35.1" customHeight="1" spans="1:26">
      <c r="A752" s="33">
        <v>3</v>
      </c>
      <c r="B752" s="33"/>
      <c r="C752" s="31" t="s">
        <v>2151</v>
      </c>
      <c r="D752" s="91" t="s">
        <v>2152</v>
      </c>
      <c r="E752" s="29" t="s">
        <v>2145</v>
      </c>
      <c r="F752" s="29" t="s">
        <v>142</v>
      </c>
      <c r="G752" s="29" t="s">
        <v>2153</v>
      </c>
      <c r="H752" s="82">
        <v>30.18</v>
      </c>
      <c r="I752" s="82">
        <v>30.18</v>
      </c>
      <c r="J752" s="82">
        <v>30.18</v>
      </c>
      <c r="K752" s="29"/>
      <c r="L752" s="29"/>
      <c r="M752" s="29"/>
      <c r="N752" s="29"/>
      <c r="O752" s="29"/>
      <c r="P752" s="29">
        <v>140</v>
      </c>
      <c r="Q752" s="29">
        <v>650</v>
      </c>
      <c r="R752" s="29" t="s">
        <v>2146</v>
      </c>
      <c r="S752" s="29" t="s">
        <v>2154</v>
      </c>
      <c r="T752" s="29"/>
      <c r="W752" s="58"/>
      <c r="X752" s="58"/>
      <c r="Y752" s="58"/>
      <c r="Z752" s="58"/>
    </row>
    <row r="753" s="4" customFormat="1" ht="35.1" customHeight="1" spans="1:26">
      <c r="A753" s="33">
        <v>4</v>
      </c>
      <c r="B753" s="33"/>
      <c r="C753" s="39" t="s">
        <v>2155</v>
      </c>
      <c r="D753" s="91" t="s">
        <v>2156</v>
      </c>
      <c r="E753" s="29" t="s">
        <v>2145</v>
      </c>
      <c r="F753" s="29" t="s">
        <v>145</v>
      </c>
      <c r="G753" s="29" t="s">
        <v>2157</v>
      </c>
      <c r="H753" s="82">
        <v>21.18</v>
      </c>
      <c r="I753" s="82">
        <v>21.18</v>
      </c>
      <c r="J753" s="82">
        <v>21.18</v>
      </c>
      <c r="K753" s="29"/>
      <c r="L753" s="29"/>
      <c r="M753" s="29"/>
      <c r="N753" s="29"/>
      <c r="O753" s="29"/>
      <c r="P753" s="29">
        <v>82</v>
      </c>
      <c r="Q753" s="29">
        <v>320</v>
      </c>
      <c r="R753" s="29" t="s">
        <v>2146</v>
      </c>
      <c r="S753" s="29" t="s">
        <v>2158</v>
      </c>
      <c r="T753" s="29"/>
      <c r="W753" s="58"/>
      <c r="X753" s="58"/>
      <c r="Y753" s="58"/>
      <c r="Z753" s="58"/>
    </row>
    <row r="754" s="4" customFormat="1" ht="35.1" customHeight="1" spans="1:26">
      <c r="A754" s="33">
        <v>5</v>
      </c>
      <c r="B754" s="33"/>
      <c r="C754" s="31" t="s">
        <v>2159</v>
      </c>
      <c r="D754" s="91" t="s">
        <v>2160</v>
      </c>
      <c r="E754" s="29" t="s">
        <v>2145</v>
      </c>
      <c r="F754" s="29" t="s">
        <v>133</v>
      </c>
      <c r="G754" s="29" t="s">
        <v>694</v>
      </c>
      <c r="H754" s="82">
        <v>20.51</v>
      </c>
      <c r="I754" s="82">
        <v>20.51</v>
      </c>
      <c r="J754" s="82">
        <v>20.51</v>
      </c>
      <c r="K754" s="29"/>
      <c r="L754" s="29"/>
      <c r="M754" s="29"/>
      <c r="N754" s="29"/>
      <c r="O754" s="29"/>
      <c r="P754" s="29">
        <v>104</v>
      </c>
      <c r="Q754" s="29">
        <v>410</v>
      </c>
      <c r="R754" s="29" t="s">
        <v>2146</v>
      </c>
      <c r="S754" s="29" t="s">
        <v>2161</v>
      </c>
      <c r="T754" s="29"/>
      <c r="W754" s="58"/>
      <c r="X754" s="58"/>
      <c r="Y754" s="58"/>
      <c r="Z754" s="58"/>
    </row>
    <row r="755" s="4" customFormat="1" ht="35.1" customHeight="1" spans="1:26">
      <c r="A755" s="33">
        <v>6</v>
      </c>
      <c r="B755" s="33"/>
      <c r="C755" s="31" t="s">
        <v>2162</v>
      </c>
      <c r="D755" s="91" t="s">
        <v>2163</v>
      </c>
      <c r="E755" s="29" t="s">
        <v>2145</v>
      </c>
      <c r="F755" s="29" t="s">
        <v>112</v>
      </c>
      <c r="G755" s="29" t="s">
        <v>2164</v>
      </c>
      <c r="H755" s="82">
        <v>36.27</v>
      </c>
      <c r="I755" s="82">
        <v>36.27</v>
      </c>
      <c r="J755" s="82">
        <v>36.27</v>
      </c>
      <c r="K755" s="29"/>
      <c r="L755" s="29"/>
      <c r="M755" s="29"/>
      <c r="N755" s="29"/>
      <c r="O755" s="29"/>
      <c r="P755" s="29">
        <v>175</v>
      </c>
      <c r="Q755" s="29">
        <v>700</v>
      </c>
      <c r="R755" s="29" t="s">
        <v>2146</v>
      </c>
      <c r="S755" s="29" t="s">
        <v>2165</v>
      </c>
      <c r="T755" s="29"/>
      <c r="W755" s="58"/>
      <c r="X755" s="58"/>
      <c r="Y755" s="58"/>
      <c r="Z755" s="58"/>
    </row>
    <row r="756" s="4" customFormat="1" ht="35.1" customHeight="1" spans="1:26">
      <c r="A756" s="33">
        <v>7</v>
      </c>
      <c r="B756" s="33"/>
      <c r="C756" s="31" t="s">
        <v>2166</v>
      </c>
      <c r="D756" s="91" t="s">
        <v>2167</v>
      </c>
      <c r="E756" s="29" t="s">
        <v>2145</v>
      </c>
      <c r="F756" s="29" t="s">
        <v>123</v>
      </c>
      <c r="G756" s="29" t="s">
        <v>575</v>
      </c>
      <c r="H756" s="82">
        <v>58.46</v>
      </c>
      <c r="I756" s="82">
        <v>58.46</v>
      </c>
      <c r="J756" s="82">
        <v>58.46</v>
      </c>
      <c r="K756" s="29"/>
      <c r="L756" s="29"/>
      <c r="M756" s="29"/>
      <c r="N756" s="29"/>
      <c r="O756" s="29"/>
      <c r="P756" s="29">
        <v>88</v>
      </c>
      <c r="Q756" s="29">
        <v>350</v>
      </c>
      <c r="R756" s="29" t="s">
        <v>2146</v>
      </c>
      <c r="S756" s="29" t="s">
        <v>2168</v>
      </c>
      <c r="T756" s="29"/>
      <c r="W756" s="58"/>
      <c r="X756" s="58"/>
      <c r="Y756" s="58"/>
      <c r="Z756" s="58"/>
    </row>
    <row r="757" s="4" customFormat="1" ht="35.1" customHeight="1" spans="1:26">
      <c r="A757" s="33">
        <v>8</v>
      </c>
      <c r="B757" s="33"/>
      <c r="C757" s="31" t="s">
        <v>2169</v>
      </c>
      <c r="D757" s="91" t="s">
        <v>2170</v>
      </c>
      <c r="E757" s="29" t="s">
        <v>2145</v>
      </c>
      <c r="F757" s="29" t="s">
        <v>123</v>
      </c>
      <c r="G757" s="29" t="s">
        <v>2171</v>
      </c>
      <c r="H757" s="82">
        <v>24.15</v>
      </c>
      <c r="I757" s="82">
        <v>24.15</v>
      </c>
      <c r="J757" s="82">
        <v>24.15</v>
      </c>
      <c r="K757" s="29"/>
      <c r="L757" s="29"/>
      <c r="M757" s="29"/>
      <c r="N757" s="29"/>
      <c r="O757" s="29"/>
      <c r="P757" s="29">
        <v>147</v>
      </c>
      <c r="Q757" s="29">
        <v>405</v>
      </c>
      <c r="R757" s="29" t="s">
        <v>2146</v>
      </c>
      <c r="S757" s="29" t="s">
        <v>2172</v>
      </c>
      <c r="T757" s="29"/>
      <c r="W757" s="58"/>
      <c r="X757" s="58"/>
      <c r="Y757" s="58"/>
      <c r="Z757" s="58"/>
    </row>
    <row r="758" s="4" customFormat="1" ht="35.1" customHeight="1" spans="1:26">
      <c r="A758" s="33">
        <v>9</v>
      </c>
      <c r="B758" s="33"/>
      <c r="C758" s="31" t="s">
        <v>2173</v>
      </c>
      <c r="D758" s="91" t="s">
        <v>2174</v>
      </c>
      <c r="E758" s="29" t="s">
        <v>2145</v>
      </c>
      <c r="F758" s="29" t="s">
        <v>92</v>
      </c>
      <c r="G758" s="29" t="s">
        <v>2175</v>
      </c>
      <c r="H758" s="82">
        <v>59.15</v>
      </c>
      <c r="I758" s="82">
        <v>59.15</v>
      </c>
      <c r="J758" s="82">
        <v>59.15</v>
      </c>
      <c r="K758" s="29"/>
      <c r="L758" s="29"/>
      <c r="M758" s="29"/>
      <c r="N758" s="29"/>
      <c r="O758" s="29"/>
      <c r="P758" s="29">
        <v>126</v>
      </c>
      <c r="Q758" s="29">
        <v>510</v>
      </c>
      <c r="R758" s="29" t="s">
        <v>2146</v>
      </c>
      <c r="S758" s="29" t="s">
        <v>2176</v>
      </c>
      <c r="T758" s="29"/>
      <c r="W758" s="58"/>
      <c r="X758" s="58"/>
      <c r="Y758" s="58"/>
      <c r="Z758" s="58"/>
    </row>
    <row r="759" s="4" customFormat="1" ht="35.1" customHeight="1" spans="1:26">
      <c r="A759" s="33">
        <v>10</v>
      </c>
      <c r="B759" s="33"/>
      <c r="C759" s="31" t="s">
        <v>2177</v>
      </c>
      <c r="D759" s="91" t="s">
        <v>2178</v>
      </c>
      <c r="E759" s="29" t="s">
        <v>2145</v>
      </c>
      <c r="F759" s="29" t="s">
        <v>92</v>
      </c>
      <c r="G759" s="29" t="s">
        <v>294</v>
      </c>
      <c r="H759" s="92">
        <v>19.31</v>
      </c>
      <c r="I759" s="92">
        <v>19.31</v>
      </c>
      <c r="J759" s="92">
        <v>19.31</v>
      </c>
      <c r="K759" s="29"/>
      <c r="L759" s="29"/>
      <c r="M759" s="29"/>
      <c r="N759" s="29"/>
      <c r="O759" s="29"/>
      <c r="P759" s="29">
        <v>78</v>
      </c>
      <c r="Q759" s="29">
        <v>310</v>
      </c>
      <c r="R759" s="29" t="s">
        <v>2146</v>
      </c>
      <c r="S759" s="29" t="s">
        <v>2179</v>
      </c>
      <c r="T759" s="29"/>
      <c r="W759" s="58"/>
      <c r="X759" s="58"/>
      <c r="Y759" s="58"/>
      <c r="Z759" s="58"/>
    </row>
    <row r="760" s="4" customFormat="1" ht="35.1" customHeight="1" spans="1:26">
      <c r="A760" s="33">
        <v>11</v>
      </c>
      <c r="B760" s="33"/>
      <c r="C760" s="31" t="s">
        <v>2180</v>
      </c>
      <c r="D760" s="91" t="s">
        <v>2181</v>
      </c>
      <c r="E760" s="29" t="s">
        <v>2145</v>
      </c>
      <c r="F760" s="29" t="s">
        <v>138</v>
      </c>
      <c r="G760" s="29" t="s">
        <v>783</v>
      </c>
      <c r="H760" s="82">
        <v>21.62</v>
      </c>
      <c r="I760" s="82">
        <v>21.62</v>
      </c>
      <c r="J760" s="82">
        <v>21.62</v>
      </c>
      <c r="K760" s="29"/>
      <c r="L760" s="29"/>
      <c r="M760" s="29"/>
      <c r="N760" s="29"/>
      <c r="O760" s="29"/>
      <c r="P760" s="29">
        <v>62</v>
      </c>
      <c r="Q760" s="29">
        <v>250</v>
      </c>
      <c r="R760" s="29" t="s">
        <v>2146</v>
      </c>
      <c r="S760" s="29" t="s">
        <v>2182</v>
      </c>
      <c r="T760" s="29"/>
      <c r="W760" s="58"/>
      <c r="X760" s="58"/>
      <c r="Y760" s="58"/>
      <c r="Z760" s="58"/>
    </row>
    <row r="761" s="4" customFormat="1" ht="35.1" customHeight="1" spans="1:26">
      <c r="A761" s="33">
        <v>12</v>
      </c>
      <c r="B761" s="33"/>
      <c r="C761" s="31" t="s">
        <v>2183</v>
      </c>
      <c r="D761" s="91" t="s">
        <v>2184</v>
      </c>
      <c r="E761" s="29" t="s">
        <v>2145</v>
      </c>
      <c r="F761" s="29" t="s">
        <v>138</v>
      </c>
      <c r="G761" s="29" t="s">
        <v>2185</v>
      </c>
      <c r="H761" s="92">
        <v>43.17</v>
      </c>
      <c r="I761" s="92">
        <v>43.17</v>
      </c>
      <c r="J761" s="92">
        <v>43.17</v>
      </c>
      <c r="K761" s="29"/>
      <c r="L761" s="29"/>
      <c r="M761" s="29"/>
      <c r="N761" s="29"/>
      <c r="O761" s="29"/>
      <c r="P761" s="29">
        <v>91</v>
      </c>
      <c r="Q761" s="29">
        <v>380</v>
      </c>
      <c r="R761" s="29" t="s">
        <v>2146</v>
      </c>
      <c r="S761" s="29" t="s">
        <v>2186</v>
      </c>
      <c r="T761" s="29"/>
      <c r="W761" s="58"/>
      <c r="X761" s="58"/>
      <c r="Y761" s="58"/>
      <c r="Z761" s="58"/>
    </row>
    <row r="762" s="4" customFormat="1" ht="35.1" customHeight="1" spans="1:26">
      <c r="A762" s="33">
        <v>13</v>
      </c>
      <c r="B762" s="33"/>
      <c r="C762" s="31" t="s">
        <v>2187</v>
      </c>
      <c r="D762" s="91" t="s">
        <v>2188</v>
      </c>
      <c r="E762" s="29" t="s">
        <v>2145</v>
      </c>
      <c r="F762" s="29" t="s">
        <v>138</v>
      </c>
      <c r="G762" s="29" t="s">
        <v>764</v>
      </c>
      <c r="H762" s="92">
        <v>23.35</v>
      </c>
      <c r="I762" s="92">
        <v>23.35</v>
      </c>
      <c r="J762" s="92">
        <v>23.35</v>
      </c>
      <c r="K762" s="29"/>
      <c r="L762" s="29"/>
      <c r="M762" s="29"/>
      <c r="N762" s="29"/>
      <c r="O762" s="29"/>
      <c r="P762" s="29">
        <v>58</v>
      </c>
      <c r="Q762" s="29">
        <v>230</v>
      </c>
      <c r="R762" s="29" t="s">
        <v>2146</v>
      </c>
      <c r="S762" s="29" t="s">
        <v>2189</v>
      </c>
      <c r="T762" s="29"/>
      <c r="W762" s="58"/>
      <c r="X762" s="58"/>
      <c r="Y762" s="58"/>
      <c r="Z762" s="58"/>
    </row>
    <row r="763" s="4" customFormat="1" ht="35.1" customHeight="1" spans="1:26">
      <c r="A763" s="33">
        <v>14</v>
      </c>
      <c r="B763" s="33"/>
      <c r="C763" s="31" t="s">
        <v>2190</v>
      </c>
      <c r="D763" s="91" t="s">
        <v>2191</v>
      </c>
      <c r="E763" s="29" t="s">
        <v>2145</v>
      </c>
      <c r="F763" s="29" t="s">
        <v>138</v>
      </c>
      <c r="G763" s="29" t="s">
        <v>921</v>
      </c>
      <c r="H763" s="93">
        <v>25.3</v>
      </c>
      <c r="I763" s="93">
        <v>25.3</v>
      </c>
      <c r="J763" s="93">
        <v>25.3</v>
      </c>
      <c r="K763" s="29"/>
      <c r="L763" s="29"/>
      <c r="M763" s="29"/>
      <c r="N763" s="29"/>
      <c r="O763" s="29"/>
      <c r="P763" s="29">
        <v>45</v>
      </c>
      <c r="Q763" s="29">
        <v>180</v>
      </c>
      <c r="R763" s="29" t="s">
        <v>2146</v>
      </c>
      <c r="S763" s="29" t="s">
        <v>2192</v>
      </c>
      <c r="T763" s="29"/>
      <c r="W763" s="58"/>
      <c r="X763" s="58"/>
      <c r="Y763" s="58"/>
      <c r="Z763" s="58"/>
    </row>
    <row r="764" s="4" customFormat="1" ht="35.1" customHeight="1" spans="1:26">
      <c r="A764" s="33">
        <v>15</v>
      </c>
      <c r="B764" s="33"/>
      <c r="C764" s="31" t="s">
        <v>2193</v>
      </c>
      <c r="D764" s="91" t="s">
        <v>2194</v>
      </c>
      <c r="E764" s="29" t="s">
        <v>2145</v>
      </c>
      <c r="F764" s="29" t="s">
        <v>104</v>
      </c>
      <c r="G764" s="29" t="s">
        <v>2195</v>
      </c>
      <c r="H764" s="93">
        <v>26.08</v>
      </c>
      <c r="I764" s="93">
        <v>26.08</v>
      </c>
      <c r="J764" s="93">
        <v>26.08</v>
      </c>
      <c r="K764" s="29"/>
      <c r="L764" s="29"/>
      <c r="M764" s="29"/>
      <c r="N764" s="29"/>
      <c r="O764" s="29"/>
      <c r="P764" s="29">
        <v>65</v>
      </c>
      <c r="Q764" s="29">
        <v>260</v>
      </c>
      <c r="R764" s="29" t="s">
        <v>2146</v>
      </c>
      <c r="S764" s="29" t="s">
        <v>2196</v>
      </c>
      <c r="T764" s="29"/>
      <c r="W764" s="58"/>
      <c r="X764" s="58"/>
      <c r="Y764" s="58"/>
      <c r="Z764" s="58"/>
    </row>
    <row r="765" s="4" customFormat="1" ht="35.1" customHeight="1" spans="1:26">
      <c r="A765" s="33">
        <v>16</v>
      </c>
      <c r="B765" s="33"/>
      <c r="C765" s="39" t="s">
        <v>2197</v>
      </c>
      <c r="D765" s="91" t="s">
        <v>2198</v>
      </c>
      <c r="E765" s="29" t="s">
        <v>2145</v>
      </c>
      <c r="F765" s="29" t="s">
        <v>89</v>
      </c>
      <c r="G765" s="29" t="s">
        <v>269</v>
      </c>
      <c r="H765" s="82">
        <v>79.86</v>
      </c>
      <c r="I765" s="82">
        <v>79.86</v>
      </c>
      <c r="J765" s="82">
        <v>79.86</v>
      </c>
      <c r="K765" s="29"/>
      <c r="L765" s="29"/>
      <c r="M765" s="29"/>
      <c r="N765" s="29"/>
      <c r="O765" s="29"/>
      <c r="P765" s="29">
        <v>130</v>
      </c>
      <c r="Q765" s="29">
        <v>520</v>
      </c>
      <c r="R765" s="29" t="s">
        <v>2146</v>
      </c>
      <c r="S765" s="29" t="s">
        <v>2199</v>
      </c>
      <c r="T765" s="29"/>
      <c r="W765" s="58"/>
      <c r="X765" s="58"/>
      <c r="Y765" s="58"/>
      <c r="Z765" s="58"/>
    </row>
    <row r="766" s="4" customFormat="1" ht="35.1" customHeight="1" spans="1:26">
      <c r="A766" s="33">
        <v>17</v>
      </c>
      <c r="B766" s="33"/>
      <c r="C766" s="38" t="s">
        <v>2200</v>
      </c>
      <c r="D766" s="91" t="s">
        <v>2201</v>
      </c>
      <c r="E766" s="29" t="s">
        <v>2145</v>
      </c>
      <c r="F766" s="29" t="s">
        <v>140</v>
      </c>
      <c r="G766" s="29" t="s">
        <v>907</v>
      </c>
      <c r="H766" s="93">
        <v>7.48</v>
      </c>
      <c r="I766" s="93">
        <v>7.48</v>
      </c>
      <c r="J766" s="93">
        <v>7.48</v>
      </c>
      <c r="K766" s="29"/>
      <c r="L766" s="29"/>
      <c r="M766" s="29"/>
      <c r="N766" s="29"/>
      <c r="O766" s="29"/>
      <c r="P766" s="29">
        <v>185</v>
      </c>
      <c r="Q766" s="29">
        <v>710</v>
      </c>
      <c r="R766" s="29" t="s">
        <v>2146</v>
      </c>
      <c r="S766" s="29" t="s">
        <v>2202</v>
      </c>
      <c r="T766" s="29"/>
      <c r="W766" s="58"/>
      <c r="X766" s="58"/>
      <c r="Y766" s="58"/>
      <c r="Z766" s="58"/>
    </row>
    <row r="767" s="4" customFormat="1" ht="35.1" customHeight="1" spans="1:26">
      <c r="A767" s="33">
        <v>18</v>
      </c>
      <c r="B767" s="33"/>
      <c r="C767" s="38" t="s">
        <v>2203</v>
      </c>
      <c r="D767" s="91" t="s">
        <v>2204</v>
      </c>
      <c r="E767" s="29" t="s">
        <v>2145</v>
      </c>
      <c r="F767" s="29" t="s">
        <v>76</v>
      </c>
      <c r="G767" s="29" t="s">
        <v>2205</v>
      </c>
      <c r="H767" s="93">
        <v>28.24</v>
      </c>
      <c r="I767" s="93">
        <v>28.24</v>
      </c>
      <c r="J767" s="93">
        <v>28.24</v>
      </c>
      <c r="K767" s="29"/>
      <c r="L767" s="29"/>
      <c r="M767" s="29"/>
      <c r="N767" s="29"/>
      <c r="O767" s="29"/>
      <c r="P767" s="29">
        <v>110</v>
      </c>
      <c r="Q767" s="29">
        <v>410</v>
      </c>
      <c r="R767" s="29" t="s">
        <v>2146</v>
      </c>
      <c r="S767" s="29" t="s">
        <v>2206</v>
      </c>
      <c r="T767" s="29"/>
      <c r="W767" s="58"/>
      <c r="X767" s="58"/>
      <c r="Y767" s="58"/>
      <c r="Z767" s="58"/>
    </row>
    <row r="768" s="4" customFormat="1" ht="35.1" customHeight="1" spans="1:26">
      <c r="A768" s="33">
        <v>19</v>
      </c>
      <c r="B768" s="33"/>
      <c r="C768" s="39" t="s">
        <v>2207</v>
      </c>
      <c r="D768" s="91" t="s">
        <v>2208</v>
      </c>
      <c r="E768" s="29" t="s">
        <v>2145</v>
      </c>
      <c r="F768" s="29" t="s">
        <v>89</v>
      </c>
      <c r="G768" s="29" t="s">
        <v>289</v>
      </c>
      <c r="H768" s="82">
        <v>15.19</v>
      </c>
      <c r="I768" s="82">
        <v>15.19</v>
      </c>
      <c r="J768" s="82">
        <v>15.19</v>
      </c>
      <c r="K768" s="29"/>
      <c r="L768" s="29"/>
      <c r="M768" s="29"/>
      <c r="N768" s="29"/>
      <c r="O768" s="29"/>
      <c r="P768" s="29">
        <v>85</v>
      </c>
      <c r="Q768" s="29">
        <v>350</v>
      </c>
      <c r="R768" s="29" t="s">
        <v>2146</v>
      </c>
      <c r="S768" s="29" t="s">
        <v>2209</v>
      </c>
      <c r="T768" s="29"/>
      <c r="W768" s="58"/>
      <c r="X768" s="58"/>
      <c r="Y768" s="58"/>
      <c r="Z768" s="58"/>
    </row>
    <row r="769" s="4" customFormat="1" ht="35.1" customHeight="1" spans="1:26">
      <c r="A769" s="33">
        <v>20</v>
      </c>
      <c r="B769" s="33"/>
      <c r="C769" s="38" t="s">
        <v>2210</v>
      </c>
      <c r="D769" s="91" t="s">
        <v>2211</v>
      </c>
      <c r="E769" s="29" t="s">
        <v>2145</v>
      </c>
      <c r="F769" s="29" t="s">
        <v>125</v>
      </c>
      <c r="G769" s="29" t="s">
        <v>1671</v>
      </c>
      <c r="H769" s="82">
        <v>15.31</v>
      </c>
      <c r="I769" s="82">
        <v>15.31</v>
      </c>
      <c r="J769" s="82">
        <v>15.31</v>
      </c>
      <c r="K769" s="29"/>
      <c r="L769" s="29"/>
      <c r="M769" s="29"/>
      <c r="N769" s="29"/>
      <c r="O769" s="29"/>
      <c r="P769" s="29">
        <v>76</v>
      </c>
      <c r="Q769" s="29">
        <v>300</v>
      </c>
      <c r="R769" s="29" t="s">
        <v>2146</v>
      </c>
      <c r="S769" s="29" t="s">
        <v>2212</v>
      </c>
      <c r="T769" s="29"/>
      <c r="W769" s="58"/>
      <c r="X769" s="58"/>
      <c r="Y769" s="58"/>
      <c r="Z769" s="58"/>
    </row>
    <row r="770" s="4" customFormat="1" ht="35.1" customHeight="1" spans="1:26">
      <c r="A770" s="33">
        <v>21</v>
      </c>
      <c r="B770" s="33"/>
      <c r="C770" s="31" t="s">
        <v>2213</v>
      </c>
      <c r="D770" s="91" t="s">
        <v>2214</v>
      </c>
      <c r="E770" s="29" t="s">
        <v>2145</v>
      </c>
      <c r="F770" s="29" t="s">
        <v>107</v>
      </c>
      <c r="G770" s="29" t="s">
        <v>2215</v>
      </c>
      <c r="H770" s="82">
        <v>34.4</v>
      </c>
      <c r="I770" s="82">
        <v>34.4</v>
      </c>
      <c r="J770" s="82">
        <v>34.4</v>
      </c>
      <c r="K770" s="29"/>
      <c r="L770" s="29"/>
      <c r="M770" s="29"/>
      <c r="N770" s="29"/>
      <c r="O770" s="29"/>
      <c r="P770" s="29">
        <v>235</v>
      </c>
      <c r="Q770" s="29">
        <v>682</v>
      </c>
      <c r="R770" s="29" t="s">
        <v>2146</v>
      </c>
      <c r="S770" s="29" t="s">
        <v>2216</v>
      </c>
      <c r="T770" s="29"/>
      <c r="W770" s="58"/>
      <c r="X770" s="58"/>
      <c r="Y770" s="58"/>
      <c r="Z770" s="58"/>
    </row>
    <row r="771" s="4" customFormat="1" ht="35.1" customHeight="1" spans="1:26">
      <c r="A771" s="33">
        <v>22</v>
      </c>
      <c r="B771" s="33"/>
      <c r="C771" s="31" t="s">
        <v>2217</v>
      </c>
      <c r="D771" s="91" t="s">
        <v>2218</v>
      </c>
      <c r="E771" s="29" t="s">
        <v>2145</v>
      </c>
      <c r="F771" s="29" t="s">
        <v>95</v>
      </c>
      <c r="G771" s="29" t="s">
        <v>2219</v>
      </c>
      <c r="H771" s="82">
        <v>31.5</v>
      </c>
      <c r="I771" s="82">
        <v>31.5</v>
      </c>
      <c r="J771" s="82">
        <v>31.5</v>
      </c>
      <c r="K771" s="29"/>
      <c r="L771" s="29"/>
      <c r="M771" s="29"/>
      <c r="N771" s="29"/>
      <c r="O771" s="29"/>
      <c r="P771" s="29">
        <v>487</v>
      </c>
      <c r="Q771" s="29">
        <v>1432</v>
      </c>
      <c r="R771" s="29" t="s">
        <v>2146</v>
      </c>
      <c r="S771" s="29" t="s">
        <v>2220</v>
      </c>
      <c r="T771" s="29"/>
      <c r="W771" s="58"/>
      <c r="X771" s="58"/>
      <c r="Y771" s="58"/>
      <c r="Z771" s="58"/>
    </row>
    <row r="772" s="4" customFormat="1" ht="35.1" customHeight="1" spans="1:26">
      <c r="A772" s="33">
        <v>23</v>
      </c>
      <c r="B772" s="33"/>
      <c r="C772" s="31" t="s">
        <v>2221</v>
      </c>
      <c r="D772" s="91" t="s">
        <v>2222</v>
      </c>
      <c r="E772" s="29" t="s">
        <v>2145</v>
      </c>
      <c r="F772" s="29" t="s">
        <v>109</v>
      </c>
      <c r="G772" s="29" t="s">
        <v>404</v>
      </c>
      <c r="H772" s="93">
        <v>25.4</v>
      </c>
      <c r="I772" s="93">
        <v>25.4</v>
      </c>
      <c r="J772" s="93">
        <v>25.4</v>
      </c>
      <c r="K772" s="29"/>
      <c r="L772" s="29"/>
      <c r="M772" s="29"/>
      <c r="N772" s="29"/>
      <c r="O772" s="29"/>
      <c r="P772" s="29">
        <v>187</v>
      </c>
      <c r="Q772" s="29">
        <v>547</v>
      </c>
      <c r="R772" s="29" t="s">
        <v>2146</v>
      </c>
      <c r="S772" s="29" t="s">
        <v>2223</v>
      </c>
      <c r="T772" s="29"/>
      <c r="W772" s="58"/>
      <c r="X772" s="58"/>
      <c r="Y772" s="58"/>
      <c r="Z772" s="58"/>
    </row>
    <row r="773" s="4" customFormat="1" ht="35.1" customHeight="1" spans="1:26">
      <c r="A773" s="33">
        <v>24</v>
      </c>
      <c r="B773" s="33"/>
      <c r="C773" s="31" t="s">
        <v>2224</v>
      </c>
      <c r="D773" s="91" t="s">
        <v>2225</v>
      </c>
      <c r="E773" s="29" t="s">
        <v>2145</v>
      </c>
      <c r="F773" s="29" t="s">
        <v>87</v>
      </c>
      <c r="G773" s="29" t="s">
        <v>2226</v>
      </c>
      <c r="H773" s="92">
        <v>24.8</v>
      </c>
      <c r="I773" s="92">
        <v>24.8</v>
      </c>
      <c r="J773" s="92">
        <v>24.8</v>
      </c>
      <c r="K773" s="29"/>
      <c r="L773" s="29"/>
      <c r="M773" s="29"/>
      <c r="N773" s="29"/>
      <c r="O773" s="29"/>
      <c r="P773" s="29">
        <v>368</v>
      </c>
      <c r="Q773" s="29">
        <v>1075</v>
      </c>
      <c r="R773" s="29" t="s">
        <v>2146</v>
      </c>
      <c r="S773" s="29" t="s">
        <v>2227</v>
      </c>
      <c r="T773" s="29"/>
      <c r="W773" s="58"/>
      <c r="X773" s="58"/>
      <c r="Y773" s="58"/>
      <c r="Z773" s="58"/>
    </row>
    <row r="774" s="4" customFormat="1" ht="35.1" customHeight="1" spans="1:26">
      <c r="A774" s="33">
        <v>25</v>
      </c>
      <c r="B774" s="33"/>
      <c r="C774" s="31" t="s">
        <v>2228</v>
      </c>
      <c r="D774" s="91" t="s">
        <v>2229</v>
      </c>
      <c r="E774" s="29" t="s">
        <v>2145</v>
      </c>
      <c r="F774" s="29" t="s">
        <v>87</v>
      </c>
      <c r="G774" s="29" t="s">
        <v>1162</v>
      </c>
      <c r="H774" s="92">
        <v>49.3</v>
      </c>
      <c r="I774" s="92">
        <v>49.3</v>
      </c>
      <c r="J774" s="92">
        <v>49.3</v>
      </c>
      <c r="K774" s="29"/>
      <c r="L774" s="29"/>
      <c r="M774" s="29"/>
      <c r="N774" s="29"/>
      <c r="O774" s="29"/>
      <c r="P774" s="29">
        <v>547</v>
      </c>
      <c r="Q774" s="29">
        <v>1587</v>
      </c>
      <c r="R774" s="29" t="s">
        <v>2146</v>
      </c>
      <c r="S774" s="29" t="s">
        <v>2230</v>
      </c>
      <c r="T774" s="29"/>
      <c r="W774" s="58"/>
      <c r="X774" s="58"/>
      <c r="Y774" s="58"/>
      <c r="Z774" s="58"/>
    </row>
    <row r="775" s="4" customFormat="1" ht="35.1" customHeight="1" spans="1:26">
      <c r="A775" s="33">
        <v>26</v>
      </c>
      <c r="B775" s="33"/>
      <c r="C775" s="31" t="s">
        <v>2231</v>
      </c>
      <c r="D775" s="91" t="s">
        <v>2232</v>
      </c>
      <c r="E775" s="29" t="s">
        <v>2145</v>
      </c>
      <c r="F775" s="29" t="s">
        <v>107</v>
      </c>
      <c r="G775" s="29" t="s">
        <v>2233</v>
      </c>
      <c r="H775" s="93">
        <v>28.2</v>
      </c>
      <c r="I775" s="93">
        <v>28.2</v>
      </c>
      <c r="J775" s="93">
        <v>28.2</v>
      </c>
      <c r="K775" s="29"/>
      <c r="L775" s="29"/>
      <c r="M775" s="29"/>
      <c r="N775" s="29"/>
      <c r="O775" s="29"/>
      <c r="P775" s="29">
        <v>324</v>
      </c>
      <c r="Q775" s="29">
        <v>936</v>
      </c>
      <c r="R775" s="29" t="s">
        <v>2146</v>
      </c>
      <c r="S775" s="29" t="s">
        <v>2234</v>
      </c>
      <c r="T775" s="29"/>
      <c r="W775" s="58"/>
      <c r="X775" s="58"/>
      <c r="Y775" s="58"/>
      <c r="Z775" s="58"/>
    </row>
    <row r="776" s="4" customFormat="1" ht="35.1" customHeight="1" spans="1:26">
      <c r="A776" s="33">
        <v>27</v>
      </c>
      <c r="B776" s="33"/>
      <c r="C776" s="31" t="s">
        <v>2235</v>
      </c>
      <c r="D776" s="91" t="s">
        <v>2236</v>
      </c>
      <c r="E776" s="29" t="s">
        <v>2145</v>
      </c>
      <c r="F776" s="29" t="s">
        <v>81</v>
      </c>
      <c r="G776" s="29" t="s">
        <v>214</v>
      </c>
      <c r="H776" s="93">
        <v>30.24</v>
      </c>
      <c r="I776" s="93">
        <v>30.24</v>
      </c>
      <c r="J776" s="93">
        <v>30.24</v>
      </c>
      <c r="K776" s="29"/>
      <c r="L776" s="29"/>
      <c r="M776" s="29"/>
      <c r="N776" s="29"/>
      <c r="O776" s="29"/>
      <c r="P776" s="29">
        <v>169</v>
      </c>
      <c r="Q776" s="29">
        <v>551</v>
      </c>
      <c r="R776" s="29" t="s">
        <v>2146</v>
      </c>
      <c r="S776" s="29" t="s">
        <v>2237</v>
      </c>
      <c r="T776" s="29"/>
      <c r="W776" s="58"/>
      <c r="X776" s="58"/>
      <c r="Y776" s="58"/>
      <c r="Z776" s="58"/>
    </row>
    <row r="777" s="4" customFormat="1" ht="35.1" customHeight="1" spans="1:26">
      <c r="A777" s="33">
        <v>28</v>
      </c>
      <c r="B777" s="33"/>
      <c r="C777" s="31" t="s">
        <v>2238</v>
      </c>
      <c r="D777" s="91" t="s">
        <v>2239</v>
      </c>
      <c r="E777" s="29" t="s">
        <v>2145</v>
      </c>
      <c r="F777" s="29" t="s">
        <v>81</v>
      </c>
      <c r="G777" s="29" t="s">
        <v>2240</v>
      </c>
      <c r="H777" s="93">
        <v>48.4</v>
      </c>
      <c r="I777" s="93">
        <v>48.4</v>
      </c>
      <c r="J777" s="93">
        <v>48.4</v>
      </c>
      <c r="K777" s="29"/>
      <c r="L777" s="29"/>
      <c r="M777" s="29"/>
      <c r="N777" s="29"/>
      <c r="O777" s="29"/>
      <c r="P777" s="29">
        <v>644</v>
      </c>
      <c r="Q777" s="29">
        <v>2144</v>
      </c>
      <c r="R777" s="29" t="s">
        <v>2146</v>
      </c>
      <c r="S777" s="29" t="s">
        <v>2241</v>
      </c>
      <c r="T777" s="29"/>
      <c r="W777" s="58"/>
      <c r="X777" s="58"/>
      <c r="Y777" s="58"/>
      <c r="Z777" s="58"/>
    </row>
    <row r="778" s="4" customFormat="1" ht="35.1" customHeight="1" spans="1:26">
      <c r="A778" s="33">
        <v>29</v>
      </c>
      <c r="B778" s="33"/>
      <c r="C778" s="31" t="s">
        <v>2242</v>
      </c>
      <c r="D778" s="91" t="s">
        <v>2243</v>
      </c>
      <c r="E778" s="29" t="s">
        <v>2145</v>
      </c>
      <c r="F778" s="29" t="s">
        <v>81</v>
      </c>
      <c r="G778" s="29" t="s">
        <v>197</v>
      </c>
      <c r="H778" s="93">
        <v>30.99</v>
      </c>
      <c r="I778" s="93">
        <v>30.99</v>
      </c>
      <c r="J778" s="93">
        <v>30.99</v>
      </c>
      <c r="K778" s="29"/>
      <c r="L778" s="29"/>
      <c r="M778" s="29"/>
      <c r="N778" s="29"/>
      <c r="O778" s="29"/>
      <c r="P778" s="29">
        <v>177</v>
      </c>
      <c r="Q778" s="29">
        <v>598</v>
      </c>
      <c r="R778" s="29" t="s">
        <v>2146</v>
      </c>
      <c r="S778" s="29" t="s">
        <v>2244</v>
      </c>
      <c r="T778" s="29"/>
      <c r="W778" s="58"/>
      <c r="X778" s="58"/>
      <c r="Y778" s="58"/>
      <c r="Z778" s="58"/>
    </row>
    <row r="779" s="4" customFormat="1" ht="35.1" customHeight="1" spans="1:26">
      <c r="A779" s="33">
        <v>30</v>
      </c>
      <c r="B779" s="33"/>
      <c r="C779" s="31" t="s">
        <v>2245</v>
      </c>
      <c r="D779" s="91" t="s">
        <v>2246</v>
      </c>
      <c r="E779" s="29" t="s">
        <v>2145</v>
      </c>
      <c r="F779" s="29" t="s">
        <v>120</v>
      </c>
      <c r="G779" s="29" t="s">
        <v>2247</v>
      </c>
      <c r="H779" s="93">
        <v>40.91</v>
      </c>
      <c r="I779" s="93">
        <v>40.91</v>
      </c>
      <c r="J779" s="93">
        <v>40.91</v>
      </c>
      <c r="K779" s="29"/>
      <c r="L779" s="29"/>
      <c r="M779" s="29"/>
      <c r="N779" s="29"/>
      <c r="O779" s="29"/>
      <c r="P779" s="29">
        <v>105</v>
      </c>
      <c r="Q779" s="29">
        <v>322</v>
      </c>
      <c r="R779" s="29" t="s">
        <v>2146</v>
      </c>
      <c r="S779" s="29" t="s">
        <v>2248</v>
      </c>
      <c r="T779" s="29"/>
      <c r="W779" s="58"/>
      <c r="X779" s="58"/>
      <c r="Y779" s="58"/>
      <c r="Z779" s="58"/>
    </row>
    <row r="780" s="4" customFormat="1" ht="35.1" customHeight="1" spans="1:26">
      <c r="A780" s="33">
        <v>31</v>
      </c>
      <c r="B780" s="33"/>
      <c r="C780" s="31" t="s">
        <v>2249</v>
      </c>
      <c r="D780" s="91" t="s">
        <v>2246</v>
      </c>
      <c r="E780" s="29" t="s">
        <v>2145</v>
      </c>
      <c r="F780" s="29" t="s">
        <v>120</v>
      </c>
      <c r="G780" s="29" t="s">
        <v>547</v>
      </c>
      <c r="H780" s="93">
        <v>29.21</v>
      </c>
      <c r="I780" s="93">
        <v>29.21</v>
      </c>
      <c r="J780" s="93">
        <v>29.21</v>
      </c>
      <c r="K780" s="29"/>
      <c r="L780" s="29"/>
      <c r="M780" s="29"/>
      <c r="N780" s="29"/>
      <c r="O780" s="29"/>
      <c r="P780" s="29">
        <v>315</v>
      </c>
      <c r="Q780" s="29">
        <v>995</v>
      </c>
      <c r="R780" s="29" t="s">
        <v>2146</v>
      </c>
      <c r="S780" s="29" t="s">
        <v>2250</v>
      </c>
      <c r="T780" s="29"/>
      <c r="W780" s="58"/>
      <c r="X780" s="58"/>
      <c r="Y780" s="58"/>
      <c r="Z780" s="58"/>
    </row>
    <row r="781" s="4" customFormat="1" ht="35.1" customHeight="1" spans="1:26">
      <c r="A781" s="33">
        <v>32</v>
      </c>
      <c r="B781" s="33"/>
      <c r="C781" s="39" t="s">
        <v>2251</v>
      </c>
      <c r="D781" s="91" t="s">
        <v>2252</v>
      </c>
      <c r="E781" s="29" t="s">
        <v>2145</v>
      </c>
      <c r="F781" s="29" t="s">
        <v>98</v>
      </c>
      <c r="G781" s="29" t="s">
        <v>2253</v>
      </c>
      <c r="H781" s="93">
        <v>13.63</v>
      </c>
      <c r="I781" s="93">
        <v>13.63</v>
      </c>
      <c r="J781" s="93">
        <v>13.63</v>
      </c>
      <c r="K781" s="29"/>
      <c r="L781" s="29"/>
      <c r="M781" s="29"/>
      <c r="N781" s="29"/>
      <c r="O781" s="29"/>
      <c r="P781" s="29">
        <v>128</v>
      </c>
      <c r="Q781" s="29">
        <v>415</v>
      </c>
      <c r="R781" s="29" t="s">
        <v>2146</v>
      </c>
      <c r="S781" s="29" t="s">
        <v>2254</v>
      </c>
      <c r="T781" s="29"/>
      <c r="W781" s="58"/>
      <c r="X781" s="58"/>
      <c r="Y781" s="58"/>
      <c r="Z781" s="58"/>
    </row>
    <row r="782" s="4" customFormat="1" ht="35.1" customHeight="1" spans="1:26">
      <c r="A782" s="33">
        <v>33</v>
      </c>
      <c r="B782" s="33"/>
      <c r="C782" s="39" t="s">
        <v>2255</v>
      </c>
      <c r="D782" s="91" t="s">
        <v>2256</v>
      </c>
      <c r="E782" s="29" t="s">
        <v>2145</v>
      </c>
      <c r="F782" s="29" t="s">
        <v>131</v>
      </c>
      <c r="G782" s="29" t="s">
        <v>667</v>
      </c>
      <c r="H782" s="93">
        <v>20.58</v>
      </c>
      <c r="I782" s="93">
        <v>20.58</v>
      </c>
      <c r="J782" s="93">
        <v>20.58</v>
      </c>
      <c r="K782" s="29"/>
      <c r="L782" s="29"/>
      <c r="M782" s="29"/>
      <c r="N782" s="29"/>
      <c r="O782" s="29"/>
      <c r="P782" s="29">
        <v>55</v>
      </c>
      <c r="Q782" s="29">
        <v>210</v>
      </c>
      <c r="R782" s="29" t="s">
        <v>2146</v>
      </c>
      <c r="S782" s="29" t="s">
        <v>2257</v>
      </c>
      <c r="T782" s="29"/>
      <c r="W782" s="58"/>
      <c r="X782" s="58"/>
      <c r="Y782" s="58"/>
      <c r="Z782" s="58"/>
    </row>
    <row r="783" s="4" customFormat="1" ht="35.1" customHeight="1" spans="1:26">
      <c r="A783" s="33">
        <v>34</v>
      </c>
      <c r="B783" s="33"/>
      <c r="C783" s="39" t="s">
        <v>2258</v>
      </c>
      <c r="D783" s="91" t="s">
        <v>2259</v>
      </c>
      <c r="E783" s="29" t="s">
        <v>2145</v>
      </c>
      <c r="F783" s="29" t="s">
        <v>131</v>
      </c>
      <c r="G783" s="35" t="s">
        <v>2260</v>
      </c>
      <c r="H783" s="93">
        <v>16.8</v>
      </c>
      <c r="I783" s="93">
        <v>16.8</v>
      </c>
      <c r="J783" s="93">
        <v>16.8</v>
      </c>
      <c r="K783" s="29"/>
      <c r="L783" s="29"/>
      <c r="M783" s="29"/>
      <c r="N783" s="29"/>
      <c r="O783" s="29"/>
      <c r="P783" s="35">
        <v>521</v>
      </c>
      <c r="Q783" s="35">
        <v>2430</v>
      </c>
      <c r="R783" s="29" t="s">
        <v>2146</v>
      </c>
      <c r="S783" s="29" t="s">
        <v>2261</v>
      </c>
      <c r="T783" s="29"/>
      <c r="W783" s="58"/>
      <c r="X783" s="58"/>
      <c r="Y783" s="58"/>
      <c r="Z783" s="58"/>
    </row>
    <row r="784" s="4" customFormat="1" ht="35.1" customHeight="1" spans="1:26">
      <c r="A784" s="33">
        <v>35</v>
      </c>
      <c r="B784" s="33"/>
      <c r="C784" s="39" t="s">
        <v>2262</v>
      </c>
      <c r="D784" s="91" t="s">
        <v>2263</v>
      </c>
      <c r="E784" s="29" t="s">
        <v>2145</v>
      </c>
      <c r="F784" s="29" t="s">
        <v>118</v>
      </c>
      <c r="G784" s="35" t="s">
        <v>536</v>
      </c>
      <c r="H784" s="93">
        <v>19</v>
      </c>
      <c r="I784" s="93">
        <v>19</v>
      </c>
      <c r="J784" s="93">
        <v>19</v>
      </c>
      <c r="K784" s="29"/>
      <c r="L784" s="29"/>
      <c r="M784" s="29"/>
      <c r="N784" s="29"/>
      <c r="O784" s="29"/>
      <c r="P784" s="35">
        <v>402</v>
      </c>
      <c r="Q784" s="35">
        <v>1344</v>
      </c>
      <c r="R784" s="29" t="s">
        <v>2146</v>
      </c>
      <c r="S784" s="29" t="s">
        <v>2264</v>
      </c>
      <c r="T784" s="29"/>
      <c r="W784" s="58"/>
      <c r="X784" s="58"/>
      <c r="Y784" s="58"/>
      <c r="Z784" s="58"/>
    </row>
    <row r="785" s="4" customFormat="1" ht="35.1" customHeight="1" spans="1:26">
      <c r="A785" s="33">
        <v>36</v>
      </c>
      <c r="B785" s="33"/>
      <c r="C785" s="39" t="s">
        <v>2265</v>
      </c>
      <c r="D785" s="91" t="s">
        <v>2266</v>
      </c>
      <c r="E785" s="29" t="s">
        <v>2145</v>
      </c>
      <c r="F785" s="29" t="s">
        <v>136</v>
      </c>
      <c r="G785" s="35" t="s">
        <v>979</v>
      </c>
      <c r="H785" s="92">
        <v>13</v>
      </c>
      <c r="I785" s="92">
        <v>13</v>
      </c>
      <c r="J785" s="92">
        <v>13</v>
      </c>
      <c r="K785" s="29"/>
      <c r="L785" s="29"/>
      <c r="M785" s="29"/>
      <c r="N785" s="29"/>
      <c r="O785" s="29"/>
      <c r="P785" s="29">
        <v>180</v>
      </c>
      <c r="Q785" s="29">
        <v>720</v>
      </c>
      <c r="R785" s="29" t="s">
        <v>2146</v>
      </c>
      <c r="S785" s="29" t="s">
        <v>2267</v>
      </c>
      <c r="T785" s="29"/>
      <c r="W785" s="58"/>
      <c r="X785" s="58"/>
      <c r="Y785" s="58"/>
      <c r="Z785" s="58"/>
    </row>
    <row r="786" s="4" customFormat="1" ht="35.1" customHeight="1" spans="1:26">
      <c r="A786" s="33">
        <v>37</v>
      </c>
      <c r="B786" s="33"/>
      <c r="C786" s="39" t="s">
        <v>2268</v>
      </c>
      <c r="D786" s="91" t="s">
        <v>2269</v>
      </c>
      <c r="E786" s="29" t="s">
        <v>2145</v>
      </c>
      <c r="F786" s="29" t="s">
        <v>128</v>
      </c>
      <c r="G786" s="29" t="s">
        <v>1541</v>
      </c>
      <c r="H786" s="92">
        <v>25.96</v>
      </c>
      <c r="I786" s="92">
        <v>25.96</v>
      </c>
      <c r="J786" s="92">
        <v>25.96</v>
      </c>
      <c r="K786" s="29"/>
      <c r="L786" s="29"/>
      <c r="M786" s="29"/>
      <c r="N786" s="29"/>
      <c r="O786" s="29"/>
      <c r="P786" s="29">
        <v>81</v>
      </c>
      <c r="Q786" s="29">
        <v>307</v>
      </c>
      <c r="R786" s="29" t="s">
        <v>2146</v>
      </c>
      <c r="S786" s="29" t="s">
        <v>2270</v>
      </c>
      <c r="T786" s="29"/>
      <c r="W786" s="58"/>
      <c r="X786" s="58"/>
      <c r="Y786" s="58"/>
      <c r="Z786" s="58"/>
    </row>
    <row r="787" s="4" customFormat="1" ht="35.1" customHeight="1" spans="1:26">
      <c r="A787" s="33">
        <v>38</v>
      </c>
      <c r="B787" s="33"/>
      <c r="C787" s="31" t="s">
        <v>2271</v>
      </c>
      <c r="D787" s="94" t="s">
        <v>2272</v>
      </c>
      <c r="E787" s="29" t="s">
        <v>2145</v>
      </c>
      <c r="F787" s="29" t="s">
        <v>61</v>
      </c>
      <c r="G787" s="29" t="s">
        <v>2273</v>
      </c>
      <c r="H787" s="93">
        <v>398</v>
      </c>
      <c r="I787" s="93">
        <v>398</v>
      </c>
      <c r="J787" s="93">
        <v>398</v>
      </c>
      <c r="K787" s="29"/>
      <c r="L787" s="29"/>
      <c r="M787" s="29"/>
      <c r="N787" s="29"/>
      <c r="O787" s="29"/>
      <c r="P787" s="29">
        <v>7100</v>
      </c>
      <c r="Q787" s="29">
        <v>25000</v>
      </c>
      <c r="R787" s="29" t="s">
        <v>2146</v>
      </c>
      <c r="S787" s="29" t="s">
        <v>2274</v>
      </c>
      <c r="T787" s="29"/>
      <c r="W787" s="58"/>
      <c r="X787" s="58"/>
      <c r="Y787" s="58"/>
      <c r="Z787" s="58"/>
    </row>
    <row r="788" s="4" customFormat="1" ht="35.1" customHeight="1" spans="1:26">
      <c r="A788" s="33">
        <v>39</v>
      </c>
      <c r="B788" s="33"/>
      <c r="C788" s="31" t="s">
        <v>2275</v>
      </c>
      <c r="D788" s="29" t="s">
        <v>2276</v>
      </c>
      <c r="E788" s="29" t="s">
        <v>2145</v>
      </c>
      <c r="F788" s="29" t="s">
        <v>123</v>
      </c>
      <c r="G788" s="29" t="s">
        <v>2277</v>
      </c>
      <c r="H788" s="93">
        <v>260</v>
      </c>
      <c r="I788" s="93">
        <v>260</v>
      </c>
      <c r="J788" s="93">
        <v>260</v>
      </c>
      <c r="K788" s="29"/>
      <c r="L788" s="29"/>
      <c r="M788" s="29"/>
      <c r="N788" s="29"/>
      <c r="O788" s="29"/>
      <c r="P788" s="29">
        <v>68</v>
      </c>
      <c r="Q788" s="29">
        <v>181</v>
      </c>
      <c r="R788" s="29" t="s">
        <v>2146</v>
      </c>
      <c r="S788" s="29" t="s">
        <v>2278</v>
      </c>
      <c r="T788" s="29"/>
      <c r="W788" s="58"/>
      <c r="X788" s="58"/>
      <c r="Y788" s="58"/>
      <c r="Z788" s="58"/>
    </row>
    <row r="789" s="4" customFormat="1" ht="35.1" customHeight="1" spans="1:26">
      <c r="A789" s="33">
        <v>40</v>
      </c>
      <c r="B789" s="33"/>
      <c r="C789" s="31" t="s">
        <v>2279</v>
      </c>
      <c r="D789" s="94" t="s">
        <v>2280</v>
      </c>
      <c r="E789" s="29" t="s">
        <v>2145</v>
      </c>
      <c r="F789" s="29" t="s">
        <v>61</v>
      </c>
      <c r="G789" s="29" t="s">
        <v>2281</v>
      </c>
      <c r="H789" s="80">
        <v>160</v>
      </c>
      <c r="I789" s="80">
        <v>160</v>
      </c>
      <c r="J789" s="80">
        <v>160</v>
      </c>
      <c r="K789" s="29"/>
      <c r="L789" s="29"/>
      <c r="M789" s="29"/>
      <c r="N789" s="29"/>
      <c r="O789" s="29"/>
      <c r="P789" s="29">
        <v>510</v>
      </c>
      <c r="Q789" s="29">
        <v>1800</v>
      </c>
      <c r="R789" s="29" t="s">
        <v>2146</v>
      </c>
      <c r="S789" s="29" t="s">
        <v>2282</v>
      </c>
      <c r="T789" s="29"/>
      <c r="W789" s="58"/>
      <c r="X789" s="58"/>
      <c r="Y789" s="58"/>
      <c r="Z789" s="58"/>
    </row>
    <row r="790" s="4" customFormat="1" ht="35.1" customHeight="1" spans="1:26">
      <c r="A790" s="33">
        <v>41</v>
      </c>
      <c r="B790" s="33"/>
      <c r="C790" s="31" t="s">
        <v>2283</v>
      </c>
      <c r="D790" s="29" t="s">
        <v>2284</v>
      </c>
      <c r="E790" s="29" t="s">
        <v>2145</v>
      </c>
      <c r="F790" s="29" t="s">
        <v>84</v>
      </c>
      <c r="G790" s="29" t="s">
        <v>1139</v>
      </c>
      <c r="H790" s="80">
        <v>73.13</v>
      </c>
      <c r="I790" s="80">
        <v>73.13</v>
      </c>
      <c r="J790" s="80">
        <v>73.13</v>
      </c>
      <c r="K790" s="29"/>
      <c r="L790" s="29"/>
      <c r="M790" s="29"/>
      <c r="N790" s="29"/>
      <c r="O790" s="29"/>
      <c r="P790" s="29">
        <v>280</v>
      </c>
      <c r="Q790" s="29">
        <v>1056</v>
      </c>
      <c r="R790" s="29" t="s">
        <v>2146</v>
      </c>
      <c r="S790" s="29" t="s">
        <v>2285</v>
      </c>
      <c r="T790" s="29"/>
      <c r="W790" s="58"/>
      <c r="X790" s="58"/>
      <c r="Y790" s="58"/>
      <c r="Z790" s="58"/>
    </row>
    <row r="791" s="4" customFormat="1" ht="35.1" customHeight="1" spans="1:26">
      <c r="A791" s="33">
        <v>42</v>
      </c>
      <c r="B791" s="33"/>
      <c r="C791" s="31" t="s">
        <v>2286</v>
      </c>
      <c r="D791" s="29" t="s">
        <v>2287</v>
      </c>
      <c r="E791" s="29" t="s">
        <v>2145</v>
      </c>
      <c r="F791" s="29" t="s">
        <v>84</v>
      </c>
      <c r="G791" s="29" t="s">
        <v>243</v>
      </c>
      <c r="H791" s="93">
        <v>108.13</v>
      </c>
      <c r="I791" s="93">
        <v>108.13</v>
      </c>
      <c r="J791" s="93">
        <v>108.13</v>
      </c>
      <c r="K791" s="29"/>
      <c r="L791" s="29"/>
      <c r="M791" s="29"/>
      <c r="N791" s="29"/>
      <c r="O791" s="29"/>
      <c r="P791" s="29">
        <v>510</v>
      </c>
      <c r="Q791" s="29">
        <v>2200</v>
      </c>
      <c r="R791" s="29" t="s">
        <v>2146</v>
      </c>
      <c r="S791" s="29" t="s">
        <v>2288</v>
      </c>
      <c r="T791" s="29"/>
      <c r="W791" s="58"/>
      <c r="X791" s="58"/>
      <c r="Y791" s="58"/>
      <c r="Z791" s="58"/>
    </row>
    <row r="792" s="4" customFormat="1" ht="35.1" customHeight="1" spans="1:26">
      <c r="A792" s="33">
        <v>43</v>
      </c>
      <c r="B792" s="33"/>
      <c r="C792" s="31" t="s">
        <v>2289</v>
      </c>
      <c r="D792" s="29" t="s">
        <v>2290</v>
      </c>
      <c r="E792" s="29" t="s">
        <v>2145</v>
      </c>
      <c r="F792" s="29" t="s">
        <v>84</v>
      </c>
      <c r="G792" s="29" t="s">
        <v>2291</v>
      </c>
      <c r="H792" s="93">
        <v>134.39</v>
      </c>
      <c r="I792" s="93">
        <v>134.39</v>
      </c>
      <c r="J792" s="93">
        <v>134.39</v>
      </c>
      <c r="K792" s="29"/>
      <c r="L792" s="29"/>
      <c r="M792" s="29"/>
      <c r="N792" s="29"/>
      <c r="O792" s="29"/>
      <c r="P792" s="29">
        <v>490</v>
      </c>
      <c r="Q792" s="29">
        <v>1600</v>
      </c>
      <c r="R792" s="29" t="s">
        <v>2146</v>
      </c>
      <c r="S792" s="29" t="s">
        <v>2292</v>
      </c>
      <c r="T792" s="29"/>
      <c r="W792" s="58"/>
      <c r="X792" s="58"/>
      <c r="Y792" s="58"/>
      <c r="Z792" s="58"/>
    </row>
    <row r="793" s="4" customFormat="1" ht="35.1" customHeight="1" spans="1:26">
      <c r="A793" s="33">
        <v>44</v>
      </c>
      <c r="B793" s="33"/>
      <c r="C793" s="31" t="s">
        <v>2293</v>
      </c>
      <c r="D793" s="29" t="s">
        <v>2294</v>
      </c>
      <c r="E793" s="29" t="s">
        <v>2145</v>
      </c>
      <c r="F793" s="29" t="s">
        <v>84</v>
      </c>
      <c r="G793" s="29" t="s">
        <v>2295</v>
      </c>
      <c r="H793" s="93">
        <v>43.39</v>
      </c>
      <c r="I793" s="93">
        <v>43.39</v>
      </c>
      <c r="J793" s="93">
        <v>43.39</v>
      </c>
      <c r="K793" s="29"/>
      <c r="L793" s="29"/>
      <c r="M793" s="29"/>
      <c r="N793" s="29"/>
      <c r="O793" s="29"/>
      <c r="P793" s="29">
        <v>367</v>
      </c>
      <c r="Q793" s="29">
        <v>1650</v>
      </c>
      <c r="R793" s="29" t="s">
        <v>2146</v>
      </c>
      <c r="S793" s="29" t="s">
        <v>2296</v>
      </c>
      <c r="T793" s="29"/>
      <c r="W793" s="58"/>
      <c r="X793" s="58"/>
      <c r="Y793" s="58"/>
      <c r="Z793" s="58"/>
    </row>
    <row r="794" s="4" customFormat="1" ht="35.1" customHeight="1" spans="1:26">
      <c r="A794" s="26"/>
      <c r="B794" s="95" t="s">
        <v>27</v>
      </c>
      <c r="C794" s="28">
        <v>2</v>
      </c>
      <c r="D794" s="28"/>
      <c r="E794" s="28"/>
      <c r="F794" s="28"/>
      <c r="G794" s="28"/>
      <c r="H794" s="96">
        <f t="shared" ref="H794:J794" si="16">SUM(H795:H796)</f>
        <v>240</v>
      </c>
      <c r="I794" s="96">
        <f t="shared" si="16"/>
        <v>240</v>
      </c>
      <c r="J794" s="96">
        <f t="shared" si="16"/>
        <v>240</v>
      </c>
      <c r="K794" s="96"/>
      <c r="L794" s="96"/>
      <c r="M794" s="96"/>
      <c r="N794" s="96"/>
      <c r="O794" s="96"/>
      <c r="P794" s="29"/>
      <c r="Q794" s="29"/>
      <c r="R794" s="29"/>
      <c r="S794" s="29"/>
      <c r="T794" s="29"/>
      <c r="W794" s="58"/>
      <c r="X794" s="58"/>
      <c r="Y794" s="58"/>
      <c r="Z794" s="58"/>
    </row>
    <row r="795" s="4" customFormat="1" ht="35.1" customHeight="1" spans="1:26">
      <c r="A795" s="33">
        <v>1</v>
      </c>
      <c r="B795" s="33"/>
      <c r="C795" s="31" t="s">
        <v>2297</v>
      </c>
      <c r="D795" s="29" t="s">
        <v>2298</v>
      </c>
      <c r="E795" s="29" t="s">
        <v>2145</v>
      </c>
      <c r="F795" s="29" t="s">
        <v>123</v>
      </c>
      <c r="G795" s="29" t="s">
        <v>1648</v>
      </c>
      <c r="H795" s="93">
        <v>37</v>
      </c>
      <c r="I795" s="93">
        <v>37</v>
      </c>
      <c r="J795" s="93">
        <v>37</v>
      </c>
      <c r="K795" s="29"/>
      <c r="L795" s="29"/>
      <c r="M795" s="29"/>
      <c r="N795" s="29"/>
      <c r="O795" s="29"/>
      <c r="P795" s="29">
        <v>20</v>
      </c>
      <c r="Q795" s="29">
        <v>62</v>
      </c>
      <c r="R795" s="29" t="s">
        <v>2299</v>
      </c>
      <c r="S795" s="29" t="s">
        <v>2300</v>
      </c>
      <c r="T795" s="29"/>
      <c r="W795" s="58"/>
      <c r="X795" s="58"/>
      <c r="Y795" s="58"/>
      <c r="Z795" s="58"/>
    </row>
    <row r="796" s="4" customFormat="1" ht="35.1" customHeight="1" spans="1:26">
      <c r="A796" s="33">
        <v>2</v>
      </c>
      <c r="B796" s="33"/>
      <c r="C796" s="31" t="s">
        <v>2301</v>
      </c>
      <c r="D796" s="29" t="s">
        <v>2302</v>
      </c>
      <c r="E796" s="29" t="s">
        <v>2145</v>
      </c>
      <c r="F796" s="29" t="s">
        <v>118</v>
      </c>
      <c r="G796" s="29" t="s">
        <v>524</v>
      </c>
      <c r="H796" s="93">
        <v>203</v>
      </c>
      <c r="I796" s="93">
        <v>203</v>
      </c>
      <c r="J796" s="93">
        <v>203</v>
      </c>
      <c r="K796" s="29"/>
      <c r="L796" s="29"/>
      <c r="M796" s="29"/>
      <c r="N796" s="29"/>
      <c r="O796" s="29"/>
      <c r="P796" s="29">
        <v>126</v>
      </c>
      <c r="Q796" s="29">
        <v>322</v>
      </c>
      <c r="R796" s="29" t="s">
        <v>2299</v>
      </c>
      <c r="S796" s="29" t="s">
        <v>2303</v>
      </c>
      <c r="T796" s="29"/>
      <c r="W796" s="58"/>
      <c r="X796" s="58"/>
      <c r="Y796" s="58"/>
      <c r="Z796" s="58"/>
    </row>
    <row r="797" s="4" customFormat="1" ht="35.1" customHeight="1" spans="1:26">
      <c r="A797" s="23"/>
      <c r="B797" s="24" t="s">
        <v>2304</v>
      </c>
      <c r="C797" s="25">
        <v>1</v>
      </c>
      <c r="D797" s="25"/>
      <c r="E797" s="25"/>
      <c r="F797" s="25"/>
      <c r="G797" s="25"/>
      <c r="H797" s="25">
        <v>300</v>
      </c>
      <c r="I797" s="25">
        <v>300</v>
      </c>
      <c r="J797" s="25">
        <v>222</v>
      </c>
      <c r="K797" s="25">
        <v>78</v>
      </c>
      <c r="L797" s="50"/>
      <c r="M797" s="50"/>
      <c r="N797" s="50"/>
      <c r="O797" s="50"/>
      <c r="P797" s="50"/>
      <c r="Q797" s="50"/>
      <c r="R797" s="50"/>
      <c r="S797" s="50"/>
      <c r="T797" s="50"/>
      <c r="W797" s="58"/>
      <c r="X797" s="58"/>
      <c r="Y797" s="58"/>
      <c r="Z797" s="58"/>
    </row>
    <row r="798" s="4" customFormat="1" ht="35.1" customHeight="1" spans="1:26">
      <c r="A798" s="26"/>
      <c r="B798" s="27" t="s">
        <v>29</v>
      </c>
      <c r="C798" s="28">
        <v>1</v>
      </c>
      <c r="D798" s="28"/>
      <c r="E798" s="28"/>
      <c r="F798" s="28"/>
      <c r="G798" s="28"/>
      <c r="H798" s="28">
        <v>300</v>
      </c>
      <c r="I798" s="28">
        <v>300</v>
      </c>
      <c r="J798" s="28">
        <v>222</v>
      </c>
      <c r="K798" s="28">
        <v>78</v>
      </c>
      <c r="L798" s="29"/>
      <c r="M798" s="29"/>
      <c r="N798" s="29"/>
      <c r="O798" s="29"/>
      <c r="P798" s="29"/>
      <c r="Q798" s="29"/>
      <c r="R798" s="29"/>
      <c r="S798" s="29"/>
      <c r="T798" s="29"/>
      <c r="W798" s="58"/>
      <c r="X798" s="58"/>
      <c r="Y798" s="58"/>
      <c r="Z798" s="58"/>
    </row>
    <row r="799" s="4" customFormat="1" ht="35.1" customHeight="1" spans="1:26">
      <c r="A799" s="26">
        <v>1</v>
      </c>
      <c r="B799" s="30"/>
      <c r="C799" s="31" t="s">
        <v>2305</v>
      </c>
      <c r="D799" s="29" t="s">
        <v>2306</v>
      </c>
      <c r="E799" s="29" t="s">
        <v>60</v>
      </c>
      <c r="F799" s="29" t="s">
        <v>61</v>
      </c>
      <c r="G799" s="29" t="s">
        <v>2307</v>
      </c>
      <c r="H799" s="29">
        <v>300</v>
      </c>
      <c r="I799" s="29">
        <v>300</v>
      </c>
      <c r="J799" s="29">
        <v>222</v>
      </c>
      <c r="K799" s="29">
        <v>78</v>
      </c>
      <c r="L799" s="29"/>
      <c r="M799" s="29"/>
      <c r="N799" s="29"/>
      <c r="O799" s="29"/>
      <c r="P799" s="29"/>
      <c r="Q799" s="29"/>
      <c r="R799" s="29"/>
      <c r="S799" s="29"/>
      <c r="T799" s="29"/>
      <c r="W799" s="58"/>
      <c r="X799" s="58"/>
      <c r="Y799" s="58"/>
      <c r="Z799" s="58"/>
    </row>
  </sheetData>
  <mergeCells count="19">
    <mergeCell ref="B1:T1"/>
    <mergeCell ref="F2:G2"/>
    <mergeCell ref="H2:O2"/>
    <mergeCell ref="I3:M3"/>
    <mergeCell ref="W3:Z3"/>
    <mergeCell ref="A2:A4"/>
    <mergeCell ref="B2:B4"/>
    <mergeCell ref="C2:C4"/>
    <mergeCell ref="D2:D4"/>
    <mergeCell ref="E2:E4"/>
    <mergeCell ref="F3:F4"/>
    <mergeCell ref="G3:G4"/>
    <mergeCell ref="H3:H4"/>
    <mergeCell ref="N3:N4"/>
    <mergeCell ref="O3:O4"/>
    <mergeCell ref="R2:R4"/>
    <mergeCell ref="S2:S4"/>
    <mergeCell ref="T2:T4"/>
    <mergeCell ref="P2:Q3"/>
  </mergeCells>
  <conditionalFormatting sqref="G643">
    <cfRule type="duplicateValues" dxfId="0" priority="1"/>
    <cfRule type="duplicateValues" dxfId="0" priority="2"/>
  </conditionalFormatting>
  <dataValidations count="1">
    <dataValidation allowBlank="1" showInputMessage="1" showErrorMessage="1" sqref="P15 P16 H19 I19 J19 K19:L19 P19 H20 I20 J20 K20:L20 P20 H21 I21 J21 K21:L21 P21 H22 I22 J22 K22:L22 P22 H23 I23 J23 K23:L23 P23 H24 I24 J24 K24:L24 P24 H28 I28 J28 K28:L28 P28 H29 I29 J29 K29:L29 P29 H32 I32 J32 K32:L32 P32 H33 I33 J33 K33:L33 P33 H36 I36 J36 K36:L36 P36 H37 I37 J37 K37:L37 P37 H38 I38 J38 K38:L38 P38 H39 I39 J39 K39:L39 P39 H40 I40 J40 K40:L40 P40 Q40 R42:S42 E45 E55 K55:L55 P55:Q55 R55:S55 E56 K56:L56 P56:Q56 R56:S56 E57 K57:L57 P57:Q57 R57:S57 E60 K60:L60 P60:Q60 R60:S60 E61 K61:L61 P61:Q61 R61:S61 E62 K62:L62 P62:Q62 R62:S62 E73 K73:L73 P73:Q73 R73:S73 E79 K79:L79 P79:Q79 R79:S79 P80:Q80 P83:Q83 P84:Q84 E85 K85:L85 P85:Q85 R85:S85 E86 K86:L86 P86:Q86 R86:S86 E87 K87:L87 P87:Q87 R87:S87 E88 K88:L88 P88:Q88 R88:S88 E91 K91:L91 P91:Q91 R91:S91 E115 K115:L115 P115:Q115 R115:S115 E116 K116:L116 P116:Q116 R116:S116 P120:Q120 E172 K172:L172 P172:Q172 R172:S172 E173 K173:L173 P173:Q173 R173:S173 E174 K174:L174 P174:Q174 R174:S174 E175 K175:L175 P175:Q175 R175:S175 E176 K176:L176 P176 Q176 R176:S176 Q177 E226 K226:L226 P226:Q226 R226:S226 E236 K236:L236 P236:Q236 R236:S236 E267 K267:L267 P267:Q267 R267:S267 E283 K283:L283 P283:Q283 R283:S283 E284 K284:L284 P284:Q284 R284:S284 H304 I304:M304 N304 O304 P304:Q304 S304 E305 H305 I305 J305 K305:M305 N305 O305 E340 H340 I340 J340 K340:M340 N340 O340 E15:E17 E18:E38 E39:E41 E58:E59 E63:E68 E69:E70 E71:E72 E74:E75 E76:E78 E80:E82 E83:E84 E89:E90 E92:E94 E95:E97 E98:E104 E105:E107 E108:E111 E112:E114 E117:E119 E120:E141 E142:E143 E144:E160 E161:E164 E165:E171 E177:E189 E190:E197 E198:E212 E213:E214 E215:E217 E218:E223 E224:E225 E227:E231 E232:E235 E237:E242 E243:E248 E249:E256 E257:E258 E259:E266 E268:E275 E276:E279 E280:E282 E285:E286 E287:E298 E299:E301 E302:E303 E306:E310 E311:E334 H15:H16 H17:H18 H25:H27 H30:H31 H34:H35 H306:H310 H311:H334 I15:I16 I17:I18 I25:I27 I30:I31 I34:I35 I306:I310 I311:I334 J15:J16 J17:J18 J25:J27 J30:J31 J34:J35 J306:J310 J311:J334 N306:N310 N311:N334 O306:O310 O311:O334 P17:P18 P25:P27 P30:P31 P34:P35 P178:P197 P198:P212 Q15:Q39 Q178:Q197 Q198:Q212 Q213:Q214 R15:R41 S15:S39 S40:S41 P69:Q70 R69:S70 P71:Q72 R71:S72 P81:Q82 R83:S84 P89:Q90 R89:S90 R213:S214 P257:Q258 R257:S258 P285:Q286 R285:S286 K15:L16 K17:L18 K69:L70 K71:L72 K83:L84 K89:L90 K213:L214 K257:L258 K285:L286 P108:Q111 R108:S111 P232:Q235 R232:S235 P276:Q279 R276:S279 K108:L111 K232:L235 K276:L279 P58:Q59 R58:S59 P74:Q75 R74:S75 P224:Q225 R224:S225 P302:Q303 R302:S303 R80:S82 P92:Q94 R92:S94 P95:Q97 R95:S97 P215:Q217 R215:S217 P299:Q301 R299:S301 K30:L31 K34:L35 K58:L59 K74:L75 K224:L225 K302:L303 K105:L107 K117:L119 K25:L27 K76:L78 K112:L114 K280:L282 P105:Q107 R105:S107 P117:Q119 R117:S119 P76:Q78 R76:S78 P112:Q114 R112:S114 P280:Q282 R280:S282 K80:L82 K92:L94 K95:L97 K215:L217 K299:L301 K218:L223 P218:Q223 R218:S223 P259:Q266 R259:S266 K259:L266 P161:Q164 R161:S164 K161:L164 K227:L231 P227:Q231 R227:S231 P249:Q256 R249:S256 K249:L256 K142:L160 P142:Q160 R142:S160 K63:L68 K237:L242 K243:L248 P63:Q68 R63:S68 P237:Q242 R237:S242 P243:Q248 R243:S248 K98:L104 P98:Q104 R98:S104 P268:Q275 R268:S275 K268:L275 K165:L171 P165:Q171 R165:S171 K287:L298 P287:Q298 R287:S298 R120:S141 R177:S197 R198:S212 K120:L141 K198:L212 K177:L197 K306:M310 K311:M334 P121:Q141"/>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一江春水</cp:lastModifiedBy>
  <dcterms:created xsi:type="dcterms:W3CDTF">2020-12-28T03:15:00Z</dcterms:created>
  <dcterms:modified xsi:type="dcterms:W3CDTF">2023-09-16T10:59:59Z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A41B8DBD25FB43FF8D982CC68C0561E6_13</vt:lpwstr>
  </property>
</Properties>
</file>