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  <sheet name="生产总值" sheetId="2" r:id="rId2"/>
    <sheet name="农业" sheetId="3" r:id="rId3"/>
    <sheet name="主要农产品产量" sheetId="4" r:id="rId4"/>
    <sheet name="规模工业" sheetId="5" r:id="rId5"/>
    <sheet name="支柱产业（续表）" sheetId="6" r:id="rId6"/>
    <sheet name="建筑业" sheetId="7" r:id="rId7"/>
    <sheet name="建筑业（续表）" sheetId="25" r:id="rId8"/>
    <sheet name="投资" sheetId="8" r:id="rId9"/>
    <sheet name="投资续表" sheetId="9" r:id="rId10"/>
    <sheet name="社零" sheetId="10" r:id="rId11"/>
    <sheet name="社零续表" sheetId="11" r:id="rId12"/>
    <sheet name="限上批零住餐饮企业数" sheetId="12" r:id="rId13"/>
    <sheet name="服务业" sheetId="13" r:id="rId14"/>
    <sheet name="服务业续表" sheetId="14" r:id="rId15"/>
    <sheet name="财政金融" sheetId="15" r:id="rId16"/>
    <sheet name="居民收入工资总额" sheetId="16" r:id="rId17"/>
    <sheet name="一套表" sheetId="17" r:id="rId18"/>
    <sheet name="GDP、一产" sheetId="18" r:id="rId19"/>
    <sheet name="二产、三产" sheetId="19" r:id="rId20"/>
    <sheet name="非公、农业" sheetId="20" r:id="rId21"/>
    <sheet name="工业、建筑" sheetId="21" r:id="rId22"/>
    <sheet name="投资、服务业" sheetId="22" r:id="rId23"/>
    <sheet name="贸易" sheetId="23" r:id="rId24"/>
    <sheet name="收入" sheetId="24" r:id="rId25"/>
    <sheet name="一套表县区" sheetId="26" r:id="rId26"/>
    <sheet name="累计新增" sheetId="27" r:id="rId27"/>
    <sheet name="月度新增" sheetId="28" r:id="rId28"/>
  </sheets>
  <definedNames>
    <definedName name="HWSheet">1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<sst xmlns="http://schemas.openxmlformats.org/spreadsheetml/2006/main" count="950" uniqueCount="439">
  <si>
    <t>中省市区主要经济指标完成情况（总表）</t>
  </si>
  <si>
    <t>全国</t>
  </si>
  <si>
    <t>全省</t>
  </si>
  <si>
    <t>全市</t>
  </si>
  <si>
    <t>全区</t>
  </si>
  <si>
    <t>2022年</t>
  </si>
  <si>
    <r>
      <rPr>
        <sz val="10"/>
        <rFont val="宋体"/>
        <charset val="134"/>
      </rPr>
      <t>同比增长（±</t>
    </r>
    <r>
      <rPr>
        <sz val="10"/>
        <rFont val="宋体"/>
        <charset val="134"/>
      </rPr>
      <t>%</t>
    </r>
    <r>
      <rPr>
        <sz val="10"/>
        <rFont val="宋体"/>
        <charset val="134"/>
      </rPr>
      <t>）</t>
    </r>
  </si>
  <si>
    <t>备 注</t>
  </si>
  <si>
    <t>一、生产总值（亿元）</t>
  </si>
  <si>
    <t xml:space="preserve">    第一产业</t>
  </si>
  <si>
    <t xml:space="preserve">    第二产业</t>
  </si>
  <si>
    <t xml:space="preserve">    第三产业</t>
  </si>
  <si>
    <t>二、经济结构</t>
  </si>
  <si>
    <t xml:space="preserve">    服务业增加值占GDP比重（％）</t>
  </si>
  <si>
    <t xml:space="preserve">    非公经济增加值占GDP比重（％）</t>
  </si>
  <si>
    <t>-</t>
  </si>
  <si>
    <t>三、规上工业增加值</t>
  </si>
  <si>
    <t>不含高新区、恒口示范区</t>
  </si>
  <si>
    <t>四、固定资产投资(不含农户、跨市）</t>
  </si>
  <si>
    <t xml:space="preserve">     # 房地产开发投资</t>
  </si>
  <si>
    <t xml:space="preserve">     # 工业投资</t>
  </si>
  <si>
    <t>五、社会消费品零售总额（亿元）</t>
  </si>
  <si>
    <t xml:space="preserve">     # 限上企业（单位）消费品零售额</t>
  </si>
  <si>
    <t>六、财政一般公共预算收入（亿元）</t>
  </si>
  <si>
    <t xml:space="preserve">    财政一般公共预算支出（亿元）</t>
  </si>
  <si>
    <t>七、金融机构人民币存款余额（亿元）</t>
  </si>
  <si>
    <t xml:space="preserve">    金融机构人民币贷款余额（亿元）</t>
  </si>
  <si>
    <t>八、城镇常住居民人均可支配收入（元）</t>
  </si>
  <si>
    <t xml:space="preserve">    农村常住居民人均可支配收入（元）</t>
  </si>
  <si>
    <t>九、累计新增“五上”企业单位数（个）</t>
  </si>
  <si>
    <t>不含高新区、恒口示范区、瀛湖旅游区</t>
  </si>
  <si>
    <t xml:space="preserve">     # 月度新增</t>
  </si>
  <si>
    <t>注：1.以上全区指标数据除备注专门标注外，其余指标均为辖区数据。</t>
  </si>
  <si>
    <t xml:space="preserve">    2.累计新增“五上”企业单位数是以上年度年报新增与当年月度新增之和。</t>
  </si>
  <si>
    <t>生产总值（分表一）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</si>
  <si>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                     </t>
    </r>
    <r>
      <rPr>
        <sz val="10"/>
        <rFont val="宋体"/>
        <charset val="134"/>
      </rPr>
      <t>单位：万元</t>
    </r>
  </si>
  <si>
    <t>同比增长（±%）</t>
  </si>
  <si>
    <t>生产总值</t>
  </si>
  <si>
    <t xml:space="preserve">  第一产业</t>
  </si>
  <si>
    <t xml:space="preserve">  第二产业</t>
  </si>
  <si>
    <t xml:space="preserve">    工业</t>
  </si>
  <si>
    <t xml:space="preserve">     # 采矿业</t>
  </si>
  <si>
    <t xml:space="preserve">       制造业</t>
  </si>
  <si>
    <t xml:space="preserve">       电力、热力、燃气及水的生产和供应业</t>
  </si>
  <si>
    <t xml:space="preserve">    建筑业</t>
  </si>
  <si>
    <t xml:space="preserve">  第三产业</t>
  </si>
  <si>
    <t xml:space="preserve">    农林牧渔服务业</t>
  </si>
  <si>
    <t xml:space="preserve">    交通运输、仓储及邮政业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</si>
  <si>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</si>
  <si>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</si>
  <si>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</si>
  <si>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</si>
  <si>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</si>
  <si>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    信息传输、软件和信息技术服务业</t>
  </si>
  <si>
    <t xml:space="preserve">      租赁和商务服务业</t>
  </si>
  <si>
    <t xml:space="preserve">      科学研究和技术服务业</t>
  </si>
  <si>
    <t xml:space="preserve">      水利、环境和公共设施管理业</t>
  </si>
  <si>
    <t xml:space="preserve">      居民服务、修理和其他服务业</t>
  </si>
  <si>
    <t xml:space="preserve">      教育</t>
  </si>
  <si>
    <t xml:space="preserve">      卫生和社会工作</t>
  </si>
  <si>
    <t xml:space="preserve">      文化、体育娱乐业</t>
  </si>
  <si>
    <t xml:space="preserve">      公共管理、社会保障和社会组织</t>
  </si>
  <si>
    <t>非公经济（分表二）</t>
  </si>
  <si>
    <t>单位：万元</t>
  </si>
  <si>
    <r>
      <rPr>
        <sz val="10"/>
        <rFont val="宋体"/>
        <charset val="134"/>
      </rPr>
      <t>占</t>
    </r>
    <r>
      <rPr>
        <sz val="10"/>
        <rFont val="宋体"/>
        <charset val="134"/>
      </rPr>
      <t>GDP</t>
    </r>
    <r>
      <rPr>
        <sz val="10"/>
        <rFont val="宋体"/>
        <charset val="134"/>
      </rPr>
      <t>及三次产业比重（</t>
    </r>
    <r>
      <rPr>
        <sz val="10"/>
        <rFont val="宋体"/>
        <charset val="134"/>
      </rPr>
      <t>%</t>
    </r>
    <r>
      <rPr>
        <sz val="10"/>
        <rFont val="宋体"/>
        <charset val="134"/>
      </rPr>
      <t>）</t>
    </r>
  </si>
  <si>
    <t>非公经济增加值</t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</si>
  <si>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第一产业</t>
    </r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</si>
  <si>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第二产业</t>
    </r>
  </si>
  <si>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第三产业</t>
    </r>
  </si>
  <si>
    <t>注：GDP、非公增加值绝对量均为现价，GDP增速为不变价。</t>
  </si>
  <si>
    <t>农林牧渔业总产值、增加值（分表三）</t>
  </si>
  <si>
    <t>上年同期</t>
  </si>
  <si>
    <t>同比增长(±%)</t>
  </si>
  <si>
    <t>农林牧渔业总产值(万元)</t>
  </si>
  <si>
    <t xml:space="preserve">  # 农业</t>
  </si>
  <si>
    <t xml:space="preserve">    林业</t>
  </si>
  <si>
    <t xml:space="preserve">    牧业</t>
  </si>
  <si>
    <t xml:space="preserve">    渔业</t>
  </si>
  <si>
    <t>农林牧渔业增加值(万元)</t>
  </si>
  <si>
    <t xml:space="preserve">   # 农业</t>
  </si>
  <si>
    <t xml:space="preserve">     林业</t>
  </si>
  <si>
    <t xml:space="preserve">     牧业</t>
  </si>
  <si>
    <t xml:space="preserve">     渔业</t>
  </si>
  <si>
    <t xml:space="preserve">     农林牧渔服务业</t>
  </si>
  <si>
    <t>注：农林牧渔业总产值、增加值绝对量均为现价，速度均为可比价。</t>
  </si>
  <si>
    <t>主要农产品产量（分表四）</t>
  </si>
  <si>
    <t>粮食播种面积(亩)</t>
  </si>
  <si>
    <t xml:space="preserve">   # 夏粮面积</t>
  </si>
  <si>
    <t xml:space="preserve">     秋粮面积</t>
  </si>
  <si>
    <t>粮食产量（吨）</t>
  </si>
  <si>
    <t xml:space="preserve">   # 夏粮产量</t>
  </si>
  <si>
    <t xml:space="preserve">     秋粮产量</t>
  </si>
  <si>
    <t>油料面积（亩）</t>
  </si>
  <si>
    <t>油料产量（吨）</t>
  </si>
  <si>
    <t>蔬菜面积（亩）</t>
  </si>
  <si>
    <t>蔬菜产量（吨）</t>
  </si>
  <si>
    <t>中药材面积（亩）</t>
  </si>
  <si>
    <t>中药材产量（吨）</t>
  </si>
  <si>
    <t>园林水果面积（亩）</t>
  </si>
  <si>
    <t>水果产量（吨）</t>
  </si>
  <si>
    <t>茶园面积（亩）</t>
  </si>
  <si>
    <t>茶叶产量（吨）</t>
  </si>
  <si>
    <t>生猪饲养量（头）</t>
  </si>
  <si>
    <t xml:space="preserve">  # 猪出栏头数</t>
  </si>
  <si>
    <t xml:space="preserve">    猪存栏头数</t>
  </si>
  <si>
    <t>肉类总产量（吨）</t>
  </si>
  <si>
    <t xml:space="preserve">  # 猪肉</t>
  </si>
  <si>
    <t xml:space="preserve">    牛肉</t>
  </si>
  <si>
    <t xml:space="preserve">    羊肉</t>
  </si>
  <si>
    <t xml:space="preserve">    禽肉</t>
  </si>
  <si>
    <t>禽蛋产量（吨）</t>
  </si>
  <si>
    <t>水产品产量（吨）</t>
  </si>
  <si>
    <t>规模以上工业（分表五）</t>
  </si>
  <si>
    <t>一、辖区规模以上工业企业数（个）</t>
  </si>
  <si>
    <t xml:space="preserve">    # 区  属</t>
  </si>
  <si>
    <t xml:space="preserve">      中省市</t>
  </si>
  <si>
    <t xml:space="preserve">      恒口示范区</t>
  </si>
  <si>
    <t xml:space="preserve">      高新区</t>
  </si>
  <si>
    <t>二、规模以上工业增加值</t>
  </si>
  <si>
    <t xml:space="preserve">    # 汉滨区</t>
  </si>
  <si>
    <t>三、规模以上工业总产值</t>
  </si>
  <si>
    <t xml:space="preserve">      # 区  属</t>
  </si>
  <si>
    <t xml:space="preserve">        中省市</t>
  </si>
  <si>
    <t>四、规模以上工业销售产值</t>
  </si>
  <si>
    <t>五、产品销售率（%）</t>
  </si>
  <si>
    <t>注:1.规模以上工业增加值增速为可比价；规模以上工业总产值增速为现价。
   2.区属规模工业企业数包含陕西硒谷产业发展有限公司。</t>
  </si>
  <si>
    <t>六大支柱及特色工业产值（分表六）</t>
  </si>
  <si>
    <t>2022年      同比增长(±%)</t>
  </si>
  <si>
    <t>汉滨区支柱产业总产值</t>
  </si>
  <si>
    <t xml:space="preserve">  1.清洁能源</t>
  </si>
  <si>
    <t xml:space="preserve">     电力、热力生产和供应业</t>
  </si>
  <si>
    <t xml:space="preserve">     燃气生产和供应业　</t>
  </si>
  <si>
    <t xml:space="preserve">  2.富硒食品</t>
  </si>
  <si>
    <t xml:space="preserve">     农副食品加工业</t>
  </si>
  <si>
    <t xml:space="preserve">     食品制造业</t>
  </si>
  <si>
    <t xml:space="preserve">     酒、饮料及精制茶制造业</t>
  </si>
  <si>
    <t xml:space="preserve">  3.装备制造</t>
  </si>
  <si>
    <t xml:space="preserve">     金属制品业</t>
  </si>
  <si>
    <t xml:space="preserve">     通用设备制造业</t>
  </si>
  <si>
    <t xml:space="preserve">     专用设备制造业</t>
  </si>
  <si>
    <t xml:space="preserve">     汽车制造业</t>
  </si>
  <si>
    <t xml:space="preserve">     铁路、船舶、航空航天和其他运输设备制造业</t>
  </si>
  <si>
    <t xml:space="preserve">     电气机械和器材制造业</t>
  </si>
  <si>
    <t xml:space="preserve">     计算机、通信和其他电子设备制造业</t>
  </si>
  <si>
    <t xml:space="preserve">  4.新型材料</t>
  </si>
  <si>
    <t xml:space="preserve">     非金属矿物制品业</t>
  </si>
  <si>
    <t xml:space="preserve">     黑色金属冶炼和压延加工业 </t>
  </si>
  <si>
    <t xml:space="preserve">     有色金属冶炼和压延加工业 </t>
  </si>
  <si>
    <t xml:space="preserve">  5.生物医药</t>
  </si>
  <si>
    <t xml:space="preserve">     基础化学原料制造</t>
  </si>
  <si>
    <t xml:space="preserve">     化学药品原料药制造</t>
  </si>
  <si>
    <t xml:space="preserve">     中药饮片加工</t>
  </si>
  <si>
    <t xml:space="preserve">     中成药生产</t>
  </si>
  <si>
    <t xml:space="preserve">  6.纺织服装</t>
  </si>
  <si>
    <t xml:space="preserve">     纺织业</t>
  </si>
  <si>
    <t xml:space="preserve">     纺织服装、服装业</t>
  </si>
  <si>
    <t xml:space="preserve">  7.特色工业</t>
  </si>
  <si>
    <t xml:space="preserve">     工艺美术及礼仪用品制造</t>
  </si>
  <si>
    <t xml:space="preserve">     玩具制造</t>
  </si>
  <si>
    <t>资质以上建筑业（分表七）</t>
  </si>
  <si>
    <t>同比增长（±％）</t>
  </si>
  <si>
    <t>一、辖区资质以上建筑业企业数（个）</t>
  </si>
  <si>
    <t xml:space="preserve">      # 汉滨区</t>
  </si>
  <si>
    <t xml:space="preserve">        恒口示范区</t>
  </si>
  <si>
    <t xml:space="preserve">        高新区</t>
  </si>
  <si>
    <t>二、辖区资质以上建筑业生产指标</t>
  </si>
  <si>
    <t xml:space="preserve">    1.签订的合同额</t>
  </si>
  <si>
    <t xml:space="preserve">      # 上年结转合同额</t>
  </si>
  <si>
    <t xml:space="preserve">        本年新签合同额</t>
  </si>
  <si>
    <t xml:space="preserve">    2.资质以上建筑业总产值</t>
  </si>
  <si>
    <t xml:space="preserve">      # 建筑工程产值</t>
  </si>
  <si>
    <t xml:space="preserve">        安装工程产值</t>
  </si>
  <si>
    <t xml:space="preserve">        其他产值</t>
  </si>
  <si>
    <t xml:space="preserve">    3.竣工产值</t>
  </si>
  <si>
    <t xml:space="preserve">    4.房屋建筑施工面积（万平方米）</t>
  </si>
  <si>
    <t xml:space="preserve">      # 新开工面积</t>
  </si>
  <si>
    <t xml:space="preserve">    5.房屋竣工面积(万平方米)</t>
  </si>
  <si>
    <t>三、辖区资质以上建筑业从业人员</t>
  </si>
  <si>
    <t xml:space="preserve">    1.从事生产经营活动平均人数（人）</t>
  </si>
  <si>
    <t xml:space="preserve">    2.工程技术人员期末人数（人）</t>
  </si>
  <si>
    <t>资质以上建筑业（续表）</t>
  </si>
  <si>
    <t>四、汉滨区资质以上建筑业生产指标</t>
  </si>
  <si>
    <t xml:space="preserve"> </t>
  </si>
  <si>
    <t>五、汉滨区资质以上建筑业从业人员</t>
  </si>
  <si>
    <t>固定资产投资（分表八）</t>
  </si>
  <si>
    <t>一、辖区固定资产投资总额</t>
  </si>
  <si>
    <t xml:space="preserve">      # 房地产开发投资</t>
  </si>
  <si>
    <t xml:space="preserve">        工业投资</t>
  </si>
  <si>
    <t xml:space="preserve">        民间投资</t>
  </si>
  <si>
    <t xml:space="preserve">      1.按隶属关系分</t>
  </si>
  <si>
    <t xml:space="preserve">          汉滨区</t>
  </si>
  <si>
    <t xml:space="preserve">          恒口示范区</t>
  </si>
  <si>
    <t xml:space="preserve">          高新区</t>
  </si>
  <si>
    <t xml:space="preserve">      2.按产业分</t>
  </si>
  <si>
    <t xml:space="preserve">          第一产业 </t>
  </si>
  <si>
    <t xml:space="preserve">          第二产业 </t>
  </si>
  <si>
    <t xml:space="preserve">          第三产业 </t>
  </si>
  <si>
    <t>二、辖区500万元以上施工项目个数 （个）</t>
  </si>
  <si>
    <t xml:space="preserve">      # 新开工项目 </t>
  </si>
  <si>
    <t>三、辖区房地产企业数（个）</t>
  </si>
  <si>
    <t>四、辖区商品房销售面积（平方米）</t>
  </si>
  <si>
    <t>固定资产投资（续表）</t>
  </si>
  <si>
    <t>五、汉滨区固定资产投资总额</t>
  </si>
  <si>
    <t xml:space="preserve">    # 项目投资</t>
  </si>
  <si>
    <t xml:space="preserve">      房地产开发投资</t>
  </si>
  <si>
    <t xml:space="preserve">    # 工业投资</t>
  </si>
  <si>
    <t xml:space="preserve">       # 工业企业技术改造投资</t>
  </si>
  <si>
    <t xml:space="preserve">      民间投资 </t>
  </si>
  <si>
    <t xml:space="preserve">      基础设施投资</t>
  </si>
  <si>
    <t xml:space="preserve">      文化产业投资</t>
  </si>
  <si>
    <t xml:space="preserve">      高技术产业投资</t>
  </si>
  <si>
    <t xml:space="preserve">   1.按产业分</t>
  </si>
  <si>
    <t xml:space="preserve">      第一产业 </t>
  </si>
  <si>
    <t xml:space="preserve">      第二产业 </t>
  </si>
  <si>
    <t xml:space="preserve">      第三产业 </t>
  </si>
  <si>
    <t xml:space="preserve">   2.按性质分</t>
  </si>
  <si>
    <t xml:space="preserve">      新建 </t>
  </si>
  <si>
    <t xml:space="preserve">      扩建 </t>
  </si>
  <si>
    <t xml:space="preserve">      改建和技术改造 </t>
  </si>
  <si>
    <t xml:space="preserve">   3.按构成分</t>
  </si>
  <si>
    <t xml:space="preserve">      建筑安装工程 </t>
  </si>
  <si>
    <t xml:space="preserve">      设备工器具购置 </t>
  </si>
  <si>
    <t xml:space="preserve">      其他费用 </t>
  </si>
  <si>
    <t>六、汉滨区500万元以上施工项目个数 （个）</t>
  </si>
  <si>
    <t>342</t>
  </si>
  <si>
    <t>198</t>
  </si>
  <si>
    <t xml:space="preserve">      # 5000万元以上施工项目</t>
  </si>
  <si>
    <t xml:space="preserve">七、自年初累计新增固定资产 </t>
  </si>
  <si>
    <t>注：以上指标数据不含恒口示范区和高新区。</t>
  </si>
  <si>
    <t>社会消费品零售总额（分表九）</t>
  </si>
  <si>
    <t>单位：亿元</t>
  </si>
  <si>
    <t>同比增长(±％)</t>
  </si>
  <si>
    <t>一、社会消费品零售总额</t>
  </si>
  <si>
    <t>二、限上企业（单位）消费品零售额</t>
  </si>
  <si>
    <t xml:space="preserve">   1.辖区按行业分</t>
  </si>
  <si>
    <t xml:space="preserve">        限额以上批发业</t>
  </si>
  <si>
    <t xml:space="preserve">        限额以上零售业</t>
  </si>
  <si>
    <t xml:space="preserve">        限额以上住宿业</t>
  </si>
  <si>
    <t xml:space="preserve">        限额以上餐饮业</t>
  </si>
  <si>
    <t xml:space="preserve">   2.汉滨区按行业分</t>
  </si>
  <si>
    <t>注：社会消费品零售总额增速按同口径计算的。</t>
  </si>
  <si>
    <t>社会消费品零售总额（续表）</t>
  </si>
  <si>
    <t>三、汉滨区限上批发零售企业（单位）消费品零售额</t>
  </si>
  <si>
    <t xml:space="preserve">    其中：通过公共网络实现的商品销售</t>
  </si>
  <si>
    <t xml:space="preserve">    1.粮油、食品类</t>
  </si>
  <si>
    <t xml:space="preserve">    2.饮料类</t>
  </si>
  <si>
    <t xml:space="preserve">    3.烟酒类</t>
  </si>
  <si>
    <t xml:space="preserve">    4.服装、鞋帽、针纺织品类</t>
  </si>
  <si>
    <t xml:space="preserve">    5.化妆品类</t>
  </si>
  <si>
    <t xml:space="preserve">    6.金银珠宝类</t>
  </si>
  <si>
    <t xml:space="preserve">    7.日用品类</t>
  </si>
  <si>
    <t xml:space="preserve">    8.五金、电料类</t>
  </si>
  <si>
    <t xml:space="preserve">    9.体育、娱乐用品类</t>
  </si>
  <si>
    <t xml:space="preserve">    10.书报杂志类</t>
  </si>
  <si>
    <t xml:space="preserve">    11.家用电器和音像器材类</t>
  </si>
  <si>
    <t xml:space="preserve">    12.中西药品类</t>
  </si>
  <si>
    <t xml:space="preserve">    13.文化办公用品类</t>
  </si>
  <si>
    <t xml:space="preserve">    14.家具类</t>
  </si>
  <si>
    <t xml:space="preserve">    15.通讯器材类</t>
  </si>
  <si>
    <t xml:space="preserve">    16.石油及制品类</t>
  </si>
  <si>
    <t xml:space="preserve">    17.建筑及装潢材料类</t>
  </si>
  <si>
    <t xml:space="preserve">    18.机电产品及设备类</t>
  </si>
  <si>
    <t xml:space="preserve">    19.汽车类</t>
  </si>
  <si>
    <t xml:space="preserve">    20.其他类</t>
  </si>
  <si>
    <t>限额以上批发零售和住宿餐饮企业数（分表十）</t>
  </si>
  <si>
    <t>一、辖区限额以上批发零售和住宿餐饮企业数(个)</t>
  </si>
  <si>
    <t xml:space="preserve">     # 批发业</t>
  </si>
  <si>
    <t xml:space="preserve">       零售业</t>
  </si>
  <si>
    <t xml:space="preserve">       住宿业</t>
  </si>
  <si>
    <t xml:space="preserve">       餐饮业</t>
  </si>
  <si>
    <t>二、汉滨区限额以上批发零售和住宿餐饮企业数（个）</t>
  </si>
  <si>
    <t>三、恒口示范区限额以上批发零售和住宿餐饮企业数(个)</t>
  </si>
  <si>
    <t>四、高新区限额以上批发零售和住宿餐饮企业数（个）</t>
  </si>
  <si>
    <t>规模以上服务业（分表十一）</t>
  </si>
  <si>
    <t xml:space="preserve">                                                                                                                          单位：万元</t>
  </si>
  <si>
    <t xml:space="preserve">    单位：万元</t>
  </si>
  <si>
    <t>一、辖区规模以上服务业营业收入</t>
  </si>
  <si>
    <t xml:space="preserve">     # 信息传输、软件和信息技术服务业</t>
  </si>
  <si>
    <t xml:space="preserve">       租赁和商务服务业</t>
  </si>
  <si>
    <t xml:space="preserve">       科学研究和技术服务业</t>
  </si>
  <si>
    <t xml:space="preserve">       居民服务、修理及其他服务业</t>
  </si>
  <si>
    <t xml:space="preserve">       文化、体育和娱乐业</t>
  </si>
  <si>
    <t>二、汉滨区规模以上服务业营业收入</t>
  </si>
  <si>
    <t>三、辖区规模以上服务业企业数（个）</t>
  </si>
  <si>
    <t xml:space="preserve">     # 汉滨区</t>
  </si>
  <si>
    <t xml:space="preserve">       恒口示范区</t>
  </si>
  <si>
    <t xml:space="preserve">       高新区</t>
  </si>
  <si>
    <t>规模以上服务业（续表一）</t>
  </si>
  <si>
    <t>企业个数（个）</t>
  </si>
  <si>
    <t>营业收入（万元）</t>
  </si>
  <si>
    <t>四、辖区规模以上服务业营业收入</t>
  </si>
  <si>
    <t xml:space="preserve">  1.道路运输业</t>
  </si>
  <si>
    <t xml:space="preserve">  2.水上运输业</t>
  </si>
  <si>
    <t xml:space="preserve">  3.航空运输业 </t>
  </si>
  <si>
    <t xml:space="preserve">  4.多式联运和运输代理业</t>
  </si>
  <si>
    <t xml:space="preserve">  5.装卸搬运和仓储业</t>
  </si>
  <si>
    <t xml:space="preserve">  6.邮政业</t>
  </si>
  <si>
    <t xml:space="preserve">  7.电信、广播电视和卫星传输服务</t>
  </si>
  <si>
    <t xml:space="preserve">  8.互联网和相关业务</t>
  </si>
  <si>
    <t xml:space="preserve">  9.软件和信息技术服务业</t>
  </si>
  <si>
    <t xml:space="preserve">  10.物业管理业</t>
  </si>
  <si>
    <t xml:space="preserve">  11.房地产中介服务</t>
  </si>
  <si>
    <t xml:space="preserve">  12.房地产租赁经营</t>
  </si>
  <si>
    <t xml:space="preserve">  13.租赁业</t>
  </si>
  <si>
    <t xml:space="preserve">  14.商务服务业</t>
  </si>
  <si>
    <t xml:space="preserve">  15.专业技术服务业</t>
  </si>
  <si>
    <t xml:space="preserve">  16.公共设施管理业</t>
  </si>
  <si>
    <t xml:space="preserve">  17.居民服务业</t>
  </si>
  <si>
    <t xml:space="preserve">  18.机动车、电子产品和日用产品修理业</t>
  </si>
  <si>
    <t xml:space="preserve">  19.其他服务业</t>
  </si>
  <si>
    <t xml:space="preserve">  20.教育</t>
  </si>
  <si>
    <t xml:space="preserve">  21.卫生</t>
  </si>
  <si>
    <t xml:space="preserve">  22.社会工作</t>
  </si>
  <si>
    <t xml:space="preserve">  23.新闻和出版业</t>
  </si>
  <si>
    <t xml:space="preserve">  24.广播、电视、电影和影视录音制作业</t>
  </si>
  <si>
    <t xml:space="preserve">  25.文化艺术业</t>
  </si>
  <si>
    <t xml:space="preserve">  26.体育</t>
  </si>
  <si>
    <t xml:space="preserve">  27.娱乐业</t>
  </si>
  <si>
    <t>注：以上指标数据包含汉滨区、恒口示范区和高新区。</t>
  </si>
  <si>
    <t>规模以上服务业（续表二）</t>
  </si>
  <si>
    <t>五、汉滨区规模以上服务业营业收入</t>
  </si>
  <si>
    <t>注：以上指标数据为汉滨区，不含恒口示范区和高新区。</t>
  </si>
  <si>
    <t>财政收支（分表十二）</t>
  </si>
  <si>
    <t xml:space="preserve">   单位：万元</t>
  </si>
  <si>
    <t>一、财政总收入</t>
  </si>
  <si>
    <t xml:space="preserve">     # 财政一般预算收入</t>
  </si>
  <si>
    <t xml:space="preserve">         # 各项税收</t>
  </si>
  <si>
    <t xml:space="preserve">           # 增值税</t>
  </si>
  <si>
    <t xml:space="preserve">             企业所得税</t>
  </si>
  <si>
    <t xml:space="preserve">             个人所得税</t>
  </si>
  <si>
    <t>二、财政一般预算支出</t>
  </si>
  <si>
    <t xml:space="preserve">     # 八项支出合计</t>
  </si>
  <si>
    <t xml:space="preserve">         # 一般公共服务</t>
  </si>
  <si>
    <t xml:space="preserve">           公共安全</t>
  </si>
  <si>
    <t xml:space="preserve">           教育</t>
  </si>
  <si>
    <t xml:space="preserve">           科学技术</t>
  </si>
  <si>
    <t xml:space="preserve">           社会保障和就业</t>
  </si>
  <si>
    <t xml:space="preserve">           卫生健康</t>
  </si>
  <si>
    <t xml:space="preserve">           节能环保</t>
  </si>
  <si>
    <t xml:space="preserve">           城乡社区事务</t>
  </si>
  <si>
    <t>注：以上财政数据不含高新区、恒口示范区的；一般预算收入不含留抵退税部分。</t>
  </si>
  <si>
    <t>金融机构人民币信贷收支（分表十三）</t>
  </si>
  <si>
    <t xml:space="preserve">                                                                  单位：万元</t>
  </si>
  <si>
    <t>12月末</t>
  </si>
  <si>
    <t>金融机构各项存款余额</t>
  </si>
  <si>
    <t xml:space="preserve">   # 住户存款</t>
  </si>
  <si>
    <t xml:space="preserve">     非金融企业存款</t>
  </si>
  <si>
    <t xml:space="preserve">     广义政府存款</t>
  </si>
  <si>
    <t xml:space="preserve">     非银行业金融机构存款</t>
  </si>
  <si>
    <t>金融机构各项贷款余额</t>
  </si>
  <si>
    <t>　住户贷款</t>
  </si>
  <si>
    <t>　 # 短期贷款</t>
  </si>
  <si>
    <t>    中长期贷款</t>
  </si>
  <si>
    <t xml:space="preserve">  企（事）业单位贷款</t>
  </si>
  <si>
    <t>城乡居民收入（分表十四）</t>
  </si>
  <si>
    <t>单位：元</t>
  </si>
  <si>
    <t>全体居民人均可支配收入</t>
  </si>
  <si>
    <t xml:space="preserve">  城镇常住居民人均可支配收入</t>
  </si>
  <si>
    <t xml:space="preserve">  农村常住居民人均可支配收入</t>
  </si>
  <si>
    <t>“一套表”调查单位（分表十五）</t>
  </si>
  <si>
    <t>合计</t>
  </si>
  <si>
    <t>“五上”企业单位数（个）</t>
  </si>
  <si>
    <t>5000万元以上投资项目单位（个）</t>
  </si>
  <si>
    <t>规模以上工业</t>
  </si>
  <si>
    <t>资质以上建筑业</t>
  </si>
  <si>
    <t>限上批零和住餐业</t>
  </si>
  <si>
    <t>房地产开发经营业</t>
  </si>
  <si>
    <t>规模以上服务业</t>
  </si>
  <si>
    <t>一、辖区2022年12月末“一套表”调查单位数（个）</t>
  </si>
  <si>
    <t xml:space="preserve">      瀛湖旅游区</t>
  </si>
  <si>
    <t>二、辖区2022年1-12月累计新增“五上”企业单位数（个）</t>
  </si>
  <si>
    <t>三、辖区2022年1-12月月度新增  “五上”企业单位数（个）</t>
  </si>
  <si>
    <t>注：1.以上汉滨区不包含瀛湖旅游区；2.汉滨区2022年1-12月规模以上工业“一套表”调查单位数不包含供电局和陕西硒谷产业发展有限公司；3.2022年1-12月累计新增“五上”企业单位数是以上年度年报新增“五上”企业数与2022年1-12月新增“五上”企业数之和统计的。</t>
  </si>
  <si>
    <t>各县（市、区）生产总值(GDP)</t>
  </si>
  <si>
    <t>2022年（亿元）</t>
  </si>
  <si>
    <t>同比增长      （％）</t>
  </si>
  <si>
    <t>安康市</t>
  </si>
  <si>
    <t xml:space="preserve">  汉滨区</t>
  </si>
  <si>
    <t xml:space="preserve">    #高新区</t>
  </si>
  <si>
    <t xml:space="preserve">  汉阴县</t>
  </si>
  <si>
    <t xml:space="preserve">  石泉县</t>
  </si>
  <si>
    <t xml:space="preserve">  宁陕县</t>
  </si>
  <si>
    <t xml:space="preserve">  紫阳县</t>
  </si>
  <si>
    <t xml:space="preserve">  岚皋县</t>
  </si>
  <si>
    <t xml:space="preserve">  平利县</t>
  </si>
  <si>
    <t xml:space="preserve">  镇坪县</t>
  </si>
  <si>
    <t xml:space="preserve">  白河县</t>
  </si>
  <si>
    <t xml:space="preserve">  旬阳市</t>
  </si>
  <si>
    <t>注：高新区数据为初步测算数。</t>
  </si>
  <si>
    <t>各县（市、区）第一产业增加值</t>
  </si>
  <si>
    <t>同比增长（%）</t>
  </si>
  <si>
    <t>各县（市、区）第二产业增加值</t>
  </si>
  <si>
    <t>各县（市、区）第三产业增加值</t>
  </si>
  <si>
    <t>占GDP比重（%）</t>
  </si>
  <si>
    <t>各县（市、区）非公经济增加值</t>
  </si>
  <si>
    <t>占GDP比重(％)</t>
  </si>
  <si>
    <t>各县（市、区）农林牧渔业增加值</t>
  </si>
  <si>
    <t>同比增长（％）</t>
  </si>
  <si>
    <t>各县（市、区）规模以上工业增加值</t>
  </si>
  <si>
    <t>2022年同比增长（%）</t>
  </si>
  <si>
    <t xml:space="preserve">  汉滨辖区</t>
  </si>
  <si>
    <t xml:space="preserve">    #汉滨区</t>
  </si>
  <si>
    <t xml:space="preserve">     高新区</t>
  </si>
  <si>
    <t xml:space="preserve">     恒口示范区</t>
  </si>
  <si>
    <t>各县（市、区）资质建筑业总产值</t>
  </si>
  <si>
    <t>各县（市、区）规上服务业营业收入</t>
  </si>
  <si>
    <t>2022年（万元）</t>
  </si>
  <si>
    <t>各县（市、区）固定资产投资</t>
  </si>
  <si>
    <t>各县（市、区）社会消费品零售总额</t>
  </si>
  <si>
    <t>社会消费品零售总额</t>
  </si>
  <si>
    <t>其中：限额以上零售额</t>
  </si>
  <si>
    <t>2022年
（亿元)</t>
  </si>
  <si>
    <t>同比增长        （％）</t>
  </si>
  <si>
    <t xml:space="preserve">      汉滨辖区</t>
  </si>
  <si>
    <t xml:space="preserve">        #汉滨区</t>
  </si>
  <si>
    <t xml:space="preserve">         高新区</t>
  </si>
  <si>
    <t xml:space="preserve">            恒口示范区</t>
  </si>
  <si>
    <t xml:space="preserve">   汉阴县</t>
  </si>
  <si>
    <t xml:space="preserve">   石泉县</t>
  </si>
  <si>
    <t xml:space="preserve">   宁陕县</t>
  </si>
  <si>
    <t xml:space="preserve">   紫阳县</t>
  </si>
  <si>
    <t xml:space="preserve">   岚皋县</t>
  </si>
  <si>
    <t xml:space="preserve">   平利县</t>
  </si>
  <si>
    <t xml:space="preserve">   镇坪县</t>
  </si>
  <si>
    <t xml:space="preserve">   白河县</t>
  </si>
  <si>
    <t xml:space="preserve">   旬阳市</t>
  </si>
  <si>
    <t>各县（市、区）全体居民人均可支配收入</t>
  </si>
  <si>
    <t>2022年(元）</t>
  </si>
  <si>
    <t>同比增长            （％）</t>
  </si>
  <si>
    <t>各县（市、区）城乡居民人均可支配收入</t>
  </si>
  <si>
    <t>城镇居民人均可支配收入</t>
  </si>
  <si>
    <t>农村居民人均可支配收入</t>
  </si>
  <si>
    <t>2022年
（元)</t>
  </si>
  <si>
    <t>各县(市、区)“一套表”调查单位数</t>
  </si>
  <si>
    <t>12月末
（个）</t>
  </si>
  <si>
    <t xml:space="preserve">     瀛湖旅游区</t>
  </si>
  <si>
    <t>各县(市、区)累计新增“五上”企业单位数</t>
  </si>
  <si>
    <t>2022年
（个）</t>
  </si>
  <si>
    <t>各县(市、区)月度新增“五上”企业单位数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</si>
</sst>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_);[Red]\(0.00\)"/>
    <numFmt numFmtId="179" formatCode="0_ "/>
    <numFmt numFmtId="180" formatCode="0_);[Red]\(0\)"/>
    <numFmt numFmtId="181" formatCode="0.0000_ ;[Red]\-0.0000\ "/>
  </numFmts>
  <fonts count="37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0"/>
      <name val="Times New Roman"/>
      <charset val="134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3" fillId="7" borderId="3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40" applyNumberFormat="0" applyAlignment="0" applyProtection="0">
      <alignment vertical="center"/>
    </xf>
    <xf numFmtId="0" fontId="27" fillId="11" borderId="36" applyNumberFormat="0" applyAlignment="0" applyProtection="0">
      <alignment vertical="center"/>
    </xf>
    <xf numFmtId="0" fontId="28" fillId="12" borderId="4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3" fillId="0" borderId="0">
      <protection locked="0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4" fillId="0" borderId="0">
      <protection locked="0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/>
  </cellStyleXfs>
  <cellXfs count="3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" fontId="2" fillId="0" borderId="17" xfId="56" applyNumberFormat="1" applyFont="1" applyBorder="1" applyAlignment="1" applyProtection="1">
      <alignment horizontal="center" vertical="center"/>
    </xf>
    <xf numFmtId="177" fontId="2" fillId="0" borderId="18" xfId="0" applyNumberFormat="1" applyFont="1" applyFill="1" applyBorder="1" applyAlignment="1">
      <alignment horizontal="center" vertical="center"/>
    </xf>
    <xf numFmtId="0" fontId="2" fillId="0" borderId="9" xfId="0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177" fontId="2" fillId="0" borderId="2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7" fontId="2" fillId="0" borderId="2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8" fontId="2" fillId="0" borderId="1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78" fontId="2" fillId="0" borderId="19" xfId="0" applyNumberFormat="1" applyFont="1" applyBorder="1" applyAlignment="1">
      <alignment horizontal="center" vertical="center"/>
    </xf>
    <xf numFmtId="177" fontId="5" fillId="0" borderId="19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78" fontId="2" fillId="0" borderId="24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" fontId="2" fillId="0" borderId="19" xfId="50" applyNumberFormat="1" applyFont="1" applyFill="1" applyBorder="1" applyAlignment="1" applyProtection="1">
      <alignment horizontal="center" vertical="center" wrapText="1"/>
    </xf>
    <xf numFmtId="177" fontId="2" fillId="0" borderId="20" xfId="5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1" fontId="2" fillId="0" borderId="21" xfId="50" applyNumberFormat="1" applyFont="1" applyFill="1" applyBorder="1" applyAlignment="1" applyProtection="1">
      <alignment horizontal="center" vertical="center" wrapText="1"/>
    </xf>
    <xf numFmtId="177" fontId="2" fillId="0" borderId="22" xfId="50" applyNumberFormat="1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7" fontId="2" fillId="0" borderId="17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7" fontId="2" fillId="0" borderId="17" xfId="0" applyNumberFormat="1" applyFont="1" applyFill="1" applyBorder="1" applyAlignment="1">
      <alignment horizontal="center" vertical="center" wrapText="1"/>
    </xf>
    <xf numFmtId="177" fontId="2" fillId="0" borderId="18" xfId="0" applyNumberFormat="1" applyFont="1" applyFill="1" applyBorder="1" applyAlignment="1">
      <alignment horizontal="center" vertical="center" wrapText="1"/>
    </xf>
    <xf numFmtId="177" fontId="2" fillId="0" borderId="19" xfId="0" applyNumberFormat="1" applyFont="1" applyFill="1" applyBorder="1" applyAlignment="1">
      <alignment horizontal="center" vertical="center" wrapText="1"/>
    </xf>
    <xf numFmtId="177" fontId="2" fillId="0" borderId="20" xfId="0" applyNumberFormat="1" applyFont="1" applyFill="1" applyBorder="1" applyAlignment="1">
      <alignment horizontal="center" vertical="center" wrapText="1"/>
    </xf>
    <xf numFmtId="177" fontId="2" fillId="0" borderId="21" xfId="0" applyNumberFormat="1" applyFont="1" applyFill="1" applyBorder="1" applyAlignment="1">
      <alignment horizontal="center" vertical="center" wrapText="1"/>
    </xf>
    <xf numFmtId="177" fontId="2" fillId="0" borderId="22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76" fontId="2" fillId="0" borderId="19" xfId="53" applyNumberFormat="1" applyFont="1" applyFill="1" applyBorder="1" applyAlignment="1" applyProtection="1">
      <alignment horizontal="center" vertical="center" wrapText="1"/>
    </xf>
    <xf numFmtId="177" fontId="2" fillId="0" borderId="20" xfId="53" applyNumberFormat="1" applyFont="1" applyFill="1" applyBorder="1" applyAlignment="1" applyProtection="1">
      <alignment horizontal="center" vertical="center" wrapText="1"/>
    </xf>
    <xf numFmtId="176" fontId="3" fillId="0" borderId="19" xfId="53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176" fontId="3" fillId="0" borderId="21" xfId="53" applyNumberFormat="1" applyFont="1" applyFill="1" applyBorder="1" applyAlignment="1" applyProtection="1">
      <alignment horizontal="center" vertical="center" wrapText="1"/>
    </xf>
    <xf numFmtId="177" fontId="2" fillId="0" borderId="22" xfId="53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176" fontId="2" fillId="0" borderId="2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 wrapText="1"/>
    </xf>
    <xf numFmtId="0" fontId="1" fillId="0" borderId="0" xfId="55" applyFont="1" applyFill="1" applyBorder="1" applyAlignment="1" applyProtection="1">
      <alignment horizontal="center" vertical="center" wrapText="1"/>
    </xf>
    <xf numFmtId="0" fontId="1" fillId="0" borderId="14" xfId="55" applyFont="1" applyFill="1" applyBorder="1" applyAlignment="1" applyProtection="1">
      <alignment horizontal="center" vertical="center" wrapText="1"/>
    </xf>
    <xf numFmtId="0" fontId="2" fillId="0" borderId="16" xfId="55" applyFont="1" applyFill="1" applyBorder="1" applyAlignment="1" applyProtection="1">
      <alignment horizontal="center" vertical="center" wrapText="1"/>
    </xf>
    <xf numFmtId="176" fontId="2" fillId="0" borderId="17" xfId="55" applyNumberFormat="1" applyFont="1" applyFill="1" applyBorder="1" applyAlignment="1" applyProtection="1">
      <alignment horizontal="center" vertical="center"/>
    </xf>
    <xf numFmtId="177" fontId="2" fillId="0" borderId="18" xfId="55" applyNumberFormat="1" applyFont="1" applyFill="1" applyBorder="1" applyAlignment="1" applyProtection="1">
      <alignment horizontal="center" vertical="center"/>
    </xf>
    <xf numFmtId="176" fontId="2" fillId="0" borderId="19" xfId="55" applyNumberFormat="1" applyFont="1" applyFill="1" applyBorder="1" applyAlignment="1" applyProtection="1">
      <alignment horizontal="center" vertical="center"/>
    </xf>
    <xf numFmtId="177" fontId="2" fillId="0" borderId="20" xfId="55" applyNumberFormat="1" applyFont="1" applyFill="1" applyBorder="1" applyAlignment="1" applyProtection="1">
      <alignment horizontal="center" vertical="center"/>
    </xf>
    <xf numFmtId="176" fontId="2" fillId="0" borderId="21" xfId="55" applyNumberFormat="1" applyFont="1" applyFill="1" applyBorder="1" applyAlignment="1" applyProtection="1">
      <alignment horizontal="center" vertical="center"/>
    </xf>
    <xf numFmtId="177" fontId="2" fillId="0" borderId="22" xfId="55" applyNumberFormat="1" applyFont="1" applyFill="1" applyBorder="1" applyAlignment="1" applyProtection="1">
      <alignment horizontal="center" vertical="center"/>
    </xf>
    <xf numFmtId="176" fontId="2" fillId="0" borderId="0" xfId="55" applyNumberFormat="1" applyFont="1" applyFill="1" applyBorder="1" applyAlignment="1" applyProtection="1">
      <alignment horizontal="center" vertical="center"/>
    </xf>
    <xf numFmtId="177" fontId="2" fillId="0" borderId="0" xfId="55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177" fontId="2" fillId="0" borderId="2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7" fontId="2" fillId="0" borderId="2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Border="1">
      <alignment vertical="center"/>
    </xf>
    <xf numFmtId="0" fontId="2" fillId="0" borderId="0" xfId="0" applyFon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/>
    <xf numFmtId="0" fontId="6" fillId="0" borderId="1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177" fontId="0" fillId="0" borderId="0" xfId="0" applyNumberFormat="1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18" xfId="0" applyNumberFormat="1" applyFont="1" applyFill="1" applyBorder="1" applyAlignment="1">
      <alignment horizontal="center" vertical="center"/>
    </xf>
    <xf numFmtId="179" fontId="2" fillId="0" borderId="18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0" fontId="2" fillId="0" borderId="20" xfId="0" applyNumberFormat="1" applyFont="1" applyFill="1" applyBorder="1" applyAlignment="1">
      <alignment horizontal="center" vertical="center"/>
    </xf>
    <xf numFmtId="179" fontId="2" fillId="0" borderId="20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179" fontId="2" fillId="0" borderId="2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4" xfId="0" applyFont="1" applyFill="1" applyBorder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>
      <alignment vertical="center"/>
    </xf>
    <xf numFmtId="179" fontId="2" fillId="0" borderId="18" xfId="0" applyNumberFormat="1" applyFont="1" applyFill="1" applyBorder="1" applyAlignment="1">
      <alignment horizontal="center" vertical="center" wrapText="1"/>
    </xf>
    <xf numFmtId="179" fontId="7" fillId="0" borderId="0" xfId="0" applyNumberFormat="1" applyFont="1" applyFill="1" applyBorder="1" applyAlignment="1">
      <alignment horizontal="center" vertical="center" wrapText="1"/>
    </xf>
    <xf numFmtId="179" fontId="2" fillId="0" borderId="2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>
      <alignment vertical="center"/>
    </xf>
    <xf numFmtId="179" fontId="2" fillId="0" borderId="22" xfId="0" applyNumberFormat="1" applyFont="1" applyFill="1" applyBorder="1" applyAlignment="1">
      <alignment horizontal="center" vertical="center" wrapText="1"/>
    </xf>
    <xf numFmtId="179" fontId="2" fillId="0" borderId="2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/>
    </xf>
    <xf numFmtId="179" fontId="3" fillId="0" borderId="17" xfId="0" applyNumberFormat="1" applyFont="1" applyBorder="1" applyAlignment="1">
      <alignment horizontal="center" vertical="center" wrapText="1"/>
    </xf>
    <xf numFmtId="179" fontId="3" fillId="0" borderId="18" xfId="0" applyNumberFormat="1" applyFont="1" applyBorder="1" applyAlignment="1">
      <alignment horizontal="center" vertical="center"/>
    </xf>
    <xf numFmtId="177" fontId="0" fillId="0" borderId="0" xfId="0" applyNumberFormat="1" applyFont="1">
      <alignment vertical="center"/>
    </xf>
    <xf numFmtId="179" fontId="2" fillId="0" borderId="19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2" fillId="0" borderId="0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left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179" fontId="2" fillId="0" borderId="19" xfId="54" applyNumberFormat="1" applyFont="1" applyBorder="1" applyAlignment="1" applyProtection="1">
      <alignment horizontal="center" vertical="center" wrapText="1"/>
    </xf>
    <xf numFmtId="179" fontId="2" fillId="0" borderId="21" xfId="54" applyNumberFormat="1" applyFont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9" fontId="8" fillId="0" borderId="19" xfId="54" applyNumberFormat="1" applyFont="1" applyFill="1" applyBorder="1" applyAlignment="1" applyProtection="1">
      <alignment horizontal="center" vertical="center" wrapText="1"/>
    </xf>
    <xf numFmtId="177" fontId="8" fillId="0" borderId="20" xfId="54" applyNumberFormat="1" applyFont="1" applyFill="1" applyBorder="1" applyAlignment="1" applyProtection="1">
      <alignment horizontal="center" vertical="center"/>
    </xf>
    <xf numFmtId="179" fontId="3" fillId="0" borderId="1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179" fontId="3" fillId="0" borderId="21" xfId="0" applyNumberFormat="1" applyFont="1" applyFill="1" applyBorder="1" applyAlignment="1">
      <alignment horizontal="center" vertical="center" wrapText="1"/>
    </xf>
    <xf numFmtId="177" fontId="8" fillId="0" borderId="22" xfId="54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78" fontId="2" fillId="0" borderId="15" xfId="0" applyNumberFormat="1" applyFont="1" applyFill="1" applyBorder="1" applyAlignment="1">
      <alignment horizontal="center" vertical="center" wrapText="1"/>
    </xf>
    <xf numFmtId="177" fontId="2" fillId="0" borderId="1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>
      <alignment vertical="center"/>
    </xf>
    <xf numFmtId="0" fontId="2" fillId="0" borderId="10" xfId="0" applyFont="1" applyFill="1" applyBorder="1" applyAlignment="1">
      <alignment horizontal="left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49" fontId="2" fillId="0" borderId="9" xfId="0" applyNumberFormat="1" applyFont="1" applyFill="1" applyBorder="1" applyAlignment="1">
      <alignment horizontal="left" vertical="center" wrapText="1"/>
    </xf>
    <xf numFmtId="179" fontId="2" fillId="0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left" vertical="center"/>
    </xf>
    <xf numFmtId="179" fontId="2" fillId="0" borderId="0" xfId="0" applyNumberFormat="1" applyFont="1" applyFill="1" applyAlignment="1">
      <alignment horizontal="center" vertical="center"/>
    </xf>
    <xf numFmtId="179" fontId="2" fillId="0" borderId="11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>
      <alignment vertical="center"/>
    </xf>
    <xf numFmtId="178" fontId="2" fillId="0" borderId="19" xfId="0" applyNumberFormat="1" applyFont="1" applyFill="1" applyBorder="1" applyAlignment="1">
      <alignment horizontal="center" vertical="center"/>
    </xf>
    <xf numFmtId="178" fontId="2" fillId="0" borderId="2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7" fontId="2" fillId="0" borderId="27" xfId="53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0" xfId="53" applyNumberFormat="1" applyFont="1" applyFill="1" applyBorder="1" applyAlignment="1" applyProtection="1">
      <alignment horizontal="center" vertical="center"/>
    </xf>
    <xf numFmtId="49" fontId="2" fillId="0" borderId="0" xfId="53" applyNumberFormat="1" applyFont="1" applyFill="1" applyBorder="1" applyAlignment="1" applyProtection="1">
      <alignment horizontal="left" vertical="center"/>
    </xf>
    <xf numFmtId="49" fontId="2" fillId="0" borderId="0" xfId="53" applyNumberFormat="1" applyFont="1" applyFill="1" applyBorder="1" applyAlignment="1" applyProtection="1">
      <alignment horizontal="left" vertical="center" wrapText="1"/>
    </xf>
    <xf numFmtId="49" fontId="2" fillId="0" borderId="19" xfId="53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49" fontId="2" fillId="0" borderId="11" xfId="53" applyNumberFormat="1" applyFont="1" applyFill="1" applyBorder="1" applyAlignment="1" applyProtection="1">
      <alignment horizontal="left" vertical="center"/>
    </xf>
    <xf numFmtId="177" fontId="2" fillId="0" borderId="11" xfId="53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/>
    </xf>
    <xf numFmtId="177" fontId="2" fillId="0" borderId="30" xfId="53" applyNumberFormat="1" applyFont="1" applyFill="1" applyBorder="1" applyAlignment="1" applyProtection="1">
      <alignment horizontal="center" vertical="center"/>
    </xf>
    <xf numFmtId="177" fontId="2" fillId="0" borderId="31" xfId="53" applyNumberFormat="1" applyFont="1" applyFill="1" applyBorder="1" applyAlignment="1" applyProtection="1">
      <alignment horizontal="center" vertical="center"/>
    </xf>
    <xf numFmtId="49" fontId="2" fillId="0" borderId="29" xfId="53" applyNumberFormat="1" applyFont="1" applyFill="1" applyBorder="1" applyAlignment="1" applyProtection="1">
      <alignment horizontal="left" vertical="center"/>
    </xf>
    <xf numFmtId="49" fontId="2" fillId="0" borderId="29" xfId="53" applyNumberFormat="1" applyFont="1" applyFill="1" applyBorder="1" applyAlignment="1" applyProtection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177" fontId="2" fillId="0" borderId="31" xfId="0" applyNumberFormat="1" applyFont="1" applyFill="1" applyBorder="1" applyAlignment="1">
      <alignment horizontal="center" vertical="center"/>
    </xf>
    <xf numFmtId="0" fontId="2" fillId="0" borderId="30" xfId="53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79" fontId="2" fillId="0" borderId="30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179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vertical="center" wrapText="1"/>
    </xf>
    <xf numFmtId="18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80" fontId="2" fillId="0" borderId="20" xfId="53" applyNumberFormat="1" applyFont="1" applyFill="1" applyBorder="1" applyAlignment="1" applyProtection="1">
      <alignment horizontal="center" vertical="center"/>
    </xf>
    <xf numFmtId="0" fontId="2" fillId="0" borderId="20" xfId="53" applyFont="1" applyFill="1" applyBorder="1" applyAlignment="1" applyProtection="1">
      <alignment horizontal="center" vertical="center"/>
    </xf>
    <xf numFmtId="177" fontId="2" fillId="0" borderId="20" xfId="53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</xf>
    <xf numFmtId="179" fontId="2" fillId="0" borderId="19" xfId="53" applyNumberFormat="1" applyFont="1" applyFill="1" applyBorder="1" applyAlignment="1" applyProtection="1">
      <alignment horizontal="center" vertical="center"/>
    </xf>
    <xf numFmtId="179" fontId="2" fillId="0" borderId="20" xfId="53" applyNumberFormat="1" applyFont="1" applyFill="1" applyBorder="1" applyAlignment="1" applyProtection="1">
      <alignment horizontal="center" vertical="center"/>
    </xf>
    <xf numFmtId="178" fontId="2" fillId="0" borderId="19" xfId="53" applyNumberFormat="1" applyFont="1" applyFill="1" applyBorder="1" applyAlignment="1" applyProtection="1">
      <alignment horizontal="center" vertical="center"/>
    </xf>
    <xf numFmtId="178" fontId="2" fillId="0" borderId="20" xfId="53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vertical="center" wrapText="1"/>
    </xf>
    <xf numFmtId="180" fontId="2" fillId="0" borderId="22" xfId="53" applyNumberFormat="1" applyFont="1" applyFill="1" applyBorder="1" applyAlignment="1" applyProtection="1">
      <alignment horizontal="center" vertical="center"/>
    </xf>
    <xf numFmtId="177" fontId="2" fillId="0" borderId="22" xfId="53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180" fontId="0" fillId="0" borderId="0" xfId="0" applyNumberFormat="1" applyFo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180" fontId="1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180" fontId="2" fillId="0" borderId="16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177" fontId="2" fillId="0" borderId="34" xfId="0" applyNumberFormat="1" applyFont="1" applyFill="1" applyBorder="1" applyAlignment="1">
      <alignment horizontal="center" vertical="center"/>
    </xf>
    <xf numFmtId="179" fontId="0" fillId="0" borderId="0" xfId="0" applyNumberFormat="1" applyFont="1">
      <alignment vertical="center"/>
    </xf>
    <xf numFmtId="0" fontId="1" fillId="0" borderId="11" xfId="0" applyFont="1" applyBorder="1" applyAlignment="1">
      <alignment horizontal="center" vertical="center"/>
    </xf>
    <xf numFmtId="179" fontId="1" fillId="0" borderId="11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179" fontId="2" fillId="0" borderId="5" xfId="0" applyNumberFormat="1" applyFont="1" applyBorder="1" applyAlignment="1">
      <alignment horizontal="center" vertical="center" wrapText="1"/>
    </xf>
    <xf numFmtId="179" fontId="2" fillId="0" borderId="13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9" fontId="2" fillId="0" borderId="20" xfId="0" applyNumberFormat="1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179" fontId="2" fillId="0" borderId="19" xfId="0" applyNumberFormat="1" applyFont="1" applyBorder="1" applyAlignment="1">
      <alignment horizontal="center" vertical="center"/>
    </xf>
    <xf numFmtId="179" fontId="2" fillId="0" borderId="19" xfId="0" applyNumberFormat="1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2" fillId="0" borderId="15" xfId="0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77" fontId="0" fillId="0" borderId="0" xfId="0" applyNumberFormat="1" applyFont="1" applyAlignment="1"/>
    <xf numFmtId="180" fontId="2" fillId="0" borderId="2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179" fontId="2" fillId="0" borderId="2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0" fillId="0" borderId="0" xfId="0" applyNumberFormat="1" applyFont="1">
      <alignment vertical="center"/>
    </xf>
    <xf numFmtId="177" fontId="0" fillId="0" borderId="0" xfId="0" applyNumberFormat="1" applyFont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2" fillId="0" borderId="20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18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81" fontId="3" fillId="0" borderId="0" xfId="36" applyNumberFormat="1" applyFont="1" applyBorder="1" applyAlignment="1" applyProtection="1">
      <alignment vertical="center" wrapText="1"/>
    </xf>
    <xf numFmtId="181" fontId="3" fillId="0" borderId="11" xfId="36" applyNumberFormat="1" applyFont="1" applyBorder="1" applyAlignment="1" applyProtection="1">
      <alignment vertical="center" wrapText="1"/>
    </xf>
    <xf numFmtId="0" fontId="2" fillId="0" borderId="22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2" fillId="0" borderId="35" xfId="0" applyFont="1" applyFill="1" applyBorder="1">
      <alignment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0" xfId="12" applyNumberFormat="1" applyFont="1" applyFill="1" applyBorder="1" applyAlignment="1" applyProtection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/>
    </xf>
    <xf numFmtId="0" fontId="0" fillId="0" borderId="18" xfId="0" applyFont="1" applyBorder="1">
      <alignment vertical="center"/>
    </xf>
    <xf numFmtId="176" fontId="5" fillId="0" borderId="20" xfId="0" applyNumberFormat="1" applyFont="1" applyBorder="1" applyAlignment="1">
      <alignment horizontal="center" vertical="center"/>
    </xf>
    <xf numFmtId="0" fontId="0" fillId="0" borderId="20" xfId="0" applyFont="1" applyBorder="1">
      <alignment vertical="center"/>
    </xf>
    <xf numFmtId="0" fontId="2" fillId="0" borderId="19" xfId="0" applyNumberFormat="1" applyFont="1" applyBorder="1" applyAlignment="1">
      <alignment horizontal="center" vertical="center" wrapText="1"/>
    </xf>
    <xf numFmtId="0" fontId="0" fillId="0" borderId="20" xfId="0" applyFont="1" applyFill="1" applyBorder="1">
      <alignment vertical="center"/>
    </xf>
    <xf numFmtId="177" fontId="3" fillId="0" borderId="20" xfId="0" applyNumberFormat="1" applyFont="1" applyFill="1" applyBorder="1" applyAlignment="1">
      <alignment horizontal="center" vertical="center"/>
    </xf>
    <xf numFmtId="0" fontId="2" fillId="0" borderId="20" xfId="0" applyFont="1" applyFill="1" applyBorder="1">
      <alignment vertical="center"/>
    </xf>
    <xf numFmtId="0" fontId="12" fillId="0" borderId="0" xfId="0" applyFont="1" applyAlignment="1"/>
    <xf numFmtId="0" fontId="2" fillId="0" borderId="21" xfId="0" applyNumberFormat="1" applyFont="1" applyFill="1" applyBorder="1" applyAlignment="1">
      <alignment horizontal="center" vertical="center"/>
    </xf>
    <xf numFmtId="0" fontId="2" fillId="0" borderId="22" xfId="0" applyFont="1" applyFill="1" applyBorder="1">
      <alignment vertical="center"/>
    </xf>
    <xf numFmtId="0" fontId="0" fillId="0" borderId="0" xfId="0" applyNumberFormat="1" applyFont="1" applyFill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2 2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4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65" xfId="54"/>
    <cellStyle name="常规 3" xfId="55"/>
    <cellStyle name="常规 41" xfId="56"/>
    <cellStyle name="常规 2 8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2007年1月份市区财政收入增长图</a:t>
            </a:r>
            <a:endParaRPr sz="25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3175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""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C0C0C0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""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993366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509307774"/>
        <c:axId val="928464409"/>
      </c:barChart>
      <c:catAx>
        <c:axId val="509307774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8464409"/>
        <c:crosses val="autoZero"/>
        <c:auto val="1"/>
        <c:lblAlgn val="ctr"/>
        <c:lblOffset val="100"/>
        <c:noMultiLvlLbl val="0"/>
      </c:catAx>
      <c:valAx>
        <c:axId val="92846440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25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单位：％</a:t>
                </a:r>
                <a:endParaRPr sz="125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3175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0930777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dTable>
      <c:spPr>
        <a:pattFill prst="pct5">
          <a:fgClr>
            <a:srgbClr val="FFFFFF">
              <a:alpha val="100000"/>
            </a:srgbClr>
          </a:fgClr>
          <a:bgClr>
            <a:srgbClr val="FFFFFF">
              <a:alpha val="100000"/>
            </a:srgbClr>
          </a:bgClr>
        </a:patt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2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t>2007年1月份市区财政收入增长图</a:t>
            </a:r>
            <a:endParaRPr sz="250" b="0" i="0" u="none" strike="noStrike" baseline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3175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0C0C0">
                <a:alpha val="100000"/>
              </a:srgbClr>
            </a:solidFill>
            <a:ln w="12700">
              <a:solidFill>
                <a:srgbClr val="000000">
                  <a:alpha val="100000"/>
                </a:srgbClr>
              </a:solidFill>
              <a:prstDash val="solid"/>
            </a:ln>
          </c:spPr>
          <c:invertIfNegative val="0"/>
          <c:dLbls>
            <c:delete val="1"/>
          </c:dLbls>
          <c:cat>
            <c:numRef>
              <c:f>#REF!</c:f>
              <c:numCache>
                <c:ptCount val="0"/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dLbls>
            <c:delete val="1"/>
          </c:dLbls>
          <c:cat>
            <c:numRef>
              <c:f>#REF!</c:f>
              <c:numCache>
                <c:ptCount val="0"/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459029396"/>
        <c:axId val="847972250"/>
      </c:barChart>
      <c:catAx>
        <c:axId val="459029396"/>
        <c:scaling>
          <c:orientation val="minMax"/>
        </c:scaling>
        <c:delete val="0"/>
        <c:axPos val="b"/>
        <c:majorTickMark val="in"/>
        <c:minorTickMark val="none"/>
        <c:tickLblPos val="low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2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47972250"/>
        <c:crosses val="autoZero"/>
        <c:auto val="1"/>
        <c:lblAlgn val="ctr"/>
        <c:lblOffset val="100"/>
        <c:noMultiLvlLbl val="0"/>
      </c:catAx>
      <c:valAx>
        <c:axId val="84797225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25" b="1" i="0" u="none" strike="noStrike" kern="1200" baseline="0">
                    <a:solidFill>
                      <a:srgbClr val="000000">
                        <a:alpha val="100000"/>
                      </a:srgb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t>单位：％</a:t>
                </a:r>
                <a:endParaRPr sz="125" b="1" i="0" u="none" strike="noStrike" baseline="0">
                  <a:solidFill>
                    <a:srgbClr val="000000">
                      <a:alpha val="100000"/>
                    </a:srgbClr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3175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590293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6350" cap="flat" cmpd="sng" algn="ctr">
            <a:solidFill>
              <a:prstClr val="black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1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</c:dTable>
      <c:spPr>
        <a:pattFill prst="pct5">
          <a:fgClr>
            <a:srgbClr val="FFFFFF">
              <a:alpha val="100000"/>
            </a:srgbClr>
          </a:fgClr>
          <a:bgClr>
            <a:srgbClr val="FFFFFF">
              <a:alpha val="100000"/>
            </a:srgbClr>
          </a:bgClr>
        </a:pattFill>
        <a:ln w="12700">
          <a:solidFill>
            <a:srgbClr val="808080">
              <a:alpha val="100000"/>
            </a:srgbClr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25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graphicFrame>
      <xdr:nvGraphicFramePr>
        <xdr:cNvPr id="2" name="图表 1"/>
        <xdr:cNvGraphicFramePr/>
      </xdr:nvGraphicFramePr>
      <xdr:xfrm>
        <a:off x="6305550" y="43529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5</xdr:col>
      <xdr:colOff>0</xdr:colOff>
      <xdr:row>18</xdr:row>
      <xdr:rowOff>0</xdr:rowOff>
    </xdr:to>
    <xdr:graphicFrame>
      <xdr:nvGraphicFramePr>
        <xdr:cNvPr id="3" name="图表 2"/>
        <xdr:cNvGraphicFramePr/>
      </xdr:nvGraphicFramePr>
      <xdr:xfrm>
        <a:off x="6305550" y="43529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tabSelected="1" workbookViewId="0">
      <selection activeCell="K11" sqref="K11"/>
    </sheetView>
  </sheetViews>
  <sheetFormatPr defaultColWidth="9" defaultRowHeight="14.25"/>
  <cols>
    <col min="1" max="1" width="32.625" style="18" customWidth="1"/>
    <col min="2" max="2" width="35.75" style="18" hidden="1" customWidth="1"/>
    <col min="3" max="3" width="11.125" style="18" customWidth="1"/>
    <col min="4" max="8" width="9.5" style="18" customWidth="1"/>
    <col min="9" max="9" width="9.5" style="348" customWidth="1"/>
    <col min="10" max="10" width="9.5" style="147" customWidth="1"/>
    <col min="11" max="11" width="31.125" style="18" customWidth="1"/>
    <col min="12" max="12" width="13.75" style="18"/>
    <col min="13" max="13" width="12.625" style="18"/>
    <col min="14" max="14" width="9" style="18"/>
    <col min="15" max="15" width="12.625" style="18"/>
    <col min="16" max="16384" width="9" style="18"/>
  </cols>
  <sheetData>
    <row r="1" ht="28.5" customHeight="1" spans="1:11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ht="28.5" customHeight="1" spans="1:11">
      <c r="A2" s="367"/>
      <c r="B2" s="367"/>
      <c r="C2" s="368" t="s">
        <v>1</v>
      </c>
      <c r="D2" s="367"/>
      <c r="E2" s="368" t="s">
        <v>2</v>
      </c>
      <c r="F2" s="367"/>
      <c r="G2" s="368" t="s">
        <v>3</v>
      </c>
      <c r="H2" s="367"/>
      <c r="I2" s="376" t="s">
        <v>4</v>
      </c>
      <c r="J2" s="377"/>
      <c r="K2" s="377"/>
    </row>
    <row r="3" ht="30" customHeight="1" spans="1:11">
      <c r="A3" s="369"/>
      <c r="B3" s="370"/>
      <c r="C3" s="371" t="s">
        <v>5</v>
      </c>
      <c r="D3" s="372" t="s">
        <v>6</v>
      </c>
      <c r="E3" s="371" t="s">
        <v>5</v>
      </c>
      <c r="F3" s="372" t="s">
        <v>6</v>
      </c>
      <c r="G3" s="371" t="s">
        <v>5</v>
      </c>
      <c r="H3" s="372" t="s">
        <v>6</v>
      </c>
      <c r="I3" s="378" t="s">
        <v>5</v>
      </c>
      <c r="J3" s="379" t="s">
        <v>6</v>
      </c>
      <c r="K3" s="186" t="s">
        <v>7</v>
      </c>
    </row>
    <row r="4" spans="1:11">
      <c r="A4" s="93" t="s">
        <v>8</v>
      </c>
      <c r="B4" s="93"/>
      <c r="C4" s="135">
        <v>1210207</v>
      </c>
      <c r="D4" s="28">
        <v>3</v>
      </c>
      <c r="E4" s="135">
        <v>32772.68</v>
      </c>
      <c r="F4" s="28">
        <v>4.3</v>
      </c>
      <c r="G4" s="135">
        <v>1268.65</v>
      </c>
      <c r="H4" s="28">
        <v>2</v>
      </c>
      <c r="I4" s="380">
        <v>405.89</v>
      </c>
      <c r="J4" s="43">
        <v>-1.4</v>
      </c>
      <c r="K4" s="381"/>
    </row>
    <row r="5" spans="1:11">
      <c r="A5" s="93" t="s">
        <v>9</v>
      </c>
      <c r="B5" s="93"/>
      <c r="C5" s="135">
        <v>88345</v>
      </c>
      <c r="D5" s="28">
        <v>4.1</v>
      </c>
      <c r="E5" s="135">
        <v>2575.34</v>
      </c>
      <c r="F5" s="28">
        <v>4.3</v>
      </c>
      <c r="G5" s="135">
        <v>174.56</v>
      </c>
      <c r="H5" s="28">
        <v>4.2</v>
      </c>
      <c r="I5" s="382">
        <v>45</v>
      </c>
      <c r="J5" s="43">
        <v>4.7</v>
      </c>
      <c r="K5" s="383"/>
    </row>
    <row r="6" spans="1:11">
      <c r="A6" s="93" t="s">
        <v>10</v>
      </c>
      <c r="B6" s="93"/>
      <c r="C6" s="135">
        <v>483164</v>
      </c>
      <c r="D6" s="28">
        <v>3.8</v>
      </c>
      <c r="E6" s="135">
        <v>15934.48</v>
      </c>
      <c r="F6" s="28">
        <v>6.2</v>
      </c>
      <c r="G6" s="135">
        <v>540.07</v>
      </c>
      <c r="H6" s="28">
        <v>0.2</v>
      </c>
      <c r="I6" s="380">
        <v>129.48</v>
      </c>
      <c r="J6" s="358">
        <v>-8</v>
      </c>
      <c r="K6" s="383"/>
    </row>
    <row r="7" spans="1:11">
      <c r="A7" s="93" t="s">
        <v>11</v>
      </c>
      <c r="B7" s="93"/>
      <c r="C7" s="135">
        <v>638698</v>
      </c>
      <c r="D7" s="28">
        <v>2.3</v>
      </c>
      <c r="E7" s="135">
        <v>14262.86</v>
      </c>
      <c r="F7" s="28">
        <v>2.6</v>
      </c>
      <c r="G7" s="135">
        <v>554.02</v>
      </c>
      <c r="H7" s="28">
        <v>2.9</v>
      </c>
      <c r="I7" s="380">
        <v>231.41</v>
      </c>
      <c r="J7" s="43">
        <v>1.5</v>
      </c>
      <c r="K7" s="383"/>
    </row>
    <row r="8" spans="1:11">
      <c r="A8" s="93" t="s">
        <v>12</v>
      </c>
      <c r="B8" s="93"/>
      <c r="C8" s="135"/>
      <c r="D8" s="28"/>
      <c r="E8" s="135"/>
      <c r="F8" s="28"/>
      <c r="G8" s="135"/>
      <c r="H8" s="28"/>
      <c r="I8" s="384"/>
      <c r="J8" s="281"/>
      <c r="K8" s="383"/>
    </row>
    <row r="9" spans="1:11">
      <c r="A9" s="93" t="s">
        <v>13</v>
      </c>
      <c r="B9" s="93"/>
      <c r="C9" s="135">
        <v>52.8</v>
      </c>
      <c r="D9" s="28">
        <v>-0.5</v>
      </c>
      <c r="E9" s="373">
        <v>43.5</v>
      </c>
      <c r="F9" s="373">
        <v>-11.6</v>
      </c>
      <c r="G9" s="135">
        <v>43.7</v>
      </c>
      <c r="H9" s="28">
        <v>-0.3</v>
      </c>
      <c r="I9" s="44">
        <v>57</v>
      </c>
      <c r="J9" s="48">
        <v>1.9</v>
      </c>
      <c r="K9" s="385"/>
    </row>
    <row r="10" spans="1:11">
      <c r="A10" s="93" t="s">
        <v>14</v>
      </c>
      <c r="B10" s="93"/>
      <c r="C10" s="135" t="s">
        <v>15</v>
      </c>
      <c r="D10" s="28" t="s">
        <v>15</v>
      </c>
      <c r="E10" s="135" t="s">
        <v>15</v>
      </c>
      <c r="F10" s="28" t="s">
        <v>15</v>
      </c>
      <c r="G10" s="135">
        <v>60.1</v>
      </c>
      <c r="H10" s="28">
        <v>0.1</v>
      </c>
      <c r="I10" s="44">
        <v>56</v>
      </c>
      <c r="J10" s="386">
        <v>0.1</v>
      </c>
      <c r="K10" s="385"/>
    </row>
    <row r="11" spans="1:11">
      <c r="A11" s="93" t="s">
        <v>16</v>
      </c>
      <c r="B11" s="93"/>
      <c r="C11" s="135" t="s">
        <v>15</v>
      </c>
      <c r="D11" s="28">
        <v>3.6</v>
      </c>
      <c r="E11" s="135" t="s">
        <v>15</v>
      </c>
      <c r="F11" s="28">
        <v>7.1</v>
      </c>
      <c r="G11" s="135" t="s">
        <v>15</v>
      </c>
      <c r="H11" s="28">
        <v>0.2</v>
      </c>
      <c r="I11" s="229" t="s">
        <v>15</v>
      </c>
      <c r="J11" s="253">
        <v>-14.8</v>
      </c>
      <c r="K11" s="387" t="s">
        <v>17</v>
      </c>
    </row>
    <row r="12" spans="1:11">
      <c r="A12" s="259" t="s">
        <v>18</v>
      </c>
      <c r="B12" s="259"/>
      <c r="C12" s="135" t="s">
        <v>15</v>
      </c>
      <c r="D12" s="28">
        <v>5.1</v>
      </c>
      <c r="E12" s="135" t="s">
        <v>15</v>
      </c>
      <c r="F12" s="28">
        <v>8.1</v>
      </c>
      <c r="G12" s="135" t="s">
        <v>15</v>
      </c>
      <c r="H12" s="28">
        <v>3.5</v>
      </c>
      <c r="I12" s="264" t="s">
        <v>15</v>
      </c>
      <c r="J12" s="48">
        <v>-24.5</v>
      </c>
      <c r="K12" s="387" t="s">
        <v>17</v>
      </c>
    </row>
    <row r="13" spans="1:11">
      <c r="A13" s="259" t="s">
        <v>19</v>
      </c>
      <c r="B13" s="259"/>
      <c r="C13" s="135" t="s">
        <v>15</v>
      </c>
      <c r="D13" s="28">
        <v>-10</v>
      </c>
      <c r="E13" s="135" t="s">
        <v>15</v>
      </c>
      <c r="F13" s="28"/>
      <c r="G13" s="135" t="s">
        <v>15</v>
      </c>
      <c r="H13" s="28">
        <v>-23.5</v>
      </c>
      <c r="I13" s="264" t="s">
        <v>15</v>
      </c>
      <c r="J13" s="48">
        <v>-38.2</v>
      </c>
      <c r="K13" s="387" t="s">
        <v>17</v>
      </c>
    </row>
    <row r="14" spans="1:11">
      <c r="A14" s="259" t="s">
        <v>20</v>
      </c>
      <c r="B14" s="259"/>
      <c r="C14" s="135" t="s">
        <v>15</v>
      </c>
      <c r="D14" s="28">
        <v>10.3</v>
      </c>
      <c r="E14" s="135" t="s">
        <v>15</v>
      </c>
      <c r="F14" s="28">
        <v>8.7</v>
      </c>
      <c r="G14" s="135" t="s">
        <v>15</v>
      </c>
      <c r="H14" s="28">
        <v>3.2</v>
      </c>
      <c r="I14" s="264" t="s">
        <v>15</v>
      </c>
      <c r="J14" s="48">
        <v>-5.2</v>
      </c>
      <c r="K14" s="387" t="s">
        <v>17</v>
      </c>
    </row>
    <row r="15" spans="1:11">
      <c r="A15" s="321" t="s">
        <v>21</v>
      </c>
      <c r="B15" s="321"/>
      <c r="C15" s="168">
        <v>439733</v>
      </c>
      <c r="D15" s="28">
        <v>-0.2</v>
      </c>
      <c r="E15" s="168">
        <v>10401.61</v>
      </c>
      <c r="F15" s="28">
        <v>1.5</v>
      </c>
      <c r="G15" s="168">
        <v>541.11</v>
      </c>
      <c r="H15" s="28">
        <v>7.7</v>
      </c>
      <c r="I15" s="92">
        <v>150.62</v>
      </c>
      <c r="J15" s="48">
        <v>6.6</v>
      </c>
      <c r="K15" s="387" t="s">
        <v>17</v>
      </c>
    </row>
    <row r="16" spans="1:11">
      <c r="A16" s="93" t="s">
        <v>22</v>
      </c>
      <c r="B16" s="93"/>
      <c r="C16" s="135">
        <v>170903</v>
      </c>
      <c r="D16" s="28">
        <v>1.4</v>
      </c>
      <c r="E16" s="135">
        <v>5377.67</v>
      </c>
      <c r="F16" s="28">
        <v>4</v>
      </c>
      <c r="G16" s="135">
        <v>330.08</v>
      </c>
      <c r="H16" s="28">
        <v>12</v>
      </c>
      <c r="I16" s="92">
        <v>91.14</v>
      </c>
      <c r="J16" s="48">
        <v>10</v>
      </c>
      <c r="K16" s="387" t="s">
        <v>17</v>
      </c>
    </row>
    <row r="17" spans="1:11">
      <c r="A17" s="259" t="s">
        <v>23</v>
      </c>
      <c r="B17" s="259"/>
      <c r="C17" s="135">
        <v>203703</v>
      </c>
      <c r="D17" s="28">
        <v>9.1</v>
      </c>
      <c r="E17" s="374">
        <v>3311.58</v>
      </c>
      <c r="F17" s="28">
        <v>26.8</v>
      </c>
      <c r="G17" s="135">
        <v>31.37</v>
      </c>
      <c r="H17" s="28">
        <v>5.3</v>
      </c>
      <c r="I17" s="197">
        <v>4.64</v>
      </c>
      <c r="J17" s="48">
        <v>-25.9</v>
      </c>
      <c r="K17" s="387" t="s">
        <v>17</v>
      </c>
    </row>
    <row r="18" spans="1:11">
      <c r="A18" s="259" t="s">
        <v>24</v>
      </c>
      <c r="B18" s="259"/>
      <c r="C18" s="135">
        <v>260609</v>
      </c>
      <c r="D18" s="28">
        <v>6.1</v>
      </c>
      <c r="E18" s="135">
        <v>6766.34</v>
      </c>
      <c r="F18" s="28">
        <v>11.5</v>
      </c>
      <c r="G18" s="135">
        <v>369.72</v>
      </c>
      <c r="H18" s="28">
        <v>6.4</v>
      </c>
      <c r="I18" s="197">
        <v>60.85</v>
      </c>
      <c r="J18" s="48">
        <v>3.4</v>
      </c>
      <c r="K18" s="387" t="s">
        <v>17</v>
      </c>
    </row>
    <row r="19" spans="1:13">
      <c r="A19" s="93" t="s">
        <v>25</v>
      </c>
      <c r="B19" s="93"/>
      <c r="C19" s="374">
        <v>2584998.23</v>
      </c>
      <c r="D19" s="28">
        <v>11.3</v>
      </c>
      <c r="E19" s="374">
        <v>61575.56</v>
      </c>
      <c r="F19" s="28">
        <v>13.8</v>
      </c>
      <c r="G19" s="374">
        <v>2067.23</v>
      </c>
      <c r="H19" s="28">
        <v>10.7</v>
      </c>
      <c r="I19" s="197">
        <v>912.81</v>
      </c>
      <c r="J19" s="48">
        <v>10</v>
      </c>
      <c r="K19" s="385"/>
      <c r="M19" s="388"/>
    </row>
    <row r="20" spans="1:12">
      <c r="A20" s="93" t="s">
        <v>26</v>
      </c>
      <c r="B20" s="93"/>
      <c r="C20" s="374">
        <v>2139852.67</v>
      </c>
      <c r="D20" s="28">
        <v>11.1</v>
      </c>
      <c r="E20" s="374">
        <v>48631.59</v>
      </c>
      <c r="F20" s="28">
        <v>10.4</v>
      </c>
      <c r="G20" s="374">
        <v>1208.71</v>
      </c>
      <c r="H20" s="28">
        <v>12.2</v>
      </c>
      <c r="I20" s="197">
        <v>658.65</v>
      </c>
      <c r="J20" s="253">
        <v>12.9</v>
      </c>
      <c r="K20" s="385"/>
      <c r="L20" s="388"/>
    </row>
    <row r="21" spans="1:11">
      <c r="A21" s="259" t="s">
        <v>27</v>
      </c>
      <c r="B21" s="259"/>
      <c r="C21" s="135">
        <v>49283</v>
      </c>
      <c r="D21" s="28">
        <v>3.9</v>
      </c>
      <c r="E21" s="135">
        <v>42431</v>
      </c>
      <c r="F21" s="28">
        <v>4.2</v>
      </c>
      <c r="G21" s="135">
        <v>31976</v>
      </c>
      <c r="H21" s="28">
        <v>4.9</v>
      </c>
      <c r="I21" s="185">
        <v>32397</v>
      </c>
      <c r="J21" s="48">
        <v>4.8</v>
      </c>
      <c r="K21" s="385"/>
    </row>
    <row r="22" spans="1:11">
      <c r="A22" s="259" t="s">
        <v>28</v>
      </c>
      <c r="B22" s="259"/>
      <c r="C22" s="135">
        <v>20133</v>
      </c>
      <c r="D22" s="28">
        <v>6.3</v>
      </c>
      <c r="E22" s="135">
        <v>15704</v>
      </c>
      <c r="F22" s="28">
        <v>6.5</v>
      </c>
      <c r="G22" s="135">
        <v>13368</v>
      </c>
      <c r="H22" s="28">
        <v>7.3</v>
      </c>
      <c r="I22" s="185">
        <v>13245</v>
      </c>
      <c r="J22" s="48">
        <v>7.1</v>
      </c>
      <c r="K22" s="385"/>
    </row>
    <row r="23" spans="1:11">
      <c r="A23" s="259" t="s">
        <v>29</v>
      </c>
      <c r="B23" s="259"/>
      <c r="C23" s="135" t="s">
        <v>15</v>
      </c>
      <c r="D23" s="28" t="s">
        <v>15</v>
      </c>
      <c r="E23" s="135" t="s">
        <v>15</v>
      </c>
      <c r="F23" s="28" t="s">
        <v>15</v>
      </c>
      <c r="G23" s="135">
        <v>261</v>
      </c>
      <c r="H23" s="28">
        <v>-8.1</v>
      </c>
      <c r="I23" s="264">
        <v>63</v>
      </c>
      <c r="J23" s="48">
        <v>-11.3</v>
      </c>
      <c r="K23" s="387" t="s">
        <v>30</v>
      </c>
    </row>
    <row r="24" ht="15" spans="1:11">
      <c r="A24" s="140" t="s">
        <v>31</v>
      </c>
      <c r="B24" s="140"/>
      <c r="C24" s="141" t="s">
        <v>15</v>
      </c>
      <c r="D24" s="33" t="s">
        <v>15</v>
      </c>
      <c r="E24" s="141" t="s">
        <v>15</v>
      </c>
      <c r="F24" s="33" t="s">
        <v>15</v>
      </c>
      <c r="G24" s="141">
        <v>82</v>
      </c>
      <c r="H24" s="33">
        <v>-39.7</v>
      </c>
      <c r="I24" s="389">
        <v>20</v>
      </c>
      <c r="J24" s="212">
        <v>-28.6</v>
      </c>
      <c r="K24" s="390" t="s">
        <v>30</v>
      </c>
    </row>
    <row r="25" spans="1:11">
      <c r="A25" s="375" t="s">
        <v>32</v>
      </c>
      <c r="B25" s="375"/>
      <c r="C25" s="375"/>
      <c r="D25" s="375"/>
      <c r="E25" s="247"/>
      <c r="F25" s="247"/>
      <c r="G25" s="247"/>
      <c r="H25" s="247"/>
      <c r="I25" s="391"/>
      <c r="J25" s="157"/>
      <c r="K25" s="89"/>
    </row>
    <row r="26" spans="1:11">
      <c r="A26" s="375" t="s">
        <v>33</v>
      </c>
      <c r="B26" s="375"/>
      <c r="C26" s="375"/>
      <c r="D26" s="375"/>
      <c r="E26" s="375"/>
      <c r="F26" s="89"/>
      <c r="G26" s="89"/>
      <c r="H26" s="89"/>
      <c r="I26" s="391"/>
      <c r="J26" s="157"/>
      <c r="K26" s="89"/>
    </row>
  </sheetData>
  <mergeCells count="8">
    <mergeCell ref="A1:K1"/>
    <mergeCell ref="C2:D2"/>
    <mergeCell ref="E2:F2"/>
    <mergeCell ref="G2:H2"/>
    <mergeCell ref="I2:K2"/>
    <mergeCell ref="A25:D25"/>
    <mergeCell ref="A26:E26"/>
    <mergeCell ref="A2:A3"/>
  </mergeCells>
  <pageMargins left="0.393055555555556" right="0.393055555555556" top="1" bottom="1" header="0.5" footer="0.5"/>
  <pageSetup paperSize="9" scale="92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6"/>
  <sheetViews>
    <sheetView workbookViewId="0">
      <selection activeCell="C26" sqref="C26"/>
    </sheetView>
  </sheetViews>
  <sheetFormatPr defaultColWidth="9" defaultRowHeight="12" outlineLevelCol="2"/>
  <cols>
    <col min="1" max="1" width="36.5" style="88" customWidth="1"/>
    <col min="2" max="2" width="15.5" style="88" customWidth="1"/>
    <col min="3" max="3" width="21.5" style="88" customWidth="1"/>
    <col min="4" max="16384" width="9" style="88"/>
  </cols>
  <sheetData>
    <row r="1" ht="30" customHeight="1" spans="1:3">
      <c r="A1" s="254" t="s">
        <v>201</v>
      </c>
      <c r="B1" s="254"/>
      <c r="C1" s="255"/>
    </row>
    <row r="2" ht="30" customHeight="1" spans="1:3">
      <c r="A2" s="256"/>
      <c r="B2" s="257" t="s">
        <v>5</v>
      </c>
      <c r="C2" s="16" t="s">
        <v>160</v>
      </c>
    </row>
    <row r="3" ht="16.5" customHeight="1" spans="1:3">
      <c r="A3" s="164" t="s">
        <v>202</v>
      </c>
      <c r="B3" s="137" t="s">
        <v>15</v>
      </c>
      <c r="C3" s="258">
        <v>-24.5</v>
      </c>
    </row>
    <row r="4" ht="16.5" customHeight="1" spans="1:3">
      <c r="A4" s="259" t="s">
        <v>203</v>
      </c>
      <c r="B4" s="27" t="s">
        <v>15</v>
      </c>
      <c r="C4" s="260">
        <v>-21.4</v>
      </c>
    </row>
    <row r="5" ht="16.5" customHeight="1" spans="1:3">
      <c r="A5" s="261" t="s">
        <v>204</v>
      </c>
      <c r="B5" s="27" t="s">
        <v>15</v>
      </c>
      <c r="C5" s="260">
        <v>-38.2</v>
      </c>
    </row>
    <row r="6" ht="16.5" customHeight="1" spans="1:3">
      <c r="A6" s="262" t="s">
        <v>205</v>
      </c>
      <c r="B6" s="27" t="s">
        <v>15</v>
      </c>
      <c r="C6" s="260">
        <v>-5.2</v>
      </c>
    </row>
    <row r="7" ht="16.5" customHeight="1" spans="1:3">
      <c r="A7" s="262" t="s">
        <v>206</v>
      </c>
      <c r="B7" s="27" t="s">
        <v>15</v>
      </c>
      <c r="C7" s="260">
        <v>0.8</v>
      </c>
    </row>
    <row r="8" ht="16.5" customHeight="1" spans="1:3">
      <c r="A8" s="261" t="s">
        <v>207</v>
      </c>
      <c r="B8" s="27" t="s">
        <v>15</v>
      </c>
      <c r="C8" s="260">
        <v>-23.5</v>
      </c>
    </row>
    <row r="9" ht="16.5" customHeight="1" spans="1:3">
      <c r="A9" s="261" t="s">
        <v>208</v>
      </c>
      <c r="B9" s="27" t="s">
        <v>15</v>
      </c>
      <c r="C9" s="260">
        <v>-36.8</v>
      </c>
    </row>
    <row r="10" ht="16.5" customHeight="1" spans="1:3">
      <c r="A10" s="261" t="s">
        <v>209</v>
      </c>
      <c r="B10" s="27" t="s">
        <v>15</v>
      </c>
      <c r="C10" s="260">
        <v>-33.3</v>
      </c>
    </row>
    <row r="11" ht="16.5" customHeight="1" spans="1:3">
      <c r="A11" s="261" t="s">
        <v>210</v>
      </c>
      <c r="B11" s="27" t="s">
        <v>15</v>
      </c>
      <c r="C11" s="260">
        <v>-53.6</v>
      </c>
    </row>
    <row r="12" ht="16.5" customHeight="1" spans="1:3">
      <c r="A12" s="261" t="s">
        <v>211</v>
      </c>
      <c r="B12" s="27" t="s">
        <v>15</v>
      </c>
      <c r="C12" s="260"/>
    </row>
    <row r="13" ht="16.5" customHeight="1" spans="1:3">
      <c r="A13" s="261" t="s">
        <v>212</v>
      </c>
      <c r="B13" s="27" t="s">
        <v>15</v>
      </c>
      <c r="C13" s="260">
        <v>-4.2</v>
      </c>
    </row>
    <row r="14" ht="16.5" customHeight="1" spans="1:3">
      <c r="A14" s="261" t="s">
        <v>213</v>
      </c>
      <c r="B14" s="27" t="s">
        <v>15</v>
      </c>
      <c r="C14" s="260">
        <v>-5.2</v>
      </c>
    </row>
    <row r="15" ht="16.5" customHeight="1" spans="1:3">
      <c r="A15" s="261" t="s">
        <v>214</v>
      </c>
      <c r="B15" s="27" t="s">
        <v>15</v>
      </c>
      <c r="C15" s="260">
        <v>-35.2</v>
      </c>
    </row>
    <row r="16" ht="16.5" customHeight="1" spans="1:3">
      <c r="A16" s="261" t="s">
        <v>215</v>
      </c>
      <c r="B16" s="27" t="s">
        <v>15</v>
      </c>
      <c r="C16" s="260"/>
    </row>
    <row r="17" ht="16.5" customHeight="1" spans="1:3">
      <c r="A17" s="261" t="s">
        <v>216</v>
      </c>
      <c r="B17" s="27" t="s">
        <v>15</v>
      </c>
      <c r="C17" s="260">
        <v>-25</v>
      </c>
    </row>
    <row r="18" ht="16.5" customHeight="1" spans="1:3">
      <c r="A18" s="261" t="s">
        <v>217</v>
      </c>
      <c r="B18" s="27" t="s">
        <v>15</v>
      </c>
      <c r="C18" s="260">
        <v>-29.5</v>
      </c>
    </row>
    <row r="19" ht="16.5" customHeight="1" spans="1:3">
      <c r="A19" s="261" t="s">
        <v>218</v>
      </c>
      <c r="B19" s="27" t="s">
        <v>15</v>
      </c>
      <c r="C19" s="260">
        <v>59.6</v>
      </c>
    </row>
    <row r="20" ht="16.5" customHeight="1" spans="1:3">
      <c r="A20" s="261" t="s">
        <v>219</v>
      </c>
      <c r="B20" s="27" t="s">
        <v>15</v>
      </c>
      <c r="C20" s="260"/>
    </row>
    <row r="21" ht="16.5" customHeight="1" spans="1:3">
      <c r="A21" s="261" t="s">
        <v>220</v>
      </c>
      <c r="B21" s="27" t="s">
        <v>15</v>
      </c>
      <c r="C21" s="260">
        <v>-29.8</v>
      </c>
    </row>
    <row r="22" ht="16.5" customHeight="1" spans="1:3">
      <c r="A22" s="261" t="s">
        <v>221</v>
      </c>
      <c r="B22" s="27" t="s">
        <v>15</v>
      </c>
      <c r="C22" s="260">
        <v>100.7</v>
      </c>
    </row>
    <row r="23" ht="16.5" customHeight="1" spans="1:3">
      <c r="A23" s="261" t="s">
        <v>222</v>
      </c>
      <c r="B23" s="27" t="s">
        <v>15</v>
      </c>
      <c r="C23" s="260">
        <v>-45.6</v>
      </c>
    </row>
    <row r="24" ht="16.5" customHeight="1" spans="1:3">
      <c r="A24" s="261" t="s">
        <v>223</v>
      </c>
      <c r="B24" s="263" t="s">
        <v>224</v>
      </c>
      <c r="C24" s="260">
        <v>-3.1</v>
      </c>
    </row>
    <row r="25" ht="16.5" customHeight="1" spans="1:3">
      <c r="A25" s="261" t="s">
        <v>198</v>
      </c>
      <c r="B25" s="263" t="s">
        <v>225</v>
      </c>
      <c r="C25" s="260">
        <v>2.1</v>
      </c>
    </row>
    <row r="26" ht="16.5" customHeight="1" spans="1:3">
      <c r="A26" s="259" t="s">
        <v>226</v>
      </c>
      <c r="B26" s="264">
        <v>145</v>
      </c>
      <c r="C26" s="48">
        <v>-9.4</v>
      </c>
    </row>
    <row r="27" ht="16.5" customHeight="1" spans="1:3">
      <c r="A27" s="265" t="s">
        <v>227</v>
      </c>
      <c r="B27" s="32" t="s">
        <v>15</v>
      </c>
      <c r="C27" s="266">
        <v>-14.2</v>
      </c>
    </row>
    <row r="28" ht="20" customHeight="1" spans="1:3">
      <c r="A28" s="247" t="s">
        <v>228</v>
      </c>
      <c r="B28" s="247"/>
      <c r="C28" s="247"/>
    </row>
    <row r="38" ht="14.25" customHeight="1" spans="1:3">
      <c r="A38" s="157"/>
      <c r="B38" s="157"/>
      <c r="C38" s="158"/>
    </row>
    <row r="39" ht="14.25" customHeight="1" spans="1:3">
      <c r="A39" s="157"/>
      <c r="B39" s="157"/>
      <c r="C39" s="158"/>
    </row>
    <row r="40" ht="14.25" customHeight="1" spans="1:3">
      <c r="A40" s="157"/>
      <c r="B40" s="157"/>
      <c r="C40" s="158"/>
    </row>
    <row r="41" ht="14.25" customHeight="1" spans="1:3">
      <c r="A41" s="157"/>
      <c r="B41" s="157"/>
      <c r="C41" s="158"/>
    </row>
    <row r="42" ht="14.25" customHeight="1" spans="1:3">
      <c r="A42" s="158"/>
      <c r="B42" s="158"/>
      <c r="C42" s="158"/>
    </row>
    <row r="43" ht="14.25" customHeight="1" spans="1:3">
      <c r="A43" s="157"/>
      <c r="B43" s="157"/>
      <c r="C43" s="158"/>
    </row>
    <row r="44" ht="14.25" customHeight="1" spans="1:3">
      <c r="A44" s="157"/>
      <c r="B44" s="157"/>
      <c r="C44" s="158"/>
    </row>
    <row r="45" ht="14.25" customHeight="1" spans="1:3">
      <c r="A45" s="157"/>
      <c r="B45" s="157"/>
      <c r="C45" s="158"/>
    </row>
    <row r="46" ht="14.25" customHeight="1" spans="1:3">
      <c r="A46" s="157"/>
      <c r="B46" s="157"/>
      <c r="C46" s="158"/>
    </row>
    <row r="47" ht="14.25" customHeight="1" spans="1:3">
      <c r="A47" s="157"/>
      <c r="B47" s="157"/>
      <c r="C47" s="158"/>
    </row>
    <row r="48" ht="14.25" customHeight="1" spans="1:3">
      <c r="A48" s="157"/>
      <c r="B48" s="157"/>
      <c r="C48" s="158"/>
    </row>
    <row r="49" ht="14.25" customHeight="1" spans="1:3">
      <c r="A49" s="157"/>
      <c r="B49" s="157"/>
      <c r="C49" s="158"/>
    </row>
    <row r="50" ht="14.25" customHeight="1" spans="1:3">
      <c r="A50" s="157"/>
      <c r="B50" s="157"/>
      <c r="C50" s="158"/>
    </row>
    <row r="51" ht="14.25" customHeight="1" spans="1:3">
      <c r="A51" s="157"/>
      <c r="B51" s="157"/>
      <c r="C51" s="158"/>
    </row>
    <row r="52" ht="14.25" customHeight="1" spans="1:3">
      <c r="A52" s="157"/>
      <c r="B52" s="157"/>
      <c r="C52" s="158"/>
    </row>
    <row r="53" ht="14.25" customHeight="1" spans="1:3">
      <c r="A53" s="157"/>
      <c r="B53" s="157"/>
      <c r="C53" s="158"/>
    </row>
    <row r="54" ht="14.25" customHeight="1" spans="1:3">
      <c r="A54" s="157"/>
      <c r="B54" s="157"/>
      <c r="C54" s="158"/>
    </row>
    <row r="55" ht="14.25" customHeight="1" spans="1:3">
      <c r="A55" s="157"/>
      <c r="B55" s="157"/>
      <c r="C55" s="158"/>
    </row>
    <row r="56" ht="14.25" customHeight="1" spans="1:3">
      <c r="A56" s="157"/>
      <c r="B56" s="157"/>
      <c r="C56" s="158"/>
    </row>
    <row r="57" ht="14.25" customHeight="1" spans="1:3">
      <c r="A57" s="157"/>
      <c r="B57" s="157"/>
      <c r="C57" s="158"/>
    </row>
    <row r="58" ht="14.25" customHeight="1" spans="1:3">
      <c r="A58" s="157"/>
      <c r="B58" s="157"/>
      <c r="C58" s="158"/>
    </row>
    <row r="59" ht="14.25" customHeight="1" spans="1:3">
      <c r="A59" s="157"/>
      <c r="B59" s="157"/>
      <c r="C59" s="158"/>
    </row>
    <row r="60" ht="14.25" customHeight="1" spans="1:3">
      <c r="A60" s="157"/>
      <c r="B60" s="157"/>
      <c r="C60" s="158"/>
    </row>
    <row r="61" ht="14.25" customHeight="1" spans="1:3">
      <c r="A61" s="157"/>
      <c r="B61" s="157"/>
      <c r="C61" s="158"/>
    </row>
    <row r="62" ht="14.25" customHeight="1" spans="1:3">
      <c r="A62" s="157"/>
      <c r="B62" s="157"/>
      <c r="C62" s="158"/>
    </row>
    <row r="63" ht="14.25" customHeight="1" spans="1:3">
      <c r="A63" s="157"/>
      <c r="B63" s="157"/>
      <c r="C63" s="158"/>
    </row>
    <row r="64" ht="14.25" customHeight="1" spans="1:3">
      <c r="A64" s="157"/>
      <c r="B64" s="157"/>
      <c r="C64" s="158"/>
    </row>
    <row r="65" ht="14.25" customHeight="1" spans="1:3">
      <c r="A65" s="157"/>
      <c r="B65" s="157"/>
      <c r="C65" s="158"/>
    </row>
    <row r="66" ht="14.25" customHeight="1" spans="1:3">
      <c r="A66" s="157"/>
      <c r="B66" s="157"/>
      <c r="C66" s="158"/>
    </row>
    <row r="67" ht="14.25" customHeight="1" spans="1:3">
      <c r="A67" s="157"/>
      <c r="B67" s="157"/>
      <c r="C67" s="158"/>
    </row>
    <row r="68" ht="14.25" customHeight="1" spans="1:3">
      <c r="A68" s="157"/>
      <c r="B68" s="157"/>
      <c r="C68" s="158"/>
    </row>
    <row r="69" ht="14.25" customHeight="1" spans="1:3">
      <c r="A69" s="157"/>
      <c r="B69" s="157"/>
      <c r="C69" s="158"/>
    </row>
    <row r="70" ht="14.25" customHeight="1" spans="1:3">
      <c r="A70" s="157"/>
      <c r="B70" s="157"/>
      <c r="C70" s="158"/>
    </row>
    <row r="71" ht="14.25" customHeight="1" spans="1:3">
      <c r="A71" s="157"/>
      <c r="B71" s="157"/>
      <c r="C71" s="158"/>
    </row>
    <row r="72" ht="14.25" customHeight="1" spans="1:3">
      <c r="A72" s="157"/>
      <c r="B72" s="157"/>
      <c r="C72" s="158"/>
    </row>
    <row r="73" ht="14.25" customHeight="1" spans="1:3">
      <c r="A73" s="157"/>
      <c r="B73" s="157"/>
      <c r="C73" s="158"/>
    </row>
    <row r="74" ht="14.25" customHeight="1" spans="1:3">
      <c r="A74" s="157"/>
      <c r="B74" s="157"/>
      <c r="C74" s="158"/>
    </row>
    <row r="75" ht="14.25" customHeight="1" spans="1:3">
      <c r="A75" s="157"/>
      <c r="B75" s="157"/>
      <c r="C75" s="158"/>
    </row>
    <row r="76" ht="14.25" customHeight="1" spans="1:3">
      <c r="A76" s="157"/>
      <c r="B76" s="157"/>
      <c r="C76" s="158"/>
    </row>
    <row r="77" ht="14.25" customHeight="1" spans="1:3">
      <c r="A77" s="157"/>
      <c r="B77" s="157"/>
      <c r="C77" s="158"/>
    </row>
    <row r="78" ht="14.25" customHeight="1" spans="1:3">
      <c r="A78" s="157"/>
      <c r="B78" s="157"/>
      <c r="C78" s="158"/>
    </row>
    <row r="79" ht="14.25" customHeight="1" spans="1:3">
      <c r="A79" s="157"/>
      <c r="B79" s="157"/>
      <c r="C79" s="158"/>
    </row>
    <row r="80" ht="14.25" customHeight="1" spans="1:3">
      <c r="A80" s="157"/>
      <c r="B80" s="157"/>
      <c r="C80" s="158"/>
    </row>
    <row r="81" ht="14.25" customHeight="1" spans="1:3">
      <c r="A81" s="157"/>
      <c r="B81" s="157"/>
      <c r="C81" s="158"/>
    </row>
    <row r="82" ht="14.25" customHeight="1" spans="1:3">
      <c r="A82" s="157"/>
      <c r="B82" s="157"/>
      <c r="C82" s="158"/>
    </row>
    <row r="83" ht="14.25" customHeight="1" spans="1:3">
      <c r="A83" s="157"/>
      <c r="B83" s="157"/>
      <c r="C83" s="158"/>
    </row>
    <row r="84" ht="14.25" customHeight="1" spans="1:3">
      <c r="A84" s="157"/>
      <c r="B84" s="157"/>
      <c r="C84" s="158"/>
    </row>
    <row r="85" ht="14.25" customHeight="1" spans="1:3">
      <c r="A85" s="157"/>
      <c r="B85" s="157"/>
      <c r="C85" s="158"/>
    </row>
    <row r="86" ht="14.25" customHeight="1" spans="1:3">
      <c r="A86" s="157"/>
      <c r="B86" s="157"/>
      <c r="C86" s="158"/>
    </row>
    <row r="87" ht="14.25" customHeight="1" spans="1:3">
      <c r="A87" s="157"/>
      <c r="B87" s="157"/>
      <c r="C87" s="158"/>
    </row>
    <row r="88" ht="14.25" customHeight="1" spans="1:3">
      <c r="A88" s="157"/>
      <c r="B88" s="157"/>
      <c r="C88" s="158"/>
    </row>
    <row r="89" ht="14.25" customHeight="1" spans="1:3">
      <c r="A89" s="157"/>
      <c r="B89" s="157"/>
      <c r="C89" s="158"/>
    </row>
    <row r="90" ht="14.25" customHeight="1" spans="1:3">
      <c r="A90" s="157"/>
      <c r="B90" s="157"/>
      <c r="C90" s="158"/>
    </row>
    <row r="91" ht="14.25" customHeight="1" spans="1:3">
      <c r="A91" s="157"/>
      <c r="B91" s="157"/>
      <c r="C91" s="158"/>
    </row>
    <row r="92" ht="14.25" customHeight="1" spans="1:3">
      <c r="A92" s="157"/>
      <c r="B92" s="157"/>
      <c r="C92" s="158"/>
    </row>
    <row r="93" ht="14.25" customHeight="1" spans="1:3">
      <c r="A93" s="157"/>
      <c r="B93" s="157"/>
      <c r="C93" s="158"/>
    </row>
    <row r="94" ht="14.25" customHeight="1" spans="1:3">
      <c r="A94" s="157"/>
      <c r="B94" s="157"/>
      <c r="C94" s="158"/>
    </row>
    <row r="95" ht="14.25" customHeight="1" spans="1:3">
      <c r="A95" s="157"/>
      <c r="B95" s="157"/>
      <c r="C95" s="158"/>
    </row>
    <row r="96" ht="14.25" customHeight="1" spans="1:3">
      <c r="A96" s="157"/>
      <c r="B96" s="157"/>
      <c r="C96" s="158"/>
    </row>
    <row r="97" ht="14.25" customHeight="1" spans="1:3">
      <c r="A97" s="158"/>
      <c r="B97" s="158"/>
      <c r="C97" s="158"/>
    </row>
    <row r="98" ht="14.25" customHeight="1" spans="1:3">
      <c r="A98" s="158"/>
      <c r="B98" s="158"/>
      <c r="C98" s="158"/>
    </row>
    <row r="99" ht="14.25" customHeight="1" spans="1:3">
      <c r="A99" s="158"/>
      <c r="B99" s="158"/>
      <c r="C99" s="158"/>
    </row>
    <row r="100" ht="14.25" customHeight="1" spans="1:3">
      <c r="A100" s="158"/>
      <c r="B100" s="158"/>
      <c r="C100" s="158"/>
    </row>
    <row r="101" ht="14.25" customHeight="1" spans="1:3">
      <c r="A101" s="158"/>
      <c r="B101" s="158"/>
      <c r="C101" s="158"/>
    </row>
    <row r="102" ht="14.25" customHeight="1" spans="1:3">
      <c r="A102" s="158"/>
      <c r="B102" s="158"/>
      <c r="C102" s="158"/>
    </row>
    <row r="103" ht="14.25" customHeight="1" spans="1:3">
      <c r="A103" s="158"/>
      <c r="B103" s="158"/>
      <c r="C103" s="158"/>
    </row>
    <row r="104" ht="14.25" customHeight="1" spans="1:3">
      <c r="A104" s="158"/>
      <c r="B104" s="158"/>
      <c r="C104" s="158"/>
    </row>
    <row r="105" ht="14.25" customHeight="1" spans="1:3">
      <c r="A105" s="158"/>
      <c r="B105" s="158"/>
      <c r="C105" s="158"/>
    </row>
    <row r="106" ht="14.25" customHeight="1" spans="1:3">
      <c r="A106" s="158"/>
      <c r="B106" s="158"/>
      <c r="C106" s="158"/>
    </row>
    <row r="107" ht="14.25" customHeight="1" spans="1:3">
      <c r="A107" s="158"/>
      <c r="B107" s="158"/>
      <c r="C107" s="158"/>
    </row>
    <row r="108" ht="14.25" customHeight="1" spans="1:3">
      <c r="A108" s="158"/>
      <c r="B108" s="158"/>
      <c r="C108" s="158"/>
    </row>
    <row r="109" ht="14.25" customHeight="1" spans="1:3">
      <c r="A109" s="158"/>
      <c r="B109" s="158"/>
      <c r="C109" s="158"/>
    </row>
    <row r="110" ht="14.25" customHeight="1" spans="1:3">
      <c r="A110" s="158"/>
      <c r="B110" s="158"/>
      <c r="C110" s="158"/>
    </row>
    <row r="111" ht="14.25" customHeight="1" spans="1:3">
      <c r="A111" s="158"/>
      <c r="B111" s="158"/>
      <c r="C111" s="158"/>
    </row>
    <row r="112" ht="14.25" customHeight="1" spans="1:3">
      <c r="A112" s="158"/>
      <c r="B112" s="158"/>
      <c r="C112" s="158"/>
    </row>
    <row r="113" ht="14.25" customHeight="1" spans="1:3">
      <c r="A113" s="158"/>
      <c r="B113" s="158"/>
      <c r="C113" s="158"/>
    </row>
    <row r="114" ht="14.25" customHeight="1" spans="1:3">
      <c r="A114" s="158"/>
      <c r="B114" s="158"/>
      <c r="C114" s="158"/>
    </row>
    <row r="115" ht="14.25" customHeight="1" spans="1:3">
      <c r="A115" s="158"/>
      <c r="B115" s="158"/>
      <c r="C115" s="158"/>
    </row>
    <row r="116" ht="14.25" customHeight="1" spans="1:3">
      <c r="A116" s="158"/>
      <c r="B116" s="158"/>
      <c r="C116" s="158"/>
    </row>
    <row r="117" ht="14.25" customHeight="1" spans="1:3">
      <c r="A117" s="158"/>
      <c r="B117" s="158"/>
      <c r="C117" s="158"/>
    </row>
    <row r="118" ht="14.25" customHeight="1" spans="1:3">
      <c r="A118" s="158"/>
      <c r="B118" s="158"/>
      <c r="C118" s="158"/>
    </row>
    <row r="119" ht="14.25" customHeight="1" spans="1:3">
      <c r="A119" s="158"/>
      <c r="B119" s="158"/>
      <c r="C119" s="158"/>
    </row>
    <row r="120" ht="14.25" customHeight="1" spans="1:3">
      <c r="A120" s="158"/>
      <c r="B120" s="158"/>
      <c r="C120" s="158"/>
    </row>
    <row r="121" ht="14.25" customHeight="1" spans="1:3">
      <c r="A121" s="158"/>
      <c r="B121" s="158"/>
      <c r="C121" s="158"/>
    </row>
    <row r="122" ht="14.25" customHeight="1" spans="1:3">
      <c r="A122" s="158"/>
      <c r="B122" s="158"/>
      <c r="C122" s="158"/>
    </row>
    <row r="123" ht="14.25" customHeight="1" spans="1:3">
      <c r="A123" s="158"/>
      <c r="B123" s="158"/>
      <c r="C123" s="158"/>
    </row>
    <row r="124" ht="14.25" customHeight="1" spans="1:3">
      <c r="A124" s="158"/>
      <c r="B124" s="158"/>
      <c r="C124" s="158"/>
    </row>
    <row r="125" ht="14.25" customHeight="1" spans="1:3">
      <c r="A125" s="158"/>
      <c r="B125" s="158"/>
      <c r="C125" s="158"/>
    </row>
    <row r="126" ht="14.25" customHeight="1" spans="1:3">
      <c r="A126" s="158"/>
      <c r="B126" s="158"/>
      <c r="C126" s="158"/>
    </row>
    <row r="127" ht="14.25" customHeight="1" spans="1:3">
      <c r="A127" s="158"/>
      <c r="B127" s="158"/>
      <c r="C127" s="158"/>
    </row>
    <row r="128" ht="14.25" customHeight="1" spans="1:3">
      <c r="A128" s="158"/>
      <c r="B128" s="158"/>
      <c r="C128" s="158"/>
    </row>
    <row r="129" ht="14.25" customHeight="1" spans="1:3">
      <c r="A129" s="158"/>
      <c r="B129" s="158"/>
      <c r="C129" s="158"/>
    </row>
    <row r="130" ht="14.25" customHeight="1" spans="1:3">
      <c r="A130" s="158"/>
      <c r="B130" s="158"/>
      <c r="C130" s="158"/>
    </row>
    <row r="131" ht="14.25" customHeight="1" spans="1:3">
      <c r="A131" s="158"/>
      <c r="B131" s="158"/>
      <c r="C131" s="158"/>
    </row>
    <row r="132" ht="14.25" customHeight="1" spans="1:3">
      <c r="A132" s="158"/>
      <c r="B132" s="158"/>
      <c r="C132" s="158"/>
    </row>
    <row r="133" ht="14.25" customHeight="1" spans="1:3">
      <c r="A133" s="158"/>
      <c r="B133" s="158"/>
      <c r="C133" s="158"/>
    </row>
    <row r="134" ht="14.25" customHeight="1" spans="1:3">
      <c r="A134" s="158"/>
      <c r="B134" s="158"/>
      <c r="C134" s="158"/>
    </row>
    <row r="135" ht="14.25" customHeight="1" spans="1:3">
      <c r="A135" s="158"/>
      <c r="B135" s="158"/>
      <c r="C135" s="158"/>
    </row>
    <row r="136" ht="14.25" customHeight="1" spans="1:3">
      <c r="A136" s="158"/>
      <c r="B136" s="158"/>
      <c r="C136" s="158"/>
    </row>
    <row r="137" ht="14.25" customHeight="1" spans="1:3">
      <c r="A137" s="158"/>
      <c r="B137" s="158"/>
      <c r="C137" s="158"/>
    </row>
    <row r="138" ht="14.25" customHeight="1" spans="1:3">
      <c r="A138" s="158"/>
      <c r="B138" s="158"/>
      <c r="C138" s="158"/>
    </row>
    <row r="139" ht="14.25" customHeight="1" spans="1:3">
      <c r="A139" s="158"/>
      <c r="B139" s="158"/>
      <c r="C139" s="158"/>
    </row>
    <row r="140" ht="14.25" customHeight="1" spans="1:3">
      <c r="A140" s="158"/>
      <c r="B140" s="158"/>
      <c r="C140" s="158"/>
    </row>
    <row r="141" ht="14.25" customHeight="1" spans="1:3">
      <c r="A141" s="158"/>
      <c r="B141" s="158"/>
      <c r="C141" s="158"/>
    </row>
    <row r="142" ht="14.25" customHeight="1" spans="1:3">
      <c r="A142" s="158"/>
      <c r="B142" s="158"/>
      <c r="C142" s="158"/>
    </row>
    <row r="143" ht="14.25" customHeight="1" spans="1:3">
      <c r="A143" s="158"/>
      <c r="B143" s="158"/>
      <c r="C143" s="158"/>
    </row>
    <row r="144" ht="14.25" customHeight="1" spans="1:3">
      <c r="A144" s="158"/>
      <c r="B144" s="158"/>
      <c r="C144" s="158"/>
    </row>
    <row r="145" ht="14.25" customHeight="1" spans="1:3">
      <c r="A145" s="158"/>
      <c r="B145" s="158"/>
      <c r="C145" s="158"/>
    </row>
    <row r="146" ht="14.25" customHeight="1" spans="1:3">
      <c r="A146" s="158"/>
      <c r="B146" s="158"/>
      <c r="C146" s="158"/>
    </row>
    <row r="147" ht="14.25" customHeight="1" spans="1:3">
      <c r="A147" s="158"/>
      <c r="B147" s="158"/>
      <c r="C147" s="158"/>
    </row>
    <row r="148" ht="14.25" customHeight="1" spans="1:3">
      <c r="A148" s="158"/>
      <c r="B148" s="158"/>
      <c r="C148" s="158"/>
    </row>
    <row r="149" ht="14.25" customHeight="1" spans="1:3">
      <c r="A149" s="158"/>
      <c r="B149" s="158"/>
      <c r="C149" s="158"/>
    </row>
    <row r="150" ht="14.25" customHeight="1" spans="1:3">
      <c r="A150" s="158"/>
      <c r="B150" s="158"/>
      <c r="C150" s="158"/>
    </row>
    <row r="151" ht="14.25" customHeight="1" spans="1:3">
      <c r="A151" s="158"/>
      <c r="B151" s="158"/>
      <c r="C151" s="158"/>
    </row>
    <row r="152" ht="14.25" customHeight="1" spans="1:3">
      <c r="A152" s="158"/>
      <c r="B152" s="158"/>
      <c r="C152" s="158"/>
    </row>
    <row r="153" ht="14.25" customHeight="1" spans="1:3">
      <c r="A153" s="158"/>
      <c r="B153" s="158"/>
      <c r="C153" s="158"/>
    </row>
    <row r="154" ht="14.25" customHeight="1" spans="1:3">
      <c r="A154" s="158"/>
      <c r="B154" s="158"/>
      <c r="C154" s="158"/>
    </row>
    <row r="155" ht="14.25" customHeight="1" spans="1:3">
      <c r="A155" s="158"/>
      <c r="B155" s="158"/>
      <c r="C155" s="158"/>
    </row>
    <row r="156" ht="14.25" customHeight="1" spans="1:3">
      <c r="A156" s="158"/>
      <c r="B156" s="158"/>
      <c r="C156" s="158"/>
    </row>
    <row r="157" ht="14.25" customHeight="1" spans="1:3">
      <c r="A157" s="158"/>
      <c r="B157" s="158"/>
      <c r="C157" s="158"/>
    </row>
    <row r="158" ht="14.25" customHeight="1" spans="1:3">
      <c r="A158" s="158"/>
      <c r="B158" s="158"/>
      <c r="C158" s="158"/>
    </row>
    <row r="159" ht="14.25" customHeight="1" spans="1:3">
      <c r="A159" s="158"/>
      <c r="B159" s="158"/>
      <c r="C159" s="158"/>
    </row>
    <row r="160" ht="14.25" customHeight="1" spans="1:3">
      <c r="A160" s="158"/>
      <c r="B160" s="158"/>
      <c r="C160" s="158"/>
    </row>
    <row r="161" ht="14.25" customHeight="1" spans="1:3">
      <c r="A161" s="158"/>
      <c r="B161" s="158"/>
      <c r="C161" s="158"/>
    </row>
    <row r="162" ht="14.25" customHeight="1" spans="1:3">
      <c r="A162" s="158"/>
      <c r="B162" s="158"/>
      <c r="C162" s="158"/>
    </row>
    <row r="163" ht="14.25" customHeight="1" spans="1:3">
      <c r="A163" s="158"/>
      <c r="B163" s="158"/>
      <c r="C163" s="158"/>
    </row>
    <row r="164" ht="14.25" customHeight="1" spans="1:3">
      <c r="A164" s="158"/>
      <c r="B164" s="158"/>
      <c r="C164" s="158"/>
    </row>
    <row r="165" ht="14.25" customHeight="1" spans="1:3">
      <c r="A165" s="158"/>
      <c r="B165" s="158"/>
      <c r="C165" s="158"/>
    </row>
    <row r="166" ht="14.25" customHeight="1" spans="1:3">
      <c r="A166" s="158"/>
      <c r="B166" s="158"/>
      <c r="C166" s="158"/>
    </row>
    <row r="167" ht="14.25" customHeight="1" spans="1:3">
      <c r="A167" s="158"/>
      <c r="B167" s="158"/>
      <c r="C167" s="158"/>
    </row>
    <row r="168" ht="14.25" customHeight="1" spans="1:3">
      <c r="A168" s="158"/>
      <c r="B168" s="158"/>
      <c r="C168" s="158"/>
    </row>
    <row r="169" ht="14.25" customHeight="1" spans="1:3">
      <c r="A169" s="158"/>
      <c r="B169" s="158"/>
      <c r="C169" s="158"/>
    </row>
    <row r="170" ht="14.25" customHeight="1" spans="1:3">
      <c r="A170" s="158"/>
      <c r="B170" s="158"/>
      <c r="C170" s="158"/>
    </row>
    <row r="171" ht="14.25" customHeight="1" spans="1:3">
      <c r="A171" s="158"/>
      <c r="B171" s="158"/>
      <c r="C171" s="158"/>
    </row>
    <row r="172" ht="14.25" customHeight="1" spans="1:2">
      <c r="A172" s="158"/>
      <c r="B172" s="158"/>
    </row>
    <row r="173" ht="14.25" customHeight="1" spans="1:2">
      <c r="A173" s="158"/>
      <c r="B173" s="158"/>
    </row>
    <row r="174" ht="14.25" customHeight="1" spans="1:2">
      <c r="A174" s="158"/>
      <c r="B174" s="158"/>
    </row>
    <row r="175" ht="14.25" customHeight="1" spans="1:2">
      <c r="A175" s="158"/>
      <c r="B175" s="158"/>
    </row>
    <row r="176" ht="14.25" customHeight="1" spans="1:2">
      <c r="A176" s="158"/>
      <c r="B176" s="158"/>
    </row>
  </sheetData>
  <mergeCells count="2">
    <mergeCell ref="A1:C1"/>
    <mergeCell ref="A28:C28"/>
  </mergeCell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workbookViewId="0">
      <selection activeCell="E17" sqref="$A1:$XFD1048576"/>
    </sheetView>
  </sheetViews>
  <sheetFormatPr defaultColWidth="9" defaultRowHeight="14.25" outlineLevelCol="4"/>
  <cols>
    <col min="1" max="1" width="40.5" style="89" customWidth="1"/>
    <col min="2" max="2" width="12.125" style="239" customWidth="1"/>
    <col min="3" max="3" width="12.125" style="209" customWidth="1"/>
    <col min="4" max="4" width="11.125" style="89"/>
    <col min="5" max="16384" width="9" style="89"/>
  </cols>
  <sheetData>
    <row r="1" ht="18.75" spans="1:3">
      <c r="A1" s="240" t="s">
        <v>229</v>
      </c>
      <c r="B1" s="240"/>
      <c r="C1" s="240"/>
    </row>
    <row r="2" ht="19.5" spans="1:3">
      <c r="A2" s="241"/>
      <c r="B2" s="242"/>
      <c r="C2" s="48" t="s">
        <v>230</v>
      </c>
    </row>
    <row r="3" ht="22" customHeight="1" spans="1:3">
      <c r="A3" s="243"/>
      <c r="B3" s="227" t="s">
        <v>5</v>
      </c>
      <c r="C3" s="228" t="s">
        <v>231</v>
      </c>
    </row>
    <row r="4" s="88" customFormat="1" ht="22" customHeight="1" spans="1:4">
      <c r="A4" s="236" t="s">
        <v>232</v>
      </c>
      <c r="B4" s="27">
        <v>204.73</v>
      </c>
      <c r="C4" s="28">
        <v>7.8</v>
      </c>
      <c r="D4" s="244"/>
    </row>
    <row r="5" s="88" customFormat="1" ht="22" customHeight="1" spans="1:4">
      <c r="A5" s="236" t="s">
        <v>162</v>
      </c>
      <c r="B5" s="27">
        <v>150.62</v>
      </c>
      <c r="C5" s="28">
        <v>6.6</v>
      </c>
      <c r="D5" s="244"/>
    </row>
    <row r="6" ht="22" customHeight="1" spans="1:4">
      <c r="A6" s="26" t="s">
        <v>233</v>
      </c>
      <c r="B6" s="27">
        <v>140.21</v>
      </c>
      <c r="C6" s="28">
        <v>11.4</v>
      </c>
      <c r="D6" s="244"/>
    </row>
    <row r="7" ht="22" customHeight="1" spans="1:5">
      <c r="A7" s="236" t="s">
        <v>162</v>
      </c>
      <c r="B7" s="245">
        <v>91.14</v>
      </c>
      <c r="C7" s="28">
        <v>10</v>
      </c>
      <c r="D7" s="244"/>
      <c r="E7" s="159"/>
    </row>
    <row r="8" s="88" customFormat="1" ht="22" customHeight="1" spans="1:5">
      <c r="A8" s="236" t="s">
        <v>163</v>
      </c>
      <c r="B8" s="245">
        <v>3.38</v>
      </c>
      <c r="C8" s="28">
        <v>-2</v>
      </c>
      <c r="D8" s="244"/>
      <c r="E8" s="93"/>
    </row>
    <row r="9" s="88" customFormat="1" ht="22" customHeight="1" spans="1:5">
      <c r="A9" s="236" t="s">
        <v>164</v>
      </c>
      <c r="B9" s="245">
        <v>45.7</v>
      </c>
      <c r="C9" s="28">
        <v>15.5</v>
      </c>
      <c r="D9" s="244"/>
      <c r="E9" s="93"/>
    </row>
    <row r="10" ht="22" customHeight="1" spans="1:5">
      <c r="A10" s="218" t="s">
        <v>234</v>
      </c>
      <c r="B10" s="245"/>
      <c r="C10" s="28"/>
      <c r="D10" s="244"/>
      <c r="E10" s="159"/>
    </row>
    <row r="11" ht="22" customHeight="1" spans="1:5">
      <c r="A11" s="218" t="s">
        <v>235</v>
      </c>
      <c r="B11" s="245">
        <v>27.28534</v>
      </c>
      <c r="C11" s="28">
        <v>2.69228453142642</v>
      </c>
      <c r="D11" s="244"/>
      <c r="E11" s="159"/>
    </row>
    <row r="12" ht="22" customHeight="1" spans="1:5">
      <c r="A12" s="218" t="s">
        <v>236</v>
      </c>
      <c r="B12" s="245">
        <v>108.33</v>
      </c>
      <c r="C12" s="28">
        <v>17.4</v>
      </c>
      <c r="D12" s="244"/>
      <c r="E12" s="159"/>
    </row>
    <row r="13" ht="22" customHeight="1" spans="1:5">
      <c r="A13" s="218" t="s">
        <v>237</v>
      </c>
      <c r="B13" s="245">
        <v>1.07527</v>
      </c>
      <c r="C13" s="28">
        <v>7.527</v>
      </c>
      <c r="D13" s="244"/>
      <c r="E13" s="159"/>
    </row>
    <row r="14" ht="22" customHeight="1" spans="1:5">
      <c r="A14" s="218" t="s">
        <v>238</v>
      </c>
      <c r="B14" s="245">
        <v>3.51049</v>
      </c>
      <c r="C14" s="28">
        <v>-13.1066831683168</v>
      </c>
      <c r="D14" s="244"/>
      <c r="E14" s="159"/>
    </row>
    <row r="15" ht="22" customHeight="1" spans="1:5">
      <c r="A15" s="218" t="s">
        <v>239</v>
      </c>
      <c r="B15" s="245"/>
      <c r="C15" s="28"/>
      <c r="D15" s="244"/>
      <c r="E15" s="159"/>
    </row>
    <row r="16" ht="22" customHeight="1" spans="1:5">
      <c r="A16" s="218" t="s">
        <v>235</v>
      </c>
      <c r="B16" s="245">
        <v>26.29</v>
      </c>
      <c r="C16" s="28">
        <v>-0.5</v>
      </c>
      <c r="D16" s="244"/>
      <c r="E16" s="159"/>
    </row>
    <row r="17" ht="22" customHeight="1" spans="1:5">
      <c r="A17" s="218" t="s">
        <v>236</v>
      </c>
      <c r="B17" s="245">
        <v>62.25</v>
      </c>
      <c r="C17" s="28">
        <v>17.1</v>
      </c>
      <c r="D17" s="244"/>
      <c r="E17" s="159"/>
    </row>
    <row r="18" ht="22" customHeight="1" spans="1:5">
      <c r="A18" s="218" t="s">
        <v>237</v>
      </c>
      <c r="B18" s="245">
        <v>0.75</v>
      </c>
      <c r="C18" s="28">
        <v>4.7</v>
      </c>
      <c r="D18" s="244"/>
      <c r="E18" s="159"/>
    </row>
    <row r="19" ht="22" customHeight="1" spans="1:5">
      <c r="A19" s="231" t="s">
        <v>238</v>
      </c>
      <c r="B19" s="246">
        <v>1.85</v>
      </c>
      <c r="C19" s="33">
        <v>-21.4</v>
      </c>
      <c r="D19" s="244"/>
      <c r="E19" s="159"/>
    </row>
    <row r="20" ht="18" customHeight="1" spans="1:5">
      <c r="A20" s="247" t="s">
        <v>240</v>
      </c>
      <c r="B20" s="247"/>
      <c r="C20" s="247"/>
      <c r="D20" s="159"/>
      <c r="E20" s="159"/>
    </row>
    <row r="21" ht="18" customHeight="1" spans="2:5">
      <c r="B21" s="89"/>
      <c r="C21" s="89"/>
      <c r="D21" s="248"/>
      <c r="E21" s="159"/>
    </row>
    <row r="22" ht="18" customHeight="1" spans="2:5">
      <c r="B22" s="89"/>
      <c r="C22" s="89"/>
      <c r="D22" s="249"/>
      <c r="E22" s="159"/>
    </row>
    <row r="23" ht="18" customHeight="1" spans="2:5">
      <c r="B23" s="89"/>
      <c r="C23" s="89"/>
      <c r="D23" s="159"/>
      <c r="E23" s="159"/>
    </row>
    <row r="24" ht="18" customHeight="1" spans="2:5">
      <c r="B24" s="89"/>
      <c r="C24" s="89"/>
      <c r="D24" s="159"/>
      <c r="E24" s="159"/>
    </row>
    <row r="25" ht="18" customHeight="1" spans="2:5">
      <c r="B25" s="89"/>
      <c r="C25" s="89"/>
      <c r="D25" s="159"/>
      <c r="E25" s="159"/>
    </row>
    <row r="26" ht="18" customHeight="1" spans="2:4">
      <c r="B26" s="89"/>
      <c r="C26" s="89"/>
      <c r="D26" s="159"/>
    </row>
    <row r="27" ht="18" customHeight="1" spans="2:4">
      <c r="B27" s="89"/>
      <c r="C27" s="89"/>
      <c r="D27" s="159"/>
    </row>
    <row r="28" ht="18" customHeight="1" spans="2:4">
      <c r="B28" s="89"/>
      <c r="C28" s="89"/>
      <c r="D28" s="159"/>
    </row>
    <row r="29" ht="18" customHeight="1" spans="2:4">
      <c r="B29" s="89"/>
      <c r="C29" s="89"/>
      <c r="D29" s="159"/>
    </row>
    <row r="30" s="88" customFormat="1" ht="12" spans="4:5">
      <c r="D30" s="93"/>
      <c r="E30" s="93"/>
    </row>
    <row r="31" s="159" customFormat="1" spans="2:3">
      <c r="B31" s="250"/>
      <c r="C31" s="251"/>
    </row>
    <row r="32" s="159" customFormat="1" spans="2:3">
      <c r="B32" s="250"/>
      <c r="C32" s="251"/>
    </row>
    <row r="33" s="159" customFormat="1" spans="2:3">
      <c r="B33" s="250"/>
      <c r="C33" s="251"/>
    </row>
    <row r="34" s="159" customFormat="1" spans="2:3">
      <c r="B34" s="250"/>
      <c r="C34" s="251"/>
    </row>
    <row r="35" s="159" customFormat="1" spans="2:3">
      <c r="B35" s="250"/>
      <c r="C35" s="251"/>
    </row>
    <row r="36" s="159" customFormat="1" spans="2:3">
      <c r="B36" s="250"/>
      <c r="C36" s="251"/>
    </row>
    <row r="37" s="159" customFormat="1" spans="2:3">
      <c r="B37" s="250"/>
      <c r="C37" s="251"/>
    </row>
    <row r="38" s="159" customFormat="1" spans="2:3">
      <c r="B38" s="250"/>
      <c r="C38" s="251"/>
    </row>
    <row r="39" s="159" customFormat="1" spans="2:3">
      <c r="B39" s="250"/>
      <c r="C39" s="251"/>
    </row>
    <row r="40" s="159" customFormat="1" spans="2:3">
      <c r="B40" s="250"/>
      <c r="C40" s="251"/>
    </row>
    <row r="41" s="159" customFormat="1" spans="2:3">
      <c r="B41" s="250"/>
      <c r="C41" s="251"/>
    </row>
    <row r="42" s="159" customFormat="1" spans="2:3">
      <c r="B42" s="250"/>
      <c r="C42" s="251"/>
    </row>
    <row r="43" spans="1:3">
      <c r="A43" s="88"/>
      <c r="B43" s="252"/>
      <c r="C43" s="253"/>
    </row>
    <row r="44" spans="1:3">
      <c r="A44" s="88"/>
      <c r="B44" s="252"/>
      <c r="C44" s="253"/>
    </row>
    <row r="45" spans="1:3">
      <c r="A45" s="88"/>
      <c r="B45" s="252"/>
      <c r="C45" s="253"/>
    </row>
    <row r="46" spans="1:3">
      <c r="A46" s="88"/>
      <c r="B46" s="252"/>
      <c r="C46" s="253"/>
    </row>
    <row r="47" spans="1:3">
      <c r="A47" s="88"/>
      <c r="B47" s="252"/>
      <c r="C47" s="253"/>
    </row>
  </sheetData>
  <mergeCells count="2">
    <mergeCell ref="A1:C1"/>
    <mergeCell ref="A20:C20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G18" sqref="$A1:$XFD1048576"/>
    </sheetView>
  </sheetViews>
  <sheetFormatPr defaultColWidth="9" defaultRowHeight="14.25" outlineLevelCol="3"/>
  <cols>
    <col min="1" max="1" width="31.25" style="89" customWidth="1"/>
    <col min="2" max="2" width="13" style="89" customWidth="1"/>
    <col min="3" max="4" width="13.875" style="89" customWidth="1"/>
    <col min="5" max="16384" width="9" style="89"/>
  </cols>
  <sheetData>
    <row r="1" s="159" customFormat="1" ht="18.75" spans="1:4">
      <c r="A1" s="90" t="s">
        <v>241</v>
      </c>
      <c r="B1" s="90"/>
      <c r="C1" s="90"/>
      <c r="D1" s="90"/>
    </row>
    <row r="2" ht="19.5" spans="1:4">
      <c r="A2" s="90"/>
      <c r="B2" s="90"/>
      <c r="C2" s="90"/>
      <c r="D2" s="49" t="s">
        <v>63</v>
      </c>
    </row>
    <row r="3" ht="18.75" spans="1:4">
      <c r="A3" s="233"/>
      <c r="B3" s="63" t="s">
        <v>5</v>
      </c>
      <c r="C3" s="64" t="s">
        <v>71</v>
      </c>
      <c r="D3" s="64" t="s">
        <v>231</v>
      </c>
    </row>
    <row r="4" ht="37" customHeight="1" spans="1:4">
      <c r="A4" s="234" t="s">
        <v>242</v>
      </c>
      <c r="B4" s="235">
        <v>887881</v>
      </c>
      <c r="C4" s="169">
        <v>796366</v>
      </c>
      <c r="D4" s="28">
        <v>11.5</v>
      </c>
    </row>
    <row r="5" ht="17" customHeight="1" spans="1:4">
      <c r="A5" s="236" t="s">
        <v>243</v>
      </c>
      <c r="B5" s="235">
        <v>4543</v>
      </c>
      <c r="C5" s="169">
        <v>3150</v>
      </c>
      <c r="D5" s="28">
        <v>44.2</v>
      </c>
    </row>
    <row r="6" ht="17" customHeight="1" spans="1:4">
      <c r="A6" s="236" t="s">
        <v>244</v>
      </c>
      <c r="B6" s="237">
        <v>257184</v>
      </c>
      <c r="C6" s="169">
        <v>236399</v>
      </c>
      <c r="D6" s="28">
        <v>8.8</v>
      </c>
    </row>
    <row r="7" ht="17" customHeight="1" spans="1:4">
      <c r="A7" s="236" t="s">
        <v>245</v>
      </c>
      <c r="B7" s="237">
        <v>26710</v>
      </c>
      <c r="C7" s="169">
        <v>19144</v>
      </c>
      <c r="D7" s="28">
        <v>39.5</v>
      </c>
    </row>
    <row r="8" ht="17" customHeight="1" spans="1:4">
      <c r="A8" s="236" t="s">
        <v>246</v>
      </c>
      <c r="B8" s="237">
        <v>46778</v>
      </c>
      <c r="C8" s="169">
        <v>37467</v>
      </c>
      <c r="D8" s="28">
        <v>24.9</v>
      </c>
    </row>
    <row r="9" ht="17" customHeight="1" spans="1:4">
      <c r="A9" s="26" t="s">
        <v>247</v>
      </c>
      <c r="B9" s="237">
        <v>164987</v>
      </c>
      <c r="C9" s="169">
        <v>139475</v>
      </c>
      <c r="D9" s="28">
        <v>18.3</v>
      </c>
    </row>
    <row r="10" ht="17" customHeight="1" spans="1:4">
      <c r="A10" s="26" t="s">
        <v>248</v>
      </c>
      <c r="B10" s="237">
        <v>19241</v>
      </c>
      <c r="C10" s="169">
        <v>17229</v>
      </c>
      <c r="D10" s="28">
        <v>11.7</v>
      </c>
    </row>
    <row r="11" ht="17" customHeight="1" spans="1:4">
      <c r="A11" s="26" t="s">
        <v>249</v>
      </c>
      <c r="B11" s="237">
        <v>9109</v>
      </c>
      <c r="C11" s="169">
        <v>7891</v>
      </c>
      <c r="D11" s="28">
        <v>15.4</v>
      </c>
    </row>
    <row r="12" ht="17" customHeight="1" spans="1:4">
      <c r="A12" s="26" t="s">
        <v>250</v>
      </c>
      <c r="B12" s="237">
        <v>14223</v>
      </c>
      <c r="C12" s="169">
        <v>20672</v>
      </c>
      <c r="D12" s="28">
        <v>-31.2</v>
      </c>
    </row>
    <row r="13" ht="17" customHeight="1" spans="1:4">
      <c r="A13" s="26" t="s">
        <v>251</v>
      </c>
      <c r="B13" s="237">
        <v>83</v>
      </c>
      <c r="C13" s="169">
        <v>324</v>
      </c>
      <c r="D13" s="28">
        <v>-74.5</v>
      </c>
    </row>
    <row r="14" ht="17" customHeight="1" spans="1:4">
      <c r="A14" s="26" t="s">
        <v>252</v>
      </c>
      <c r="B14" s="237">
        <v>1246</v>
      </c>
      <c r="C14" s="169">
        <v>592</v>
      </c>
      <c r="D14" s="28">
        <v>110.6</v>
      </c>
    </row>
    <row r="15" ht="17" customHeight="1" spans="1:4">
      <c r="A15" s="26" t="s">
        <v>253</v>
      </c>
      <c r="B15" s="237">
        <v>8981</v>
      </c>
      <c r="C15" s="169">
        <v>8275</v>
      </c>
      <c r="D15" s="28">
        <v>8.5</v>
      </c>
    </row>
    <row r="16" ht="17" customHeight="1" spans="1:4">
      <c r="A16" s="26" t="s">
        <v>254</v>
      </c>
      <c r="B16" s="237">
        <v>58489</v>
      </c>
      <c r="C16" s="169">
        <v>46808</v>
      </c>
      <c r="D16" s="28">
        <v>25</v>
      </c>
    </row>
    <row r="17" ht="17" customHeight="1" spans="1:4">
      <c r="A17" s="26" t="s">
        <v>255</v>
      </c>
      <c r="B17" s="237">
        <v>37327</v>
      </c>
      <c r="C17" s="169">
        <v>28829</v>
      </c>
      <c r="D17" s="28">
        <v>29.5</v>
      </c>
    </row>
    <row r="18" ht="17" customHeight="1" spans="1:4">
      <c r="A18" s="26" t="s">
        <v>256</v>
      </c>
      <c r="B18" s="237">
        <v>8042</v>
      </c>
      <c r="C18" s="169">
        <v>7495</v>
      </c>
      <c r="D18" s="28">
        <v>7.3</v>
      </c>
    </row>
    <row r="19" ht="17" customHeight="1" spans="1:4">
      <c r="A19" s="26" t="s">
        <v>257</v>
      </c>
      <c r="B19" s="237">
        <v>15564</v>
      </c>
      <c r="C19" s="169">
        <v>17312</v>
      </c>
      <c r="D19" s="28">
        <v>-10.1</v>
      </c>
    </row>
    <row r="20" ht="17" customHeight="1" spans="1:4">
      <c r="A20" s="26" t="s">
        <v>258</v>
      </c>
      <c r="B20" s="237">
        <v>14838</v>
      </c>
      <c r="C20" s="169">
        <v>14209</v>
      </c>
      <c r="D20" s="28">
        <v>4.4</v>
      </c>
    </row>
    <row r="21" ht="17" customHeight="1" spans="1:4">
      <c r="A21" s="26" t="s">
        <v>259</v>
      </c>
      <c r="B21" s="237">
        <v>168983</v>
      </c>
      <c r="C21" s="169">
        <v>155543</v>
      </c>
      <c r="D21" s="28">
        <v>8.6</v>
      </c>
    </row>
    <row r="22" ht="17" customHeight="1" spans="1:4">
      <c r="A22" s="26" t="s">
        <v>260</v>
      </c>
      <c r="B22" s="237">
        <v>1728</v>
      </c>
      <c r="C22" s="169">
        <v>8863</v>
      </c>
      <c r="D22" s="28">
        <v>-80.5</v>
      </c>
    </row>
    <row r="23" ht="17" customHeight="1" spans="1:4">
      <c r="A23" s="26" t="s">
        <v>261</v>
      </c>
      <c r="B23" s="237">
        <v>4494</v>
      </c>
      <c r="C23" s="169">
        <v>1831</v>
      </c>
      <c r="D23" s="28">
        <v>145.5</v>
      </c>
    </row>
    <row r="24" ht="17" customHeight="1" spans="1:4">
      <c r="A24" s="26" t="s">
        <v>262</v>
      </c>
      <c r="B24" s="237">
        <v>13156</v>
      </c>
      <c r="C24" s="169">
        <v>17252</v>
      </c>
      <c r="D24" s="28">
        <v>-23.7</v>
      </c>
    </row>
    <row r="25" ht="17" customHeight="1" spans="1:4">
      <c r="A25" s="180" t="s">
        <v>263</v>
      </c>
      <c r="B25" s="238">
        <v>16676</v>
      </c>
      <c r="C25" s="171">
        <v>10760</v>
      </c>
      <c r="D25" s="33">
        <v>55</v>
      </c>
    </row>
  </sheetData>
  <mergeCells count="1">
    <mergeCell ref="A1:D1"/>
  </mergeCells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A1:D1"/>
    </sheetView>
  </sheetViews>
  <sheetFormatPr defaultColWidth="9" defaultRowHeight="14.25" outlineLevelCol="4"/>
  <cols>
    <col min="1" max="1" width="30.75" style="18" customWidth="1"/>
    <col min="2" max="2" width="13.875" style="18" customWidth="1"/>
    <col min="3" max="3" width="13.125" style="18" customWidth="1"/>
    <col min="4" max="4" width="13.875" style="18" customWidth="1"/>
    <col min="5" max="5" width="13.75" style="18"/>
    <col min="6" max="16384" width="9" style="18"/>
  </cols>
  <sheetData>
    <row r="1" ht="25" customHeight="1" spans="1:5">
      <c r="A1" s="90" t="s">
        <v>264</v>
      </c>
      <c r="B1" s="90"/>
      <c r="C1" s="90"/>
      <c r="D1" s="90"/>
      <c r="E1" s="89"/>
    </row>
    <row r="2" ht="26" customHeight="1" spans="1:5">
      <c r="A2" s="226"/>
      <c r="B2" s="227" t="s">
        <v>5</v>
      </c>
      <c r="C2" s="63" t="s">
        <v>71</v>
      </c>
      <c r="D2" s="228" t="s">
        <v>231</v>
      </c>
      <c r="E2" s="89"/>
    </row>
    <row r="3" ht="27" customHeight="1" spans="1:5">
      <c r="A3" s="81" t="s">
        <v>265</v>
      </c>
      <c r="B3" s="229">
        <f>SUM(B4:B7)</f>
        <v>372</v>
      </c>
      <c r="C3" s="229">
        <f>SUM(C4:C7)</f>
        <v>346</v>
      </c>
      <c r="D3" s="28">
        <f t="shared" ref="D3:D12" si="0">B3/C3*100-100</f>
        <v>7.51445086705202</v>
      </c>
      <c r="E3" s="230"/>
    </row>
    <row r="4" ht="27" customHeight="1" spans="1:5">
      <c r="A4" s="218" t="s">
        <v>266</v>
      </c>
      <c r="B4" s="229">
        <f>B9+B14+B19</f>
        <v>94</v>
      </c>
      <c r="C4" s="229">
        <f>C9+C14+C19</f>
        <v>88</v>
      </c>
      <c r="D4" s="28">
        <f t="shared" si="0"/>
        <v>6.81818181818181</v>
      </c>
      <c r="E4" s="230"/>
    </row>
    <row r="5" ht="27" customHeight="1" spans="1:5">
      <c r="A5" s="218" t="s">
        <v>267</v>
      </c>
      <c r="B5" s="229">
        <f>B10+B15+B20</f>
        <v>165</v>
      </c>
      <c r="C5" s="229">
        <f>C10+C15+C20</f>
        <v>152</v>
      </c>
      <c r="D5" s="28">
        <f t="shared" si="0"/>
        <v>8.55263157894737</v>
      </c>
      <c r="E5" s="230"/>
    </row>
    <row r="6" ht="27" customHeight="1" spans="1:5">
      <c r="A6" s="218" t="s">
        <v>268</v>
      </c>
      <c r="B6" s="229">
        <f>B11+B16+B21</f>
        <v>50</v>
      </c>
      <c r="C6" s="229">
        <f>C11+C16+C21</f>
        <v>44</v>
      </c>
      <c r="D6" s="28">
        <f t="shared" si="0"/>
        <v>13.6363636363636</v>
      </c>
      <c r="E6" s="230"/>
    </row>
    <row r="7" ht="27" customHeight="1" spans="1:5">
      <c r="A7" s="218" t="s">
        <v>269</v>
      </c>
      <c r="B7" s="229">
        <f>B12+B17+B22</f>
        <v>63</v>
      </c>
      <c r="C7" s="229">
        <f>C12+C17+C22</f>
        <v>62</v>
      </c>
      <c r="D7" s="28">
        <f t="shared" si="0"/>
        <v>1.61290322580645</v>
      </c>
      <c r="E7" s="230"/>
    </row>
    <row r="8" ht="27" customHeight="1" spans="1:5">
      <c r="A8" s="81" t="s">
        <v>270</v>
      </c>
      <c r="B8" s="229">
        <v>245</v>
      </c>
      <c r="C8" s="229">
        <v>231</v>
      </c>
      <c r="D8" s="28">
        <f t="shared" si="0"/>
        <v>6.06060606060606</v>
      </c>
      <c r="E8" s="230"/>
    </row>
    <row r="9" ht="27" customHeight="1" spans="1:5">
      <c r="A9" s="218" t="s">
        <v>266</v>
      </c>
      <c r="B9" s="229">
        <v>71</v>
      </c>
      <c r="C9" s="229">
        <v>66</v>
      </c>
      <c r="D9" s="28">
        <f t="shared" si="0"/>
        <v>7.57575757575756</v>
      </c>
      <c r="E9" s="230"/>
    </row>
    <row r="10" ht="27" customHeight="1" spans="1:5">
      <c r="A10" s="218" t="s">
        <v>267</v>
      </c>
      <c r="B10" s="229">
        <v>87</v>
      </c>
      <c r="C10" s="229">
        <v>83</v>
      </c>
      <c r="D10" s="28">
        <f t="shared" si="0"/>
        <v>4.81927710843372</v>
      </c>
      <c r="E10" s="230"/>
    </row>
    <row r="11" ht="27" customHeight="1" spans="1:5">
      <c r="A11" s="218" t="s">
        <v>268</v>
      </c>
      <c r="B11" s="229">
        <v>40</v>
      </c>
      <c r="C11" s="229">
        <v>37</v>
      </c>
      <c r="D11" s="28">
        <f t="shared" si="0"/>
        <v>8.10810810810811</v>
      </c>
      <c r="E11" s="230"/>
    </row>
    <row r="12" ht="27" customHeight="1" spans="1:5">
      <c r="A12" s="218" t="s">
        <v>269</v>
      </c>
      <c r="B12" s="229">
        <v>47</v>
      </c>
      <c r="C12" s="229">
        <v>45</v>
      </c>
      <c r="D12" s="28">
        <f t="shared" si="0"/>
        <v>4.44444444444446</v>
      </c>
      <c r="E12" s="230"/>
    </row>
    <row r="13" ht="27" customHeight="1" spans="1:5">
      <c r="A13" s="81" t="s">
        <v>271</v>
      </c>
      <c r="B13" s="229">
        <f>SUM(B14:B17)</f>
        <v>12</v>
      </c>
      <c r="C13" s="229">
        <f>SUM(C14:C17)</f>
        <v>10</v>
      </c>
      <c r="D13" s="28">
        <f t="shared" ref="D13:D22" si="1">B13/C13*100-100</f>
        <v>20</v>
      </c>
      <c r="E13" s="230"/>
    </row>
    <row r="14" ht="27" customHeight="1" spans="1:5">
      <c r="A14" s="218" t="s">
        <v>266</v>
      </c>
      <c r="B14" s="229">
        <v>2</v>
      </c>
      <c r="C14" s="229">
        <v>1</v>
      </c>
      <c r="D14" s="28">
        <f t="shared" si="1"/>
        <v>100</v>
      </c>
      <c r="E14" s="230"/>
    </row>
    <row r="15" ht="27" customHeight="1" spans="1:5">
      <c r="A15" s="218" t="s">
        <v>267</v>
      </c>
      <c r="B15" s="229">
        <v>9</v>
      </c>
      <c r="C15" s="229">
        <v>7</v>
      </c>
      <c r="D15" s="28">
        <f t="shared" si="1"/>
        <v>28.5714285714286</v>
      </c>
      <c r="E15" s="230"/>
    </row>
    <row r="16" ht="27" customHeight="1" spans="1:5">
      <c r="A16" s="218" t="s">
        <v>268</v>
      </c>
      <c r="B16" s="229">
        <v>0</v>
      </c>
      <c r="C16" s="229">
        <v>0</v>
      </c>
      <c r="D16" s="28">
        <v>0</v>
      </c>
      <c r="E16" s="230"/>
    </row>
    <row r="17" ht="27" customHeight="1" spans="1:5">
      <c r="A17" s="218" t="s">
        <v>269</v>
      </c>
      <c r="B17" s="229">
        <v>1</v>
      </c>
      <c r="C17" s="229">
        <v>2</v>
      </c>
      <c r="D17" s="28">
        <f t="shared" si="1"/>
        <v>-50</v>
      </c>
      <c r="E17" s="230"/>
    </row>
    <row r="18" ht="27" customHeight="1" spans="1:5">
      <c r="A18" s="81" t="s">
        <v>272</v>
      </c>
      <c r="B18" s="229">
        <f>SUM(B19:B22)</f>
        <v>115</v>
      </c>
      <c r="C18" s="229">
        <f>SUM(C19:C22)</f>
        <v>105</v>
      </c>
      <c r="D18" s="28">
        <f t="shared" si="1"/>
        <v>9.52380952380953</v>
      </c>
      <c r="E18" s="230"/>
    </row>
    <row r="19" ht="27" customHeight="1" spans="1:5">
      <c r="A19" s="218" t="s">
        <v>266</v>
      </c>
      <c r="B19" s="229">
        <v>21</v>
      </c>
      <c r="C19" s="229">
        <v>21</v>
      </c>
      <c r="D19" s="28">
        <f t="shared" si="1"/>
        <v>0</v>
      </c>
      <c r="E19" s="230"/>
    </row>
    <row r="20" ht="27" customHeight="1" spans="1:5">
      <c r="A20" s="218" t="s">
        <v>267</v>
      </c>
      <c r="B20" s="229">
        <v>69</v>
      </c>
      <c r="C20" s="229">
        <v>62</v>
      </c>
      <c r="D20" s="28">
        <f t="shared" si="1"/>
        <v>11.2903225806452</v>
      </c>
      <c r="E20" s="230"/>
    </row>
    <row r="21" ht="27" customHeight="1" spans="1:5">
      <c r="A21" s="218" t="s">
        <v>268</v>
      </c>
      <c r="B21" s="229">
        <v>10</v>
      </c>
      <c r="C21" s="229">
        <v>7</v>
      </c>
      <c r="D21" s="28">
        <f t="shared" si="1"/>
        <v>42.8571428571429</v>
      </c>
      <c r="E21" s="230"/>
    </row>
    <row r="22" ht="27" customHeight="1" spans="1:5">
      <c r="A22" s="231" t="s">
        <v>269</v>
      </c>
      <c r="B22" s="232">
        <v>15</v>
      </c>
      <c r="C22" s="232">
        <v>15</v>
      </c>
      <c r="D22" s="33">
        <f t="shared" si="1"/>
        <v>0</v>
      </c>
      <c r="E22" s="230"/>
    </row>
  </sheetData>
  <mergeCells count="1">
    <mergeCell ref="A1:D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A1" sqref="A1:D1"/>
    </sheetView>
  </sheetViews>
  <sheetFormatPr defaultColWidth="9" defaultRowHeight="14.25" outlineLevelCol="4"/>
  <cols>
    <col min="1" max="1" width="36.125" style="89" customWidth="1"/>
    <col min="2" max="3" width="14" style="208" customWidth="1"/>
    <col min="4" max="4" width="14" style="209" customWidth="1"/>
    <col min="5" max="5" width="7.375" style="89" customWidth="1"/>
    <col min="6" max="6" width="13.75" style="89"/>
    <col min="7" max="7" width="9" style="89"/>
    <col min="8" max="8" width="13.75" style="89"/>
    <col min="9" max="16384" width="9" style="89"/>
  </cols>
  <sheetData>
    <row r="1" ht="18.75" spans="1:5">
      <c r="A1" s="210" t="s">
        <v>273</v>
      </c>
      <c r="B1" s="210"/>
      <c r="C1" s="210"/>
      <c r="D1" s="210"/>
      <c r="E1" s="159"/>
    </row>
    <row r="2" ht="23.25" customHeight="1" spans="1:5">
      <c r="A2" s="140" t="s">
        <v>274</v>
      </c>
      <c r="B2" s="211"/>
      <c r="C2" s="211"/>
      <c r="D2" s="212" t="s">
        <v>275</v>
      </c>
      <c r="E2" s="159"/>
    </row>
    <row r="3" ht="23.25" customHeight="1" spans="1:5">
      <c r="A3" s="124"/>
      <c r="B3" s="213" t="s">
        <v>5</v>
      </c>
      <c r="C3" s="213" t="s">
        <v>71</v>
      </c>
      <c r="D3" s="214" t="s">
        <v>36</v>
      </c>
      <c r="E3" s="159"/>
    </row>
    <row r="4" ht="25" customHeight="1" spans="1:5">
      <c r="A4" s="26" t="s">
        <v>276</v>
      </c>
      <c r="B4" s="215">
        <v>548851</v>
      </c>
      <c r="C4" s="215">
        <v>538482</v>
      </c>
      <c r="D4" s="216">
        <v>1.9</v>
      </c>
      <c r="E4" s="167"/>
    </row>
    <row r="5" ht="25" customHeight="1" spans="1:5">
      <c r="A5" s="65" t="s">
        <v>277</v>
      </c>
      <c r="B5" s="217">
        <v>221128</v>
      </c>
      <c r="C5" s="217">
        <v>211123</v>
      </c>
      <c r="D5" s="216">
        <v>4.7</v>
      </c>
      <c r="E5" s="167"/>
    </row>
    <row r="6" ht="25" customHeight="1" spans="1:5">
      <c r="A6" s="218" t="s">
        <v>278</v>
      </c>
      <c r="B6" s="217">
        <v>80021</v>
      </c>
      <c r="C6" s="217">
        <v>75069</v>
      </c>
      <c r="D6" s="216">
        <v>6.6</v>
      </c>
      <c r="E6" s="167"/>
    </row>
    <row r="7" ht="25" customHeight="1" spans="1:5">
      <c r="A7" s="218" t="s">
        <v>279</v>
      </c>
      <c r="B7" s="217">
        <v>16338</v>
      </c>
      <c r="C7" s="217">
        <v>15073</v>
      </c>
      <c r="D7" s="216">
        <v>8.4</v>
      </c>
      <c r="E7" s="167"/>
    </row>
    <row r="8" ht="25" customHeight="1" spans="1:5">
      <c r="A8" s="218" t="s">
        <v>280</v>
      </c>
      <c r="B8" s="217">
        <v>16229</v>
      </c>
      <c r="C8" s="217">
        <v>15597</v>
      </c>
      <c r="D8" s="216">
        <v>4</v>
      </c>
      <c r="E8" s="167"/>
    </row>
    <row r="9" ht="25" customHeight="1" spans="1:5">
      <c r="A9" s="218" t="s">
        <v>281</v>
      </c>
      <c r="B9" s="217">
        <v>9147</v>
      </c>
      <c r="C9" s="217">
        <v>12260</v>
      </c>
      <c r="D9" s="216">
        <v>-25.4</v>
      </c>
      <c r="E9" s="167"/>
    </row>
    <row r="10" ht="25" customHeight="1" spans="1:5">
      <c r="A10" s="26" t="s">
        <v>282</v>
      </c>
      <c r="B10" s="215">
        <v>418396</v>
      </c>
      <c r="C10" s="215">
        <v>413128</v>
      </c>
      <c r="D10" s="216">
        <v>1.3</v>
      </c>
      <c r="E10" s="167"/>
    </row>
    <row r="11" ht="25" customHeight="1" spans="1:5">
      <c r="A11" s="65" t="s">
        <v>277</v>
      </c>
      <c r="B11" s="217">
        <v>189297</v>
      </c>
      <c r="C11" s="217">
        <v>180916</v>
      </c>
      <c r="D11" s="216">
        <v>4.6</v>
      </c>
      <c r="E11" s="167"/>
    </row>
    <row r="12" ht="25" customHeight="1" spans="1:5">
      <c r="A12" s="218" t="s">
        <v>278</v>
      </c>
      <c r="B12" s="217">
        <v>61987</v>
      </c>
      <c r="C12" s="217">
        <v>57972</v>
      </c>
      <c r="D12" s="216">
        <v>6.9</v>
      </c>
      <c r="E12" s="167"/>
    </row>
    <row r="13" ht="25" customHeight="1" spans="1:5">
      <c r="A13" s="218" t="s">
        <v>279</v>
      </c>
      <c r="B13" s="217">
        <v>7314</v>
      </c>
      <c r="C13" s="217">
        <v>7663</v>
      </c>
      <c r="D13" s="216">
        <v>-4.6</v>
      </c>
      <c r="E13" s="167"/>
    </row>
    <row r="14" ht="25" customHeight="1" spans="1:5">
      <c r="A14" s="218" t="s">
        <v>280</v>
      </c>
      <c r="B14" s="217">
        <v>12825</v>
      </c>
      <c r="C14" s="217">
        <v>11426</v>
      </c>
      <c r="D14" s="216">
        <v>12.3</v>
      </c>
      <c r="E14" s="167"/>
    </row>
    <row r="15" ht="25" customHeight="1" spans="1:5">
      <c r="A15" s="218" t="s">
        <v>281</v>
      </c>
      <c r="B15" s="217">
        <v>6791</v>
      </c>
      <c r="C15" s="217">
        <v>8353</v>
      </c>
      <c r="D15" s="216">
        <v>-18.7</v>
      </c>
      <c r="E15" s="167"/>
    </row>
    <row r="16" ht="25" customHeight="1" spans="1:5">
      <c r="A16" s="26" t="s">
        <v>283</v>
      </c>
      <c r="B16" s="217">
        <v>130</v>
      </c>
      <c r="C16" s="217">
        <v>134</v>
      </c>
      <c r="D16" s="216">
        <f>B16/C16*100-100</f>
        <v>-2.98507462686567</v>
      </c>
      <c r="E16" s="167"/>
    </row>
    <row r="17" ht="25" customHeight="1" spans="1:5">
      <c r="A17" s="26" t="s">
        <v>284</v>
      </c>
      <c r="B17" s="217">
        <v>78</v>
      </c>
      <c r="C17" s="217">
        <v>84</v>
      </c>
      <c r="D17" s="216">
        <f>B17/C17*100-100</f>
        <v>-7.14285714285714</v>
      </c>
      <c r="E17" s="167"/>
    </row>
    <row r="18" ht="25" customHeight="1" spans="1:5">
      <c r="A18" s="26" t="s">
        <v>285</v>
      </c>
      <c r="B18" s="217">
        <v>4</v>
      </c>
      <c r="C18" s="217">
        <v>3</v>
      </c>
      <c r="D18" s="216">
        <f>B18/C18*100-100</f>
        <v>33.3333333333333</v>
      </c>
      <c r="E18" s="167"/>
    </row>
    <row r="19" ht="25" customHeight="1" spans="1:5">
      <c r="A19" s="180" t="s">
        <v>286</v>
      </c>
      <c r="B19" s="219">
        <v>48</v>
      </c>
      <c r="C19" s="219">
        <v>47</v>
      </c>
      <c r="D19" s="220">
        <f>B19/C19*100-100</f>
        <v>2.12765957446808</v>
      </c>
      <c r="E19" s="167"/>
    </row>
    <row r="20" spans="2:3">
      <c r="B20" s="221"/>
      <c r="C20" s="221"/>
    </row>
    <row r="21" spans="2:3">
      <c r="B21" s="222"/>
      <c r="C21" s="222"/>
    </row>
    <row r="22" spans="2:3">
      <c r="B22" s="223"/>
      <c r="C22" s="223"/>
    </row>
    <row r="23" spans="2:3">
      <c r="B23" s="223"/>
      <c r="C23" s="223"/>
    </row>
    <row r="24" spans="2:3">
      <c r="B24" s="221"/>
      <c r="C24" s="221"/>
    </row>
    <row r="25" spans="2:3">
      <c r="B25" s="223"/>
      <c r="C25" s="223"/>
    </row>
    <row r="26" spans="2:3">
      <c r="B26" s="223"/>
      <c r="C26" s="223"/>
    </row>
    <row r="27" spans="2:3">
      <c r="B27" s="223"/>
      <c r="C27" s="223"/>
    </row>
    <row r="28" spans="2:3">
      <c r="B28" s="224"/>
      <c r="C28" s="224"/>
    </row>
    <row r="29" spans="2:3">
      <c r="B29" s="224"/>
      <c r="C29" s="224"/>
    </row>
    <row r="30" spans="2:3">
      <c r="B30" s="224"/>
      <c r="C30" s="224"/>
    </row>
    <row r="31" spans="2:3">
      <c r="B31" s="225"/>
      <c r="C31" s="225"/>
    </row>
  </sheetData>
  <mergeCells count="1">
    <mergeCell ref="A1:D1"/>
  </mergeCell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opLeftCell="A37" workbookViewId="0">
      <selection activeCell="H57" sqref="H57"/>
    </sheetView>
  </sheetViews>
  <sheetFormatPr defaultColWidth="9" defaultRowHeight="14.25" outlineLevelCol="5"/>
  <cols>
    <col min="1" max="1" width="36.125" style="18" customWidth="1"/>
    <col min="2" max="2" width="9" style="18"/>
    <col min="3" max="4" width="10.125" style="18"/>
    <col min="5" max="5" width="9" style="18"/>
    <col min="6" max="6" width="13.75" style="18"/>
    <col min="7" max="7" width="9.375" style="18"/>
    <col min="8" max="8" width="13.75" style="18"/>
    <col min="9" max="16384" width="9" style="18"/>
  </cols>
  <sheetData>
    <row r="1" ht="19.5" spans="1:5">
      <c r="A1" s="183" t="s">
        <v>287</v>
      </c>
      <c r="B1" s="183"/>
      <c r="C1" s="183"/>
      <c r="D1" s="183"/>
      <c r="E1" s="183"/>
    </row>
    <row r="2" spans="1:5">
      <c r="A2" s="184"/>
      <c r="B2" s="185" t="s">
        <v>288</v>
      </c>
      <c r="C2" s="186" t="s">
        <v>289</v>
      </c>
      <c r="D2" s="187"/>
      <c r="E2" s="187"/>
    </row>
    <row r="3" ht="24" spans="1:5">
      <c r="A3" s="188"/>
      <c r="B3" s="189"/>
      <c r="C3" s="190" t="s">
        <v>5</v>
      </c>
      <c r="D3" s="191" t="s">
        <v>71</v>
      </c>
      <c r="E3" s="8" t="s">
        <v>160</v>
      </c>
    </row>
    <row r="4" spans="1:6">
      <c r="A4" s="192" t="s">
        <v>290</v>
      </c>
      <c r="B4" s="185">
        <v>130</v>
      </c>
      <c r="C4" s="193">
        <v>548851</v>
      </c>
      <c r="D4" s="194">
        <v>538482</v>
      </c>
      <c r="E4" s="75">
        <v>1.9</v>
      </c>
      <c r="F4" s="195"/>
    </row>
    <row r="5" spans="1:6">
      <c r="A5" s="81" t="s">
        <v>291</v>
      </c>
      <c r="B5" s="138">
        <v>4</v>
      </c>
      <c r="C5" s="196">
        <v>7933</v>
      </c>
      <c r="D5" s="196">
        <v>11486</v>
      </c>
      <c r="E5" s="77">
        <v>-30.9</v>
      </c>
      <c r="F5" s="195"/>
    </row>
    <row r="6" spans="1:6">
      <c r="A6" s="81" t="s">
        <v>292</v>
      </c>
      <c r="B6" s="197" t="s">
        <v>15</v>
      </c>
      <c r="C6" s="196" t="s">
        <v>15</v>
      </c>
      <c r="D6" s="196" t="s">
        <v>15</v>
      </c>
      <c r="E6" s="77" t="s">
        <v>15</v>
      </c>
      <c r="F6" s="195"/>
    </row>
    <row r="7" spans="1:6">
      <c r="A7" s="81" t="s">
        <v>293</v>
      </c>
      <c r="B7" s="138">
        <v>1</v>
      </c>
      <c r="C7" s="196">
        <v>1462</v>
      </c>
      <c r="D7" s="196">
        <v>1667</v>
      </c>
      <c r="E7" s="77">
        <v>-12.3</v>
      </c>
      <c r="F7" s="195"/>
    </row>
    <row r="8" spans="1:6">
      <c r="A8" s="81" t="s">
        <v>294</v>
      </c>
      <c r="B8" s="138">
        <v>1</v>
      </c>
      <c r="C8" s="196">
        <v>3511</v>
      </c>
      <c r="D8" s="196">
        <v>3440</v>
      </c>
      <c r="E8" s="77">
        <v>2.1</v>
      </c>
      <c r="F8" s="195"/>
    </row>
    <row r="9" spans="1:6">
      <c r="A9" s="81" t="s">
        <v>295</v>
      </c>
      <c r="B9" s="138">
        <v>4</v>
      </c>
      <c r="C9" s="196">
        <v>66938</v>
      </c>
      <c r="D9" s="196">
        <v>76838</v>
      </c>
      <c r="E9" s="77">
        <v>-12.9</v>
      </c>
      <c r="F9" s="195"/>
    </row>
    <row r="10" spans="1:6">
      <c r="A10" s="81" t="s">
        <v>296</v>
      </c>
      <c r="B10" s="138">
        <v>3</v>
      </c>
      <c r="C10" s="196">
        <v>52320</v>
      </c>
      <c r="D10" s="196">
        <v>44860</v>
      </c>
      <c r="E10" s="77">
        <v>16.6</v>
      </c>
      <c r="F10" s="195"/>
    </row>
    <row r="11" spans="1:6">
      <c r="A11" s="81" t="s">
        <v>297</v>
      </c>
      <c r="B11" s="138">
        <v>4</v>
      </c>
      <c r="C11" s="196">
        <v>212111</v>
      </c>
      <c r="D11" s="196">
        <v>202238</v>
      </c>
      <c r="E11" s="77">
        <v>4.9</v>
      </c>
      <c r="F11" s="195"/>
    </row>
    <row r="12" spans="1:6">
      <c r="A12" s="81" t="s">
        <v>298</v>
      </c>
      <c r="B12" s="138">
        <v>2</v>
      </c>
      <c r="C12" s="196">
        <v>4699</v>
      </c>
      <c r="D12" s="196">
        <v>4075</v>
      </c>
      <c r="E12" s="77">
        <v>15.3</v>
      </c>
      <c r="F12" s="195"/>
    </row>
    <row r="13" spans="1:6">
      <c r="A13" s="81" t="s">
        <v>299</v>
      </c>
      <c r="B13" s="138">
        <v>3</v>
      </c>
      <c r="C13" s="196">
        <v>4318</v>
      </c>
      <c r="D13" s="196">
        <v>4811</v>
      </c>
      <c r="E13" s="77">
        <v>-10.2</v>
      </c>
      <c r="F13" s="195"/>
    </row>
    <row r="14" spans="1:6">
      <c r="A14" s="81" t="s">
        <v>300</v>
      </c>
      <c r="B14" s="138">
        <v>5</v>
      </c>
      <c r="C14" s="196">
        <v>12890</v>
      </c>
      <c r="D14" s="196">
        <v>11539</v>
      </c>
      <c r="E14" s="77">
        <v>11.7</v>
      </c>
      <c r="F14" s="195"/>
    </row>
    <row r="15" spans="1:6">
      <c r="A15" s="81" t="s">
        <v>301</v>
      </c>
      <c r="B15" s="197" t="s">
        <v>15</v>
      </c>
      <c r="C15" s="196" t="s">
        <v>15</v>
      </c>
      <c r="D15" s="196" t="s">
        <v>15</v>
      </c>
      <c r="E15" s="77" t="s">
        <v>15</v>
      </c>
      <c r="F15" s="195"/>
    </row>
    <row r="16" spans="1:6">
      <c r="A16" s="81" t="s">
        <v>302</v>
      </c>
      <c r="B16" s="138">
        <v>5</v>
      </c>
      <c r="C16" s="196">
        <v>11887</v>
      </c>
      <c r="D16" s="196">
        <v>12126</v>
      </c>
      <c r="E16" s="77">
        <v>-2</v>
      </c>
      <c r="F16" s="195"/>
    </row>
    <row r="17" spans="1:6">
      <c r="A17" s="81" t="s">
        <v>303</v>
      </c>
      <c r="B17" s="138">
        <v>2</v>
      </c>
      <c r="C17" s="196">
        <v>1696</v>
      </c>
      <c r="D17" s="196">
        <v>4288</v>
      </c>
      <c r="E17" s="77">
        <v>-60.4</v>
      </c>
      <c r="F17" s="195"/>
    </row>
    <row r="18" spans="1:6">
      <c r="A18" s="81" t="s">
        <v>304</v>
      </c>
      <c r="B18" s="138">
        <v>21</v>
      </c>
      <c r="C18" s="196">
        <v>78325</v>
      </c>
      <c r="D18" s="196">
        <v>70782</v>
      </c>
      <c r="E18" s="77">
        <v>10.7</v>
      </c>
      <c r="F18" s="195"/>
    </row>
    <row r="19" spans="1:6">
      <c r="A19" s="81" t="s">
        <v>305</v>
      </c>
      <c r="B19" s="138">
        <v>10</v>
      </c>
      <c r="C19" s="196">
        <v>16338</v>
      </c>
      <c r="D19" s="196">
        <v>15073</v>
      </c>
      <c r="E19" s="77">
        <v>8.4</v>
      </c>
      <c r="F19" s="195"/>
    </row>
    <row r="20" spans="1:6">
      <c r="A20" s="81" t="s">
        <v>306</v>
      </c>
      <c r="B20" s="138">
        <v>3</v>
      </c>
      <c r="C20" s="196">
        <v>15893</v>
      </c>
      <c r="D20" s="196">
        <v>14131</v>
      </c>
      <c r="E20" s="77">
        <v>12.5</v>
      </c>
      <c r="F20" s="195"/>
    </row>
    <row r="21" spans="1:6">
      <c r="A21" s="81" t="s">
        <v>307</v>
      </c>
      <c r="B21" s="138">
        <v>12</v>
      </c>
      <c r="C21" s="196">
        <v>8674</v>
      </c>
      <c r="D21" s="196">
        <v>8701</v>
      </c>
      <c r="E21" s="77">
        <v>-0.3</v>
      </c>
      <c r="F21" s="195"/>
    </row>
    <row r="22" ht="15" customHeight="1" spans="1:6">
      <c r="A22" s="81" t="s">
        <v>308</v>
      </c>
      <c r="B22" s="138">
        <v>13</v>
      </c>
      <c r="C22" s="196">
        <v>6860</v>
      </c>
      <c r="D22" s="196">
        <v>5664</v>
      </c>
      <c r="E22" s="77">
        <v>21.1</v>
      </c>
      <c r="F22" s="195"/>
    </row>
    <row r="23" spans="1:6">
      <c r="A23" s="81" t="s">
        <v>309</v>
      </c>
      <c r="B23" s="138">
        <v>2</v>
      </c>
      <c r="C23" s="196">
        <v>695</v>
      </c>
      <c r="D23" s="196">
        <v>1232</v>
      </c>
      <c r="E23" s="77">
        <v>-43.6</v>
      </c>
      <c r="F23" s="195"/>
    </row>
    <row r="24" spans="1:6">
      <c r="A24" s="81" t="s">
        <v>310</v>
      </c>
      <c r="B24" s="138">
        <v>10</v>
      </c>
      <c r="C24" s="196">
        <v>23715</v>
      </c>
      <c r="D24" s="196">
        <v>23592</v>
      </c>
      <c r="E24" s="77">
        <v>0.5</v>
      </c>
      <c r="F24" s="195"/>
    </row>
    <row r="25" spans="1:6">
      <c r="A25" s="81" t="s">
        <v>311</v>
      </c>
      <c r="B25" s="138">
        <v>5</v>
      </c>
      <c r="C25" s="196">
        <v>7692</v>
      </c>
      <c r="D25" s="196">
        <v>7973</v>
      </c>
      <c r="E25" s="77">
        <v>-3.5</v>
      </c>
      <c r="F25" s="195"/>
    </row>
    <row r="26" spans="1:6">
      <c r="A26" s="81" t="s">
        <v>312</v>
      </c>
      <c r="B26" s="138">
        <v>2</v>
      </c>
      <c r="C26" s="196">
        <v>1747</v>
      </c>
      <c r="D26" s="196">
        <v>1708</v>
      </c>
      <c r="E26" s="77">
        <v>2.3</v>
      </c>
      <c r="F26" s="195"/>
    </row>
    <row r="27" spans="1:6">
      <c r="A27" s="81" t="s">
        <v>313</v>
      </c>
      <c r="B27" s="138">
        <v>1</v>
      </c>
      <c r="C27" s="196">
        <v>588</v>
      </c>
      <c r="D27" s="196">
        <v>1181</v>
      </c>
      <c r="E27" s="77">
        <v>-50.2</v>
      </c>
      <c r="F27" s="195"/>
    </row>
    <row r="28" ht="13.5" customHeight="1" spans="1:6">
      <c r="A28" s="81" t="s">
        <v>314</v>
      </c>
      <c r="B28" s="138">
        <v>4</v>
      </c>
      <c r="C28" s="196">
        <v>2642</v>
      </c>
      <c r="D28" s="196">
        <v>3125</v>
      </c>
      <c r="E28" s="77">
        <v>-15.5</v>
      </c>
      <c r="F28" s="195"/>
    </row>
    <row r="29" spans="1:6">
      <c r="A29" s="81" t="s">
        <v>315</v>
      </c>
      <c r="B29" s="138">
        <v>2</v>
      </c>
      <c r="C29" s="196">
        <v>1790</v>
      </c>
      <c r="D29" s="196">
        <v>1958</v>
      </c>
      <c r="E29" s="77">
        <v>-8.6</v>
      </c>
      <c r="F29" s="195"/>
    </row>
    <row r="30" spans="1:6">
      <c r="A30" s="81" t="s">
        <v>316</v>
      </c>
      <c r="B30" s="138">
        <v>4</v>
      </c>
      <c r="C30" s="196">
        <v>1261</v>
      </c>
      <c r="D30" s="196">
        <v>2358</v>
      </c>
      <c r="E30" s="77">
        <v>-46.5</v>
      </c>
      <c r="F30" s="195"/>
    </row>
    <row r="31" ht="15" spans="1:6">
      <c r="A31" s="85" t="s">
        <v>317</v>
      </c>
      <c r="B31" s="142">
        <v>7</v>
      </c>
      <c r="C31" s="182">
        <v>2866</v>
      </c>
      <c r="D31" s="182">
        <v>3639</v>
      </c>
      <c r="E31" s="79">
        <v>-21.2</v>
      </c>
      <c r="F31" s="195"/>
    </row>
    <row r="32" spans="1:5">
      <c r="A32" s="198" t="s">
        <v>318</v>
      </c>
      <c r="B32" s="198"/>
      <c r="C32" s="198"/>
      <c r="D32" s="198"/>
      <c r="E32" s="198"/>
    </row>
    <row r="33" spans="1:5">
      <c r="A33" s="125"/>
      <c r="B33" s="199"/>
      <c r="C33" s="200"/>
      <c r="D33" s="200"/>
      <c r="E33" s="116"/>
    </row>
    <row r="34" spans="1:5">
      <c r="A34" s="125"/>
      <c r="B34" s="199"/>
      <c r="C34" s="200"/>
      <c r="D34" s="200"/>
      <c r="E34" s="116"/>
    </row>
    <row r="35" spans="1:5">
      <c r="A35" s="125"/>
      <c r="B35" s="199"/>
      <c r="C35" s="200"/>
      <c r="D35" s="200"/>
      <c r="E35" s="116"/>
    </row>
    <row r="36" ht="19.5" spans="1:5">
      <c r="A36" s="183" t="s">
        <v>319</v>
      </c>
      <c r="B36" s="183"/>
      <c r="C36" s="183"/>
      <c r="D36" s="183"/>
      <c r="E36" s="183"/>
    </row>
    <row r="37" spans="1:5">
      <c r="A37" s="201"/>
      <c r="B37" s="202" t="s">
        <v>288</v>
      </c>
      <c r="C37" s="151" t="s">
        <v>289</v>
      </c>
      <c r="D37" s="203"/>
      <c r="E37" s="203"/>
    </row>
    <row r="38" ht="24" spans="1:5">
      <c r="A38" s="188"/>
      <c r="B38" s="189"/>
      <c r="C38" s="190" t="s">
        <v>5</v>
      </c>
      <c r="D38" s="191" t="s">
        <v>71</v>
      </c>
      <c r="E38" s="8" t="s">
        <v>160</v>
      </c>
    </row>
    <row r="39" spans="1:5">
      <c r="A39" s="204" t="s">
        <v>320</v>
      </c>
      <c r="B39" s="205">
        <v>78</v>
      </c>
      <c r="C39" s="193">
        <v>418396</v>
      </c>
      <c r="D39" s="194">
        <v>413128</v>
      </c>
      <c r="E39" s="75">
        <v>1.3</v>
      </c>
    </row>
    <row r="40" spans="1:5">
      <c r="A40" s="81" t="s">
        <v>291</v>
      </c>
      <c r="B40" s="138">
        <v>2</v>
      </c>
      <c r="C40" s="206">
        <v>4575</v>
      </c>
      <c r="D40" s="206">
        <v>7759</v>
      </c>
      <c r="E40" s="77">
        <v>-41</v>
      </c>
    </row>
    <row r="41" spans="1:5">
      <c r="A41" s="81" t="s">
        <v>292</v>
      </c>
      <c r="B41" s="197" t="s">
        <v>15</v>
      </c>
      <c r="C41" s="196" t="s">
        <v>15</v>
      </c>
      <c r="D41" s="196" t="s">
        <v>15</v>
      </c>
      <c r="E41" s="77" t="s">
        <v>15</v>
      </c>
    </row>
    <row r="42" spans="1:5">
      <c r="A42" s="81" t="s">
        <v>293</v>
      </c>
      <c r="B42" s="197" t="s">
        <v>15</v>
      </c>
      <c r="C42" s="206" t="s">
        <v>15</v>
      </c>
      <c r="D42" s="206" t="s">
        <v>15</v>
      </c>
      <c r="E42" s="77" t="s">
        <v>15</v>
      </c>
    </row>
    <row r="43" spans="1:5">
      <c r="A43" s="81" t="s">
        <v>294</v>
      </c>
      <c r="B43" s="197" t="s">
        <v>15</v>
      </c>
      <c r="C43" s="206" t="s">
        <v>15</v>
      </c>
      <c r="D43" s="206" t="s">
        <v>15</v>
      </c>
      <c r="E43" s="77" t="s">
        <v>15</v>
      </c>
    </row>
    <row r="44" spans="1:5">
      <c r="A44" s="81" t="s">
        <v>295</v>
      </c>
      <c r="B44" s="138">
        <v>4</v>
      </c>
      <c r="C44" s="206">
        <v>66938</v>
      </c>
      <c r="D44" s="206">
        <v>76838</v>
      </c>
      <c r="E44" s="77">
        <v>-12.9</v>
      </c>
    </row>
    <row r="45" spans="1:5">
      <c r="A45" s="81" t="s">
        <v>296</v>
      </c>
      <c r="B45" s="138">
        <v>3</v>
      </c>
      <c r="C45" s="206">
        <v>52320</v>
      </c>
      <c r="D45" s="206">
        <v>44860</v>
      </c>
      <c r="E45" s="77">
        <v>16.6</v>
      </c>
    </row>
    <row r="46" spans="1:5">
      <c r="A46" s="81" t="s">
        <v>297</v>
      </c>
      <c r="B46" s="138">
        <v>3</v>
      </c>
      <c r="C46" s="206">
        <v>185900</v>
      </c>
      <c r="D46" s="206">
        <v>177064</v>
      </c>
      <c r="E46" s="77">
        <v>5</v>
      </c>
    </row>
    <row r="47" spans="1:5">
      <c r="A47" s="81" t="s">
        <v>298</v>
      </c>
      <c r="B47" s="138" t="s">
        <v>15</v>
      </c>
      <c r="C47" s="206" t="s">
        <v>15</v>
      </c>
      <c r="D47" s="206" t="s">
        <v>15</v>
      </c>
      <c r="E47" s="77" t="s">
        <v>15</v>
      </c>
    </row>
    <row r="48" spans="1:5">
      <c r="A48" s="81" t="s">
        <v>299</v>
      </c>
      <c r="B48" s="138">
        <v>2</v>
      </c>
      <c r="C48" s="206">
        <v>3397</v>
      </c>
      <c r="D48" s="206">
        <v>3852</v>
      </c>
      <c r="E48" s="77">
        <v>-11.8</v>
      </c>
    </row>
    <row r="49" spans="1:5">
      <c r="A49" s="81" t="s">
        <v>300</v>
      </c>
      <c r="B49" s="138">
        <v>2</v>
      </c>
      <c r="C49" s="206">
        <v>2443</v>
      </c>
      <c r="D49" s="206">
        <v>2356</v>
      </c>
      <c r="E49" s="77">
        <v>3.7</v>
      </c>
    </row>
    <row r="50" spans="1:5">
      <c r="A50" s="81" t="s">
        <v>301</v>
      </c>
      <c r="B50" s="197" t="s">
        <v>15</v>
      </c>
      <c r="C50" s="196" t="s">
        <v>15</v>
      </c>
      <c r="D50" s="196" t="s">
        <v>15</v>
      </c>
      <c r="E50" s="77" t="s">
        <v>15</v>
      </c>
    </row>
    <row r="51" spans="1:5">
      <c r="A51" s="81" t="s">
        <v>302</v>
      </c>
      <c r="B51" s="197" t="s">
        <v>15</v>
      </c>
      <c r="C51" s="206" t="s">
        <v>15</v>
      </c>
      <c r="D51" s="206" t="s">
        <v>15</v>
      </c>
      <c r="E51" s="77" t="s">
        <v>15</v>
      </c>
    </row>
    <row r="52" spans="1:5">
      <c r="A52" s="81" t="s">
        <v>303</v>
      </c>
      <c r="B52" s="138">
        <v>1</v>
      </c>
      <c r="C52" s="206">
        <v>1696</v>
      </c>
      <c r="D52" s="206">
        <v>4288</v>
      </c>
      <c r="E52" s="77">
        <v>-60.4</v>
      </c>
    </row>
    <row r="53" spans="1:5">
      <c r="A53" s="81" t="s">
        <v>304</v>
      </c>
      <c r="B53" s="138">
        <v>14</v>
      </c>
      <c r="C53" s="206">
        <v>60291</v>
      </c>
      <c r="D53" s="206">
        <v>53685</v>
      </c>
      <c r="E53" s="77">
        <v>12.3</v>
      </c>
    </row>
    <row r="54" spans="1:5">
      <c r="A54" s="81" t="s">
        <v>305</v>
      </c>
      <c r="B54" s="138">
        <v>6</v>
      </c>
      <c r="C54" s="206">
        <v>7314</v>
      </c>
      <c r="D54" s="206">
        <v>7663</v>
      </c>
      <c r="E54" s="77">
        <v>-4.6</v>
      </c>
    </row>
    <row r="55" spans="1:5">
      <c r="A55" s="81" t="s">
        <v>306</v>
      </c>
      <c r="B55" s="138">
        <v>2</v>
      </c>
      <c r="C55" s="206">
        <v>7046</v>
      </c>
      <c r="D55" s="206">
        <v>8042</v>
      </c>
      <c r="E55" s="77">
        <v>-12.4</v>
      </c>
    </row>
    <row r="56" spans="1:5">
      <c r="A56" s="81" t="s">
        <v>307</v>
      </c>
      <c r="B56" s="138">
        <v>9</v>
      </c>
      <c r="C56" s="206">
        <v>6714</v>
      </c>
      <c r="D56" s="206">
        <v>6571</v>
      </c>
      <c r="E56" s="77">
        <v>2.2</v>
      </c>
    </row>
    <row r="57" ht="16.5" customHeight="1" spans="1:5">
      <c r="A57" s="81" t="s">
        <v>308</v>
      </c>
      <c r="B57" s="138">
        <v>10</v>
      </c>
      <c r="C57" s="206">
        <v>6112</v>
      </c>
      <c r="D57" s="206">
        <v>4855</v>
      </c>
      <c r="E57" s="77">
        <v>25.9</v>
      </c>
    </row>
    <row r="58" spans="1:5">
      <c r="A58" s="81" t="s">
        <v>309</v>
      </c>
      <c r="B58" s="197" t="s">
        <v>15</v>
      </c>
      <c r="C58" s="206" t="s">
        <v>15</v>
      </c>
      <c r="D58" s="206" t="s">
        <v>15</v>
      </c>
      <c r="E58" s="77" t="s">
        <v>15</v>
      </c>
    </row>
    <row r="59" spans="1:5">
      <c r="A59" s="81" t="s">
        <v>310</v>
      </c>
      <c r="B59" s="138">
        <v>4</v>
      </c>
      <c r="C59" s="206">
        <v>1986</v>
      </c>
      <c r="D59" s="206">
        <v>2264</v>
      </c>
      <c r="E59" s="77">
        <v>-12.3</v>
      </c>
    </row>
    <row r="60" spans="1:5">
      <c r="A60" s="81" t="s">
        <v>311</v>
      </c>
      <c r="B60" s="138">
        <v>3</v>
      </c>
      <c r="C60" s="206">
        <v>3128</v>
      </c>
      <c r="D60" s="206">
        <v>2972</v>
      </c>
      <c r="E60" s="77">
        <v>5.2</v>
      </c>
    </row>
    <row r="61" spans="1:5">
      <c r="A61" s="81" t="s">
        <v>312</v>
      </c>
      <c r="B61" s="138">
        <v>2</v>
      </c>
      <c r="C61" s="206">
        <v>1747</v>
      </c>
      <c r="D61" s="206">
        <v>1708</v>
      </c>
      <c r="E61" s="77">
        <v>2.3</v>
      </c>
    </row>
    <row r="62" spans="1:5">
      <c r="A62" s="81" t="s">
        <v>313</v>
      </c>
      <c r="B62" s="138">
        <v>1</v>
      </c>
      <c r="C62" s="206">
        <v>588</v>
      </c>
      <c r="D62" s="206">
        <v>1181</v>
      </c>
      <c r="E62" s="77">
        <v>-50.2</v>
      </c>
    </row>
    <row r="63" ht="15" customHeight="1" spans="1:5">
      <c r="A63" s="81" t="s">
        <v>314</v>
      </c>
      <c r="B63" s="138">
        <v>3</v>
      </c>
      <c r="C63" s="206">
        <v>2477</v>
      </c>
      <c r="D63" s="206">
        <v>2795</v>
      </c>
      <c r="E63" s="77">
        <v>-11.4</v>
      </c>
    </row>
    <row r="64" spans="1:5">
      <c r="A64" s="81" t="s">
        <v>315</v>
      </c>
      <c r="B64" s="138">
        <v>2</v>
      </c>
      <c r="C64" s="206">
        <v>1790</v>
      </c>
      <c r="D64" s="206">
        <v>1958</v>
      </c>
      <c r="E64" s="77">
        <v>-8.6</v>
      </c>
    </row>
    <row r="65" spans="1:5">
      <c r="A65" s="81" t="s">
        <v>316</v>
      </c>
      <c r="B65" s="138">
        <v>2</v>
      </c>
      <c r="C65" s="206">
        <v>683</v>
      </c>
      <c r="D65" s="206">
        <v>1077</v>
      </c>
      <c r="E65" s="77">
        <v>-36.6</v>
      </c>
    </row>
    <row r="66" ht="15" spans="1:5">
      <c r="A66" s="85" t="s">
        <v>317</v>
      </c>
      <c r="B66" s="142">
        <v>3</v>
      </c>
      <c r="C66" s="207">
        <v>1254</v>
      </c>
      <c r="D66" s="207">
        <v>1342</v>
      </c>
      <c r="E66" s="79">
        <v>-6.6</v>
      </c>
    </row>
    <row r="67" spans="1:5">
      <c r="A67" s="198" t="s">
        <v>321</v>
      </c>
      <c r="B67" s="198"/>
      <c r="C67" s="198"/>
      <c r="D67" s="198"/>
      <c r="E67" s="198"/>
    </row>
  </sheetData>
  <mergeCells count="10">
    <mergeCell ref="A1:E1"/>
    <mergeCell ref="C2:E2"/>
    <mergeCell ref="A32:E32"/>
    <mergeCell ref="A36:E36"/>
    <mergeCell ref="C37:E37"/>
    <mergeCell ref="A67:E67"/>
    <mergeCell ref="A2:A3"/>
    <mergeCell ref="A37:A38"/>
    <mergeCell ref="B2:B3"/>
    <mergeCell ref="B37:B38"/>
  </mergeCell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selection activeCell="G10" sqref="$A1:$XFD1048576"/>
    </sheetView>
  </sheetViews>
  <sheetFormatPr defaultColWidth="9" defaultRowHeight="14.25"/>
  <cols>
    <col min="1" max="1" width="23.125" style="89" customWidth="1"/>
    <col min="2" max="2" width="16.625" style="156" customWidth="1"/>
    <col min="3" max="3" width="16.625" style="157" customWidth="1"/>
    <col min="4" max="4" width="15.625" style="158" customWidth="1"/>
    <col min="5" max="5" width="10.75" style="159" customWidth="1"/>
    <col min="6" max="9" width="12.625" style="89"/>
    <col min="10" max="16384" width="9" style="89"/>
  </cols>
  <sheetData>
    <row r="1" s="89" customFormat="1" ht="24" customHeight="1" spans="1:5">
      <c r="A1" s="90" t="s">
        <v>322</v>
      </c>
      <c r="B1" s="90"/>
      <c r="C1" s="90"/>
      <c r="D1" s="90"/>
      <c r="E1" s="159"/>
    </row>
    <row r="2" s="89" customFormat="1" ht="18.75" customHeight="1" spans="1:5">
      <c r="A2" s="160" t="s">
        <v>323</v>
      </c>
      <c r="B2" s="160"/>
      <c r="C2" s="160"/>
      <c r="D2" s="160"/>
      <c r="E2" s="159"/>
    </row>
    <row r="3" s="89" customFormat="1" ht="18.75" customHeight="1" spans="1:5">
      <c r="A3" s="161"/>
      <c r="B3" s="162" t="s">
        <v>5</v>
      </c>
      <c r="C3" s="163" t="s">
        <v>71</v>
      </c>
      <c r="D3" s="163" t="s">
        <v>36</v>
      </c>
      <c r="E3" s="159"/>
    </row>
    <row r="4" s="89" customFormat="1" ht="18.75" customHeight="1" spans="1:5">
      <c r="A4" s="164" t="s">
        <v>324</v>
      </c>
      <c r="B4" s="165">
        <v>195777</v>
      </c>
      <c r="C4" s="166">
        <v>268334</v>
      </c>
      <c r="D4" s="25">
        <v>-27</v>
      </c>
      <c r="E4" s="167"/>
    </row>
    <row r="5" s="89" customFormat="1" ht="18.75" customHeight="1" spans="1:5">
      <c r="A5" s="93" t="s">
        <v>325</v>
      </c>
      <c r="B5" s="168">
        <v>46426</v>
      </c>
      <c r="C5" s="169">
        <v>62676</v>
      </c>
      <c r="D5" s="28">
        <v>-25.9</v>
      </c>
      <c r="E5" s="167"/>
    </row>
    <row r="6" s="89" customFormat="1" ht="18.75" customHeight="1" spans="1:5">
      <c r="A6" s="93" t="s">
        <v>326</v>
      </c>
      <c r="B6" s="168">
        <v>31893</v>
      </c>
      <c r="C6" s="169">
        <v>38288</v>
      </c>
      <c r="D6" s="28">
        <v>-16.7</v>
      </c>
      <c r="E6" s="167"/>
    </row>
    <row r="7" s="89" customFormat="1" ht="18.75" customHeight="1" spans="1:5">
      <c r="A7" s="93" t="s">
        <v>327</v>
      </c>
      <c r="B7" s="168">
        <v>11879</v>
      </c>
      <c r="C7" s="169">
        <v>16649</v>
      </c>
      <c r="D7" s="28">
        <v>-28.7</v>
      </c>
      <c r="E7" s="167"/>
    </row>
    <row r="8" s="89" customFormat="1" ht="18.75" customHeight="1" spans="1:5">
      <c r="A8" s="93" t="s">
        <v>328</v>
      </c>
      <c r="B8" s="168">
        <v>2114</v>
      </c>
      <c r="C8" s="169">
        <v>2814</v>
      </c>
      <c r="D8" s="28">
        <v>-24.9</v>
      </c>
      <c r="E8" s="167"/>
    </row>
    <row r="9" s="89" customFormat="1" ht="18.75" customHeight="1" spans="1:5">
      <c r="A9" s="93" t="s">
        <v>329</v>
      </c>
      <c r="B9" s="168">
        <v>1412</v>
      </c>
      <c r="C9" s="169">
        <v>1334</v>
      </c>
      <c r="D9" s="28">
        <v>5.8</v>
      </c>
      <c r="E9" s="167"/>
    </row>
    <row r="10" s="89" customFormat="1" ht="18.75" customHeight="1" spans="1:5">
      <c r="A10" s="93" t="s">
        <v>330</v>
      </c>
      <c r="B10" s="168">
        <v>608489</v>
      </c>
      <c r="C10" s="169">
        <v>588252</v>
      </c>
      <c r="D10" s="28">
        <v>3.4</v>
      </c>
      <c r="E10" s="167"/>
    </row>
    <row r="11" s="89" customFormat="1" ht="18.75" customHeight="1" spans="1:5">
      <c r="A11" s="93" t="s">
        <v>331</v>
      </c>
      <c r="B11" s="168">
        <v>429734</v>
      </c>
      <c r="C11" s="169">
        <v>359346</v>
      </c>
      <c r="D11" s="28">
        <v>19.6</v>
      </c>
      <c r="E11" s="167"/>
    </row>
    <row r="12" s="89" customFormat="1" ht="18.75" customHeight="1" spans="1:5">
      <c r="A12" s="93" t="s">
        <v>332</v>
      </c>
      <c r="B12" s="168">
        <v>53472</v>
      </c>
      <c r="C12" s="169">
        <v>52214</v>
      </c>
      <c r="D12" s="28">
        <v>2.4</v>
      </c>
      <c r="E12" s="167"/>
    </row>
    <row r="13" s="89" customFormat="1" ht="18.75" customHeight="1" spans="1:5">
      <c r="A13" s="93" t="s">
        <v>333</v>
      </c>
      <c r="B13" s="168">
        <v>2091</v>
      </c>
      <c r="C13" s="169">
        <v>3194</v>
      </c>
      <c r="D13" s="28">
        <v>-34.5</v>
      </c>
      <c r="E13" s="167"/>
    </row>
    <row r="14" s="89" customFormat="1" ht="18.75" customHeight="1" spans="1:5">
      <c r="A14" s="93" t="s">
        <v>334</v>
      </c>
      <c r="B14" s="168">
        <v>117598</v>
      </c>
      <c r="C14" s="169">
        <v>117524</v>
      </c>
      <c r="D14" s="28">
        <v>0.1</v>
      </c>
      <c r="E14" s="167"/>
    </row>
    <row r="15" s="89" customFormat="1" ht="18.75" customHeight="1" spans="1:5">
      <c r="A15" s="93" t="s">
        <v>335</v>
      </c>
      <c r="B15" s="168">
        <v>430</v>
      </c>
      <c r="C15" s="169">
        <v>233</v>
      </c>
      <c r="D15" s="28">
        <v>84.5</v>
      </c>
      <c r="E15" s="167"/>
    </row>
    <row r="16" s="89" customFormat="1" ht="18.75" customHeight="1" spans="1:5">
      <c r="A16" s="93" t="s">
        <v>336</v>
      </c>
      <c r="B16" s="168">
        <v>127722</v>
      </c>
      <c r="C16" s="169">
        <v>115487</v>
      </c>
      <c r="D16" s="28">
        <v>10.6</v>
      </c>
      <c r="E16" s="167"/>
    </row>
    <row r="17" s="89" customFormat="1" ht="18.75" customHeight="1" spans="1:5">
      <c r="A17" s="93" t="s">
        <v>337</v>
      </c>
      <c r="B17" s="168">
        <v>99034</v>
      </c>
      <c r="C17" s="169">
        <v>87673</v>
      </c>
      <c r="D17" s="28">
        <v>13</v>
      </c>
      <c r="E17" s="167"/>
    </row>
    <row r="18" s="89" customFormat="1" ht="18.75" customHeight="1" spans="1:5">
      <c r="A18" s="93" t="s">
        <v>338</v>
      </c>
      <c r="B18" s="168">
        <v>12021</v>
      </c>
      <c r="C18" s="169">
        <v>24045</v>
      </c>
      <c r="D18" s="28">
        <v>-50</v>
      </c>
      <c r="E18" s="167"/>
    </row>
    <row r="19" s="89" customFormat="1" ht="18.75" customHeight="1" spans="1:5">
      <c r="A19" s="140" t="s">
        <v>339</v>
      </c>
      <c r="B19" s="170">
        <v>17366</v>
      </c>
      <c r="C19" s="171">
        <v>11190</v>
      </c>
      <c r="D19" s="33">
        <v>55.2</v>
      </c>
      <c r="E19" s="167"/>
    </row>
    <row r="20" ht="21" customHeight="1" spans="1:5">
      <c r="A20" s="125" t="s">
        <v>340</v>
      </c>
      <c r="B20" s="125"/>
      <c r="C20" s="125"/>
      <c r="D20" s="125"/>
      <c r="E20" s="167"/>
    </row>
    <row r="21" spans="5:9">
      <c r="E21" s="167"/>
      <c r="G21" s="159"/>
      <c r="H21" s="159"/>
      <c r="I21" s="159"/>
    </row>
    <row r="22" ht="18.75" spans="1:9">
      <c r="A22" s="90" t="s">
        <v>341</v>
      </c>
      <c r="B22" s="90"/>
      <c r="C22" s="90"/>
      <c r="D22" s="90"/>
      <c r="E22" s="167"/>
      <c r="G22" s="159"/>
      <c r="H22" s="159"/>
      <c r="I22" s="159"/>
    </row>
    <row r="23" ht="18.75" customHeight="1" spans="1:9">
      <c r="A23" s="172" t="s">
        <v>342</v>
      </c>
      <c r="B23" s="172"/>
      <c r="C23" s="172"/>
      <c r="D23" s="172"/>
      <c r="E23" s="167"/>
      <c r="G23" s="159"/>
      <c r="H23" s="159"/>
      <c r="I23" s="159"/>
    </row>
    <row r="24" ht="18" customHeight="1" spans="1:9">
      <c r="A24" s="173"/>
      <c r="B24" s="174" t="s">
        <v>343</v>
      </c>
      <c r="C24" s="6" t="s">
        <v>71</v>
      </c>
      <c r="D24" s="175" t="s">
        <v>36</v>
      </c>
      <c r="E24" s="167"/>
      <c r="G24" s="159"/>
      <c r="H24" s="159"/>
      <c r="I24" s="159"/>
    </row>
    <row r="25" ht="22" customHeight="1" spans="1:9">
      <c r="A25" s="176" t="s">
        <v>344</v>
      </c>
      <c r="B25" s="177">
        <v>9128075</v>
      </c>
      <c r="C25" s="177">
        <v>8300506</v>
      </c>
      <c r="D25" s="28">
        <f>B25/C25*100-100</f>
        <v>9.97010302745397</v>
      </c>
      <c r="E25" s="167"/>
      <c r="G25" s="178"/>
      <c r="H25" s="178"/>
      <c r="I25" s="159"/>
    </row>
    <row r="26" ht="22" customHeight="1" spans="1:9">
      <c r="A26" s="26" t="s">
        <v>345</v>
      </c>
      <c r="B26" s="179">
        <v>6573834</v>
      </c>
      <c r="C26" s="179">
        <v>5586221</v>
      </c>
      <c r="D26" s="28">
        <f t="shared" ref="D26:D36" si="0">B26/C26*100-100</f>
        <v>17.6794473401607</v>
      </c>
      <c r="E26" s="167"/>
      <c r="G26" s="159"/>
      <c r="H26" s="159"/>
      <c r="I26" s="159"/>
    </row>
    <row r="27" ht="22" customHeight="1" spans="1:9">
      <c r="A27" s="26" t="s">
        <v>346</v>
      </c>
      <c r="B27" s="179">
        <v>1292879</v>
      </c>
      <c r="C27" s="179">
        <v>1357407</v>
      </c>
      <c r="D27" s="28">
        <f t="shared" si="0"/>
        <v>-4.75376950317775</v>
      </c>
      <c r="E27" s="167"/>
      <c r="G27" s="159"/>
      <c r="H27" s="159"/>
      <c r="I27" s="159"/>
    </row>
    <row r="28" ht="22" customHeight="1" spans="1:9">
      <c r="A28" s="26" t="s">
        <v>347</v>
      </c>
      <c r="B28" s="179">
        <v>1194451</v>
      </c>
      <c r="C28" s="179">
        <v>1298169</v>
      </c>
      <c r="D28" s="28">
        <f t="shared" si="0"/>
        <v>-7.98956068123641</v>
      </c>
      <c r="E28" s="167"/>
      <c r="G28" s="159"/>
      <c r="H28" s="159"/>
      <c r="I28" s="159"/>
    </row>
    <row r="29" ht="22" customHeight="1" spans="1:9">
      <c r="A29" s="26" t="s">
        <v>348</v>
      </c>
      <c r="B29" s="179">
        <v>65857</v>
      </c>
      <c r="C29" s="179">
        <v>57469</v>
      </c>
      <c r="D29" s="28">
        <f t="shared" si="0"/>
        <v>14.5956950703858</v>
      </c>
      <c r="E29" s="167"/>
      <c r="G29" s="159"/>
      <c r="H29" s="159"/>
      <c r="I29" s="159"/>
    </row>
    <row r="30" ht="22" customHeight="1" spans="1:9">
      <c r="A30" s="26" t="s">
        <v>349</v>
      </c>
      <c r="B30" s="179">
        <v>6586483</v>
      </c>
      <c r="C30" s="179">
        <v>5834773</v>
      </c>
      <c r="D30" s="28">
        <f t="shared" si="0"/>
        <v>12.8832775499578</v>
      </c>
      <c r="E30" s="167"/>
      <c r="G30" s="159"/>
      <c r="H30" s="159"/>
      <c r="I30" s="159"/>
    </row>
    <row r="31" ht="22" customHeight="1" spans="1:5">
      <c r="A31" s="26" t="s">
        <v>350</v>
      </c>
      <c r="B31" s="179">
        <v>2306923</v>
      </c>
      <c r="C31" s="179">
        <v>2204113</v>
      </c>
      <c r="D31" s="28">
        <f t="shared" si="0"/>
        <v>4.66446139558181</v>
      </c>
      <c r="E31" s="167"/>
    </row>
    <row r="32" ht="22" customHeight="1" spans="1:5">
      <c r="A32" s="26" t="s">
        <v>351</v>
      </c>
      <c r="B32" s="179">
        <v>280531</v>
      </c>
      <c r="C32" s="179">
        <v>253059</v>
      </c>
      <c r="D32" s="28">
        <f t="shared" si="0"/>
        <v>10.8559663951885</v>
      </c>
      <c r="E32" s="167"/>
    </row>
    <row r="33" ht="22" customHeight="1" spans="1:5">
      <c r="A33" s="26" t="s">
        <v>352</v>
      </c>
      <c r="B33" s="179">
        <v>2026393</v>
      </c>
      <c r="C33" s="179">
        <v>1951054</v>
      </c>
      <c r="D33" s="28">
        <f t="shared" si="0"/>
        <v>3.86145129760631</v>
      </c>
      <c r="E33" s="167"/>
    </row>
    <row r="34" ht="22" customHeight="1" spans="1:5">
      <c r="A34" s="26" t="s">
        <v>353</v>
      </c>
      <c r="B34" s="179">
        <v>4252185</v>
      </c>
      <c r="C34" s="179">
        <v>3630650</v>
      </c>
      <c r="D34" s="28">
        <f t="shared" si="0"/>
        <v>17.1191109030063</v>
      </c>
      <c r="E34" s="167"/>
    </row>
    <row r="35" ht="22" customHeight="1" spans="1:5">
      <c r="A35" s="26" t="s">
        <v>351</v>
      </c>
      <c r="B35" s="179">
        <v>558885</v>
      </c>
      <c r="C35" s="179">
        <v>435957</v>
      </c>
      <c r="D35" s="28">
        <f t="shared" si="0"/>
        <v>28.1972763368864</v>
      </c>
      <c r="E35" s="167"/>
    </row>
    <row r="36" ht="22" customHeight="1" spans="1:5">
      <c r="A36" s="180" t="s">
        <v>352</v>
      </c>
      <c r="B36" s="181">
        <v>3526463</v>
      </c>
      <c r="C36" s="182">
        <v>3081517</v>
      </c>
      <c r="D36" s="33">
        <f t="shared" si="0"/>
        <v>14.4391869329295</v>
      </c>
      <c r="E36" s="167"/>
    </row>
  </sheetData>
  <mergeCells count="5">
    <mergeCell ref="A1:D1"/>
    <mergeCell ref="A2:D2"/>
    <mergeCell ref="A20:D20"/>
    <mergeCell ref="A22:D22"/>
    <mergeCell ref="A23:D23"/>
  </mergeCells>
  <pageMargins left="0.748031496062992" right="0.748031496062992" top="0.78740157480315" bottom="0.78740157480315" header="0.511811023622047" footer="0.511811023622047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F15" sqref="$A1:$XFD1048576"/>
    </sheetView>
  </sheetViews>
  <sheetFormatPr defaultColWidth="9" defaultRowHeight="14.25" outlineLevelRow="6" outlineLevelCol="4"/>
  <cols>
    <col min="1" max="1" width="38.75" style="18" customWidth="1"/>
    <col min="2" max="3" width="13" style="147" customWidth="1"/>
    <col min="4" max="4" width="13.875" style="147" customWidth="1"/>
    <col min="5" max="5" width="13.75" style="50"/>
    <col min="6" max="16384" width="9" style="18"/>
  </cols>
  <sheetData>
    <row r="1" ht="24" customHeight="1" spans="1:4">
      <c r="A1" s="148" t="s">
        <v>354</v>
      </c>
      <c r="B1" s="148"/>
      <c r="C1" s="148"/>
      <c r="D1" s="148"/>
    </row>
    <row r="2" ht="24" customHeight="1" spans="1:4">
      <c r="A2" s="149"/>
      <c r="B2" s="14"/>
      <c r="C2" s="14"/>
      <c r="D2" s="14" t="s">
        <v>355</v>
      </c>
    </row>
    <row r="3" ht="24" customHeight="1" spans="1:4">
      <c r="A3" s="150"/>
      <c r="B3" s="151" t="s">
        <v>5</v>
      </c>
      <c r="C3" s="151" t="s">
        <v>71</v>
      </c>
      <c r="D3" s="151" t="s">
        <v>36</v>
      </c>
    </row>
    <row r="4" ht="24" customHeight="1" spans="1:5">
      <c r="A4" s="152" t="s">
        <v>356</v>
      </c>
      <c r="B4" s="153">
        <v>23051</v>
      </c>
      <c r="C4" s="153">
        <v>21744</v>
      </c>
      <c r="D4" s="43">
        <v>6</v>
      </c>
      <c r="E4" s="154"/>
    </row>
    <row r="5" ht="24" customHeight="1" spans="1:5">
      <c r="A5" s="152" t="s">
        <v>357</v>
      </c>
      <c r="B5" s="153">
        <v>32397</v>
      </c>
      <c r="C5" s="153">
        <v>30918</v>
      </c>
      <c r="D5" s="43">
        <v>4.8</v>
      </c>
      <c r="E5" s="154"/>
    </row>
    <row r="6" ht="24" customHeight="1" spans="1:5">
      <c r="A6" s="149" t="s">
        <v>358</v>
      </c>
      <c r="B6" s="155">
        <v>13245</v>
      </c>
      <c r="C6" s="155">
        <v>12362</v>
      </c>
      <c r="D6" s="123">
        <v>7.1</v>
      </c>
      <c r="E6" s="154"/>
    </row>
    <row r="7" ht="24" customHeight="1" spans="5:5">
      <c r="E7" s="154"/>
    </row>
  </sheetData>
  <mergeCells count="1">
    <mergeCell ref="A1:D1"/>
  </mergeCells>
  <pageMargins left="0.748031496062992" right="0.748031496062992" top="0.78740157480315" bottom="0.78740157480315" header="0.511811023622047" footer="0.511811023622047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21"/>
  <sheetViews>
    <sheetView topLeftCell="A4" workbookViewId="0">
      <selection activeCell="K9" sqref="$A1:$XFD1048576"/>
    </sheetView>
  </sheetViews>
  <sheetFormatPr defaultColWidth="9" defaultRowHeight="14.25"/>
  <cols>
    <col min="1" max="1" width="24.75" style="128" customWidth="1"/>
    <col min="2" max="9" width="7.125" style="129" customWidth="1"/>
    <col min="10" max="10" width="9" style="130"/>
    <col min="11" max="16384" width="9" style="128"/>
  </cols>
  <sheetData>
    <row r="2" ht="24.75" spans="1:10">
      <c r="A2" s="131" t="s">
        <v>359</v>
      </c>
      <c r="B2" s="131"/>
      <c r="C2" s="131"/>
      <c r="D2" s="131"/>
      <c r="E2" s="131"/>
      <c r="F2" s="131"/>
      <c r="G2" s="131"/>
      <c r="H2" s="131"/>
      <c r="I2" s="131"/>
      <c r="J2" s="144"/>
    </row>
    <row r="3" s="127" customFormat="1" ht="23.25" customHeight="1" spans="1:10">
      <c r="A3" s="2"/>
      <c r="B3" s="132" t="s">
        <v>360</v>
      </c>
      <c r="C3" s="15" t="s">
        <v>361</v>
      </c>
      <c r="D3" s="4"/>
      <c r="E3" s="4"/>
      <c r="F3" s="4"/>
      <c r="G3" s="4"/>
      <c r="H3" s="4"/>
      <c r="I3" s="15" t="s">
        <v>362</v>
      </c>
      <c r="J3" s="145"/>
    </row>
    <row r="4" s="127" customFormat="1" ht="51" customHeight="1" spans="1:10">
      <c r="A4" s="5"/>
      <c r="B4" s="6"/>
      <c r="C4" s="16"/>
      <c r="D4" s="7" t="s">
        <v>363</v>
      </c>
      <c r="E4" s="7" t="s">
        <v>364</v>
      </c>
      <c r="F4" s="7" t="s">
        <v>365</v>
      </c>
      <c r="G4" s="7" t="s">
        <v>366</v>
      </c>
      <c r="H4" s="8" t="s">
        <v>367</v>
      </c>
      <c r="I4" s="16"/>
      <c r="J4" s="145"/>
    </row>
    <row r="5" s="127" customFormat="1" ht="33" customHeight="1" spans="1:10">
      <c r="A5" s="133" t="s">
        <v>368</v>
      </c>
      <c r="B5" s="134">
        <v>1155</v>
      </c>
      <c r="C5" s="134">
        <v>994</v>
      </c>
      <c r="D5" s="135">
        <v>220</v>
      </c>
      <c r="E5" s="136">
        <v>184</v>
      </c>
      <c r="F5" s="136">
        <v>372</v>
      </c>
      <c r="G5" s="136">
        <v>88</v>
      </c>
      <c r="H5" s="137">
        <v>130</v>
      </c>
      <c r="I5" s="134">
        <v>161</v>
      </c>
      <c r="J5" s="145"/>
    </row>
    <row r="6" s="127" customFormat="1" ht="33" customHeight="1" spans="1:18">
      <c r="A6" s="88" t="s">
        <v>119</v>
      </c>
      <c r="B6" s="134">
        <v>735</v>
      </c>
      <c r="C6" s="134">
        <v>602</v>
      </c>
      <c r="D6" s="135">
        <v>101</v>
      </c>
      <c r="E6" s="135">
        <v>140</v>
      </c>
      <c r="F6" s="135">
        <v>240</v>
      </c>
      <c r="G6" s="135">
        <v>44</v>
      </c>
      <c r="H6" s="27">
        <v>77</v>
      </c>
      <c r="I6" s="134">
        <v>133</v>
      </c>
      <c r="J6" s="145"/>
      <c r="K6" s="10"/>
      <c r="L6" s="10"/>
      <c r="M6" s="10"/>
      <c r="N6" s="10"/>
      <c r="O6" s="10"/>
      <c r="P6" s="10"/>
      <c r="Q6" s="10"/>
      <c r="R6" s="10"/>
    </row>
    <row r="7" s="127" customFormat="1" ht="33" customHeight="1" spans="1:10">
      <c r="A7" s="88" t="s">
        <v>117</v>
      </c>
      <c r="B7" s="134">
        <v>338</v>
      </c>
      <c r="C7" s="134">
        <v>323</v>
      </c>
      <c r="D7" s="135">
        <v>88</v>
      </c>
      <c r="E7" s="135">
        <v>37</v>
      </c>
      <c r="F7" s="135">
        <v>115</v>
      </c>
      <c r="G7" s="135">
        <v>35</v>
      </c>
      <c r="H7" s="27">
        <v>48</v>
      </c>
      <c r="I7" s="134">
        <v>15</v>
      </c>
      <c r="J7" s="145"/>
    </row>
    <row r="8" s="127" customFormat="1" ht="33" customHeight="1" spans="1:10">
      <c r="A8" s="88" t="s">
        <v>116</v>
      </c>
      <c r="B8" s="134">
        <v>65</v>
      </c>
      <c r="C8" s="134">
        <v>54</v>
      </c>
      <c r="D8" s="135">
        <v>23</v>
      </c>
      <c r="E8" s="135">
        <v>6</v>
      </c>
      <c r="F8" s="135">
        <v>12</v>
      </c>
      <c r="G8" s="135">
        <v>9</v>
      </c>
      <c r="H8" s="27">
        <v>4</v>
      </c>
      <c r="I8" s="134">
        <v>11</v>
      </c>
      <c r="J8" s="145"/>
    </row>
    <row r="9" s="127" customFormat="1" ht="33" customHeight="1" spans="1:10">
      <c r="A9" s="88" t="s">
        <v>369</v>
      </c>
      <c r="B9" s="134">
        <v>17</v>
      </c>
      <c r="C9" s="134">
        <v>15</v>
      </c>
      <c r="D9" s="135">
        <v>8</v>
      </c>
      <c r="E9" s="135">
        <v>1</v>
      </c>
      <c r="F9" s="135">
        <v>5</v>
      </c>
      <c r="G9" s="135"/>
      <c r="H9" s="27">
        <v>1</v>
      </c>
      <c r="I9" s="134">
        <v>2</v>
      </c>
      <c r="J9" s="145"/>
    </row>
    <row r="10" s="127" customFormat="1" ht="31" customHeight="1" spans="1:11">
      <c r="A10" s="133" t="s">
        <v>370</v>
      </c>
      <c r="B10" s="135" t="s">
        <v>15</v>
      </c>
      <c r="C10" s="134">
        <v>104</v>
      </c>
      <c r="D10" s="135">
        <v>17</v>
      </c>
      <c r="E10" s="135">
        <v>28</v>
      </c>
      <c r="F10" s="135">
        <v>43</v>
      </c>
      <c r="G10" s="135">
        <v>2</v>
      </c>
      <c r="H10" s="27">
        <v>14</v>
      </c>
      <c r="I10" s="135" t="s">
        <v>15</v>
      </c>
      <c r="J10" s="145"/>
      <c r="K10" s="146"/>
    </row>
    <row r="11" s="127" customFormat="1" ht="33" customHeight="1" spans="1:11">
      <c r="A11" s="93" t="s">
        <v>119</v>
      </c>
      <c r="B11" s="135" t="s">
        <v>15</v>
      </c>
      <c r="C11" s="134">
        <v>63</v>
      </c>
      <c r="D11" s="138">
        <v>12</v>
      </c>
      <c r="E11" s="135">
        <v>16</v>
      </c>
      <c r="F11" s="27">
        <v>29</v>
      </c>
      <c r="G11" s="135"/>
      <c r="H11" s="27">
        <v>6</v>
      </c>
      <c r="I11" s="135" t="s">
        <v>15</v>
      </c>
      <c r="J11" s="145"/>
      <c r="K11" s="146"/>
    </row>
    <row r="12" s="127" customFormat="1" ht="33" customHeight="1" spans="1:10">
      <c r="A12" s="93" t="s">
        <v>117</v>
      </c>
      <c r="B12" s="135" t="s">
        <v>15</v>
      </c>
      <c r="C12" s="134">
        <v>36</v>
      </c>
      <c r="D12" s="135">
        <v>3</v>
      </c>
      <c r="E12" s="27">
        <v>12</v>
      </c>
      <c r="F12" s="135">
        <v>12</v>
      </c>
      <c r="G12" s="27">
        <v>2</v>
      </c>
      <c r="H12" s="135">
        <v>7</v>
      </c>
      <c r="I12" s="135" t="s">
        <v>15</v>
      </c>
      <c r="J12" s="145"/>
    </row>
    <row r="13" s="127" customFormat="1" ht="33" customHeight="1" spans="1:10">
      <c r="A13" s="93" t="s">
        <v>116</v>
      </c>
      <c r="B13" s="135" t="s">
        <v>15</v>
      </c>
      <c r="C13" s="134">
        <v>5</v>
      </c>
      <c r="D13" s="135">
        <v>2</v>
      </c>
      <c r="E13" s="27"/>
      <c r="F13" s="135">
        <v>2</v>
      </c>
      <c r="G13" s="27"/>
      <c r="H13" s="135">
        <v>1</v>
      </c>
      <c r="I13" s="135" t="s">
        <v>15</v>
      </c>
      <c r="J13" s="145"/>
    </row>
    <row r="14" s="127" customFormat="1" ht="33" customHeight="1" spans="1:10">
      <c r="A14" s="88" t="s">
        <v>369</v>
      </c>
      <c r="B14" s="135" t="s">
        <v>15</v>
      </c>
      <c r="C14" s="138"/>
      <c r="D14" s="135"/>
      <c r="E14" s="27"/>
      <c r="F14" s="135"/>
      <c r="G14" s="27"/>
      <c r="H14" s="135"/>
      <c r="I14" s="135" t="s">
        <v>15</v>
      </c>
      <c r="J14" s="145"/>
    </row>
    <row r="15" s="127" customFormat="1" ht="33" customHeight="1" spans="1:10">
      <c r="A15" s="139" t="s">
        <v>371</v>
      </c>
      <c r="B15" s="135" t="s">
        <v>15</v>
      </c>
      <c r="C15" s="27">
        <v>47</v>
      </c>
      <c r="D15" s="27">
        <v>8</v>
      </c>
      <c r="E15" s="27">
        <v>28</v>
      </c>
      <c r="F15" s="27">
        <v>5</v>
      </c>
      <c r="G15" s="27">
        <v>2</v>
      </c>
      <c r="H15" s="27">
        <v>4</v>
      </c>
      <c r="I15" s="135" t="s">
        <v>15</v>
      </c>
      <c r="J15" s="145"/>
    </row>
    <row r="16" s="127" customFormat="1" ht="33" customHeight="1" spans="1:10">
      <c r="A16" s="93" t="s">
        <v>119</v>
      </c>
      <c r="B16" s="135" t="s">
        <v>15</v>
      </c>
      <c r="C16" s="138">
        <v>20</v>
      </c>
      <c r="D16" s="135">
        <v>3</v>
      </c>
      <c r="E16" s="27">
        <v>16</v>
      </c>
      <c r="F16" s="27">
        <v>1</v>
      </c>
      <c r="G16" s="135"/>
      <c r="H16" s="135"/>
      <c r="I16" s="135" t="s">
        <v>15</v>
      </c>
      <c r="J16" s="145"/>
    </row>
    <row r="17" s="127" customFormat="1" ht="33" customHeight="1" spans="1:10">
      <c r="A17" s="88" t="s">
        <v>117</v>
      </c>
      <c r="B17" s="135" t="s">
        <v>15</v>
      </c>
      <c r="C17" s="138">
        <v>23</v>
      </c>
      <c r="D17" s="138">
        <v>3</v>
      </c>
      <c r="E17" s="27">
        <v>12</v>
      </c>
      <c r="F17" s="27">
        <v>3</v>
      </c>
      <c r="G17" s="135">
        <v>2</v>
      </c>
      <c r="H17" s="135">
        <v>3</v>
      </c>
      <c r="I17" s="135" t="s">
        <v>15</v>
      </c>
      <c r="J17" s="145"/>
    </row>
    <row r="18" s="127" customFormat="1" ht="33" customHeight="1" spans="1:10">
      <c r="A18" s="93" t="s">
        <v>116</v>
      </c>
      <c r="B18" s="135" t="s">
        <v>15</v>
      </c>
      <c r="C18" s="138">
        <v>4</v>
      </c>
      <c r="D18" s="138">
        <v>2</v>
      </c>
      <c r="E18" s="27"/>
      <c r="F18" s="27">
        <v>1</v>
      </c>
      <c r="G18" s="135"/>
      <c r="H18" s="135">
        <v>1</v>
      </c>
      <c r="I18" s="135" t="s">
        <v>15</v>
      </c>
      <c r="J18" s="145"/>
    </row>
    <row r="19" s="127" customFormat="1" ht="33" customHeight="1" spans="1:10">
      <c r="A19" s="140" t="s">
        <v>369</v>
      </c>
      <c r="B19" s="141" t="s">
        <v>15</v>
      </c>
      <c r="C19" s="142"/>
      <c r="D19" s="142"/>
      <c r="E19" s="32"/>
      <c r="F19" s="32"/>
      <c r="G19" s="141"/>
      <c r="H19" s="141"/>
      <c r="I19" s="141" t="s">
        <v>15</v>
      </c>
      <c r="J19" s="145"/>
    </row>
    <row r="20" s="127" customFormat="1" ht="52" customHeight="1" spans="1:10">
      <c r="A20" s="125" t="s">
        <v>372</v>
      </c>
      <c r="B20" s="125"/>
      <c r="C20" s="125"/>
      <c r="D20" s="125"/>
      <c r="E20" s="125"/>
      <c r="F20" s="125"/>
      <c r="G20" s="125"/>
      <c r="H20" s="125"/>
      <c r="I20" s="125"/>
      <c r="J20" s="145"/>
    </row>
    <row r="21" s="127" customFormat="1" ht="12" spans="2:10">
      <c r="B21" s="143"/>
      <c r="C21" s="143"/>
      <c r="D21" s="143"/>
      <c r="E21" s="143"/>
      <c r="F21" s="143"/>
      <c r="G21" s="143"/>
      <c r="H21" s="143"/>
      <c r="I21" s="143"/>
      <c r="J21" s="146"/>
    </row>
  </sheetData>
  <mergeCells count="6">
    <mergeCell ref="A2:I2"/>
    <mergeCell ref="A20:I20"/>
    <mergeCell ref="A3:A4"/>
    <mergeCell ref="B3:B4"/>
    <mergeCell ref="C3:C4"/>
    <mergeCell ref="I3:I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G22" sqref="G22"/>
    </sheetView>
  </sheetViews>
  <sheetFormatPr defaultColWidth="9" defaultRowHeight="12" outlineLevelCol="7"/>
  <cols>
    <col min="1" max="1" width="10.625" style="88"/>
    <col min="2" max="2" width="13.25" style="88" customWidth="1"/>
    <col min="3" max="3" width="14.125" style="88" customWidth="1"/>
    <col min="4" max="16384" width="9" style="88"/>
  </cols>
  <sheetData>
    <row r="1" ht="32.1" customHeight="1" spans="1:3">
      <c r="A1" s="90" t="s">
        <v>373</v>
      </c>
      <c r="B1" s="90"/>
      <c r="C1" s="90"/>
    </row>
    <row r="2" ht="35.1" customHeight="1" spans="1:3">
      <c r="A2" s="124"/>
      <c r="B2" s="63" t="s">
        <v>374</v>
      </c>
      <c r="C2" s="64" t="s">
        <v>375</v>
      </c>
    </row>
    <row r="3" ht="20.1" customHeight="1" spans="1:3">
      <c r="A3" s="9" t="s">
        <v>376</v>
      </c>
      <c r="B3" s="120">
        <v>1268.65</v>
      </c>
      <c r="C3" s="43">
        <v>2</v>
      </c>
    </row>
    <row r="4" ht="20.1" customHeight="1" spans="1:3">
      <c r="A4" s="81" t="s">
        <v>377</v>
      </c>
      <c r="B4" s="120">
        <v>405.89</v>
      </c>
      <c r="C4" s="43">
        <v>-1.4</v>
      </c>
    </row>
    <row r="5" ht="20.1" customHeight="1" spans="1:3">
      <c r="A5" s="81" t="s">
        <v>378</v>
      </c>
      <c r="B5" s="120">
        <v>99.59</v>
      </c>
      <c r="C5" s="43">
        <v>-2.1</v>
      </c>
    </row>
    <row r="6" ht="20.1" customHeight="1" spans="1:3">
      <c r="A6" s="81" t="s">
        <v>379</v>
      </c>
      <c r="B6" s="120">
        <v>119.56</v>
      </c>
      <c r="C6" s="43">
        <v>5.3</v>
      </c>
    </row>
    <row r="7" ht="20.1" customHeight="1" spans="1:3">
      <c r="A7" s="81" t="s">
        <v>380</v>
      </c>
      <c r="B7" s="120">
        <v>98.85</v>
      </c>
      <c r="C7" s="43">
        <v>2</v>
      </c>
    </row>
    <row r="8" ht="20.1" customHeight="1" spans="1:3">
      <c r="A8" s="81" t="s">
        <v>381</v>
      </c>
      <c r="B8" s="120">
        <v>26.55</v>
      </c>
      <c r="C8" s="43">
        <v>6</v>
      </c>
    </row>
    <row r="9" ht="20.1" customHeight="1" spans="1:3">
      <c r="A9" s="81" t="s">
        <v>382</v>
      </c>
      <c r="B9" s="120">
        <v>108.78</v>
      </c>
      <c r="C9" s="43">
        <v>-1.1</v>
      </c>
    </row>
    <row r="10" ht="20.1" customHeight="1" spans="1:3">
      <c r="A10" s="81" t="s">
        <v>383</v>
      </c>
      <c r="B10" s="120">
        <v>60.29</v>
      </c>
      <c r="C10" s="43">
        <v>6.3</v>
      </c>
    </row>
    <row r="11" ht="20.1" customHeight="1" spans="1:3">
      <c r="A11" s="81" t="s">
        <v>384</v>
      </c>
      <c r="B11" s="120">
        <v>113.68</v>
      </c>
      <c r="C11" s="43">
        <v>3.4</v>
      </c>
    </row>
    <row r="12" ht="20.1" customHeight="1" spans="1:3">
      <c r="A12" s="81" t="s">
        <v>385</v>
      </c>
      <c r="B12" s="120">
        <v>28.02</v>
      </c>
      <c r="C12" s="43">
        <v>5.4</v>
      </c>
    </row>
    <row r="13" ht="20.1" customHeight="1" spans="1:8">
      <c r="A13" s="81" t="s">
        <v>386</v>
      </c>
      <c r="B13" s="120">
        <v>86.48</v>
      </c>
      <c r="C13" s="43">
        <v>5.3</v>
      </c>
      <c r="E13" s="125"/>
      <c r="F13" s="115"/>
      <c r="G13" s="116"/>
      <c r="H13" s="93"/>
    </row>
    <row r="14" ht="20.1" customHeight="1" spans="1:8">
      <c r="A14" s="85" t="s">
        <v>387</v>
      </c>
      <c r="B14" s="121">
        <v>220.53</v>
      </c>
      <c r="C14" s="123">
        <v>4.6</v>
      </c>
      <c r="E14" s="93"/>
      <c r="F14" s="93"/>
      <c r="G14" s="93"/>
      <c r="H14" s="93"/>
    </row>
    <row r="15" ht="20.1" customHeight="1" spans="1:8">
      <c r="A15" s="95" t="s">
        <v>388</v>
      </c>
      <c r="B15" s="95"/>
      <c r="C15" s="95"/>
      <c r="E15" s="93"/>
      <c r="F15" s="93"/>
      <c r="G15" s="93"/>
      <c r="H15" s="93"/>
    </row>
    <row r="16" ht="33" customHeight="1" spans="5:8">
      <c r="E16" s="93"/>
      <c r="F16" s="93"/>
      <c r="G16" s="93"/>
      <c r="H16" s="93"/>
    </row>
    <row r="17" s="107" customFormat="1" ht="32.1" customHeight="1" spans="1:8">
      <c r="A17" s="108" t="s">
        <v>389</v>
      </c>
      <c r="B17" s="108"/>
      <c r="C17" s="108"/>
      <c r="D17" s="126"/>
      <c r="E17" s="113"/>
      <c r="F17" s="113"/>
      <c r="G17" s="113"/>
      <c r="H17" s="113"/>
    </row>
    <row r="18" s="107" customFormat="1" ht="35.1" customHeight="1" spans="1:8">
      <c r="A18" s="109"/>
      <c r="B18" s="63" t="s">
        <v>374</v>
      </c>
      <c r="C18" s="22" t="s">
        <v>390</v>
      </c>
      <c r="D18" s="113"/>
      <c r="E18" s="113"/>
      <c r="F18" s="113"/>
      <c r="G18" s="113"/>
      <c r="H18" s="113"/>
    </row>
    <row r="19" s="107" customFormat="1" ht="20.1" customHeight="1" spans="1:8">
      <c r="A19" s="110" t="s">
        <v>376</v>
      </c>
      <c r="B19" s="120">
        <v>174.56</v>
      </c>
      <c r="C19" s="43">
        <v>4.2</v>
      </c>
      <c r="E19" s="113"/>
      <c r="F19" s="113"/>
      <c r="G19" s="113"/>
      <c r="H19" s="113"/>
    </row>
    <row r="20" s="107" customFormat="1" ht="20.1" customHeight="1" spans="1:8">
      <c r="A20" s="12" t="s">
        <v>377</v>
      </c>
      <c r="B20" s="120">
        <v>45.01</v>
      </c>
      <c r="C20" s="43">
        <v>4.7</v>
      </c>
      <c r="D20" s="113"/>
      <c r="E20" s="113"/>
      <c r="F20" s="113"/>
      <c r="G20" s="113"/>
      <c r="H20" s="113"/>
    </row>
    <row r="21" s="107" customFormat="1" ht="20.1" customHeight="1" spans="1:8">
      <c r="A21" s="12" t="s">
        <v>378</v>
      </c>
      <c r="B21" s="120">
        <v>1.47</v>
      </c>
      <c r="C21" s="43">
        <v>4.3</v>
      </c>
      <c r="E21" s="113"/>
      <c r="F21" s="113"/>
      <c r="G21" s="113"/>
      <c r="H21" s="113"/>
    </row>
    <row r="22" s="107" customFormat="1" ht="20.1" customHeight="1" spans="1:8">
      <c r="A22" s="12" t="s">
        <v>379</v>
      </c>
      <c r="B22" s="120">
        <v>20.01</v>
      </c>
      <c r="C22" s="43">
        <v>3.5</v>
      </c>
      <c r="E22" s="113"/>
      <c r="F22" s="113"/>
      <c r="G22" s="113"/>
      <c r="H22" s="113"/>
    </row>
    <row r="23" s="107" customFormat="1" ht="20.1" customHeight="1" spans="1:8">
      <c r="A23" s="12" t="s">
        <v>380</v>
      </c>
      <c r="B23" s="120">
        <v>11.65</v>
      </c>
      <c r="C23" s="43">
        <v>4.2</v>
      </c>
      <c r="E23" s="113"/>
      <c r="F23" s="113"/>
      <c r="G23" s="113"/>
      <c r="H23" s="113"/>
    </row>
    <row r="24" s="107" customFormat="1" ht="20.1" customHeight="1" spans="1:8">
      <c r="A24" s="12" t="s">
        <v>381</v>
      </c>
      <c r="B24" s="120">
        <v>6.56</v>
      </c>
      <c r="C24" s="43">
        <v>3.1</v>
      </c>
      <c r="E24" s="113"/>
      <c r="F24" s="113"/>
      <c r="G24" s="113"/>
      <c r="H24" s="113"/>
    </row>
    <row r="25" s="107" customFormat="1" ht="20.1" customHeight="1" spans="1:8">
      <c r="A25" s="12" t="s">
        <v>382</v>
      </c>
      <c r="B25" s="120">
        <v>20.02</v>
      </c>
      <c r="C25" s="43">
        <v>3.2</v>
      </c>
      <c r="E25" s="113"/>
      <c r="F25" s="113"/>
      <c r="G25" s="113"/>
      <c r="H25" s="113"/>
    </row>
    <row r="26" s="107" customFormat="1" ht="20.1" customHeight="1" spans="1:8">
      <c r="A26" s="12" t="s">
        <v>383</v>
      </c>
      <c r="B26" s="120">
        <v>11.67</v>
      </c>
      <c r="C26" s="43">
        <v>3.6</v>
      </c>
      <c r="E26" s="113"/>
      <c r="F26" s="113"/>
      <c r="G26" s="113"/>
      <c r="H26" s="113"/>
    </row>
    <row r="27" s="107" customFormat="1" ht="20.1" customHeight="1" spans="1:8">
      <c r="A27" s="12" t="s">
        <v>384</v>
      </c>
      <c r="B27" s="120">
        <v>15.92</v>
      </c>
      <c r="C27" s="43">
        <v>5.2</v>
      </c>
      <c r="E27" s="113"/>
      <c r="F27" s="113"/>
      <c r="G27" s="113"/>
      <c r="H27" s="113"/>
    </row>
    <row r="28" s="107" customFormat="1" ht="20.1" customHeight="1" spans="1:8">
      <c r="A28" s="12" t="s">
        <v>385</v>
      </c>
      <c r="B28" s="120">
        <v>5.28</v>
      </c>
      <c r="C28" s="43">
        <v>4.6</v>
      </c>
      <c r="E28" s="113"/>
      <c r="F28" s="113"/>
      <c r="G28" s="113"/>
      <c r="H28" s="113"/>
    </row>
    <row r="29" s="107" customFormat="1" ht="20.1" customHeight="1" spans="1:8">
      <c r="A29" s="12" t="s">
        <v>386</v>
      </c>
      <c r="B29" s="120">
        <v>13.92</v>
      </c>
      <c r="C29" s="43">
        <v>5.1</v>
      </c>
      <c r="E29" s="114"/>
      <c r="F29" s="115"/>
      <c r="G29" s="116"/>
      <c r="H29" s="113"/>
    </row>
    <row r="30" s="107" customFormat="1" ht="20.1" customHeight="1" spans="1:8">
      <c r="A30" s="13" t="s">
        <v>387</v>
      </c>
      <c r="B30" s="121">
        <v>24.53</v>
      </c>
      <c r="C30" s="123">
        <v>4</v>
      </c>
      <c r="D30" s="113"/>
      <c r="E30" s="114"/>
      <c r="F30" s="115"/>
      <c r="G30" s="116"/>
      <c r="H30" s="113"/>
    </row>
    <row r="31" s="107" customFormat="1" ht="26.25" customHeight="1" spans="1:4">
      <c r="A31" s="114" t="s">
        <v>388</v>
      </c>
      <c r="B31" s="114"/>
      <c r="C31" s="114"/>
      <c r="D31" s="113"/>
    </row>
  </sheetData>
  <mergeCells count="4">
    <mergeCell ref="A1:C1"/>
    <mergeCell ref="A15:C15"/>
    <mergeCell ref="A17:C17"/>
    <mergeCell ref="A31:C3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A37" sqref="A37:B37"/>
    </sheetView>
  </sheetViews>
  <sheetFormatPr defaultColWidth="9" defaultRowHeight="14.25" outlineLevelCol="3"/>
  <cols>
    <col min="1" max="1" width="35.875" style="18" customWidth="1"/>
    <col min="2" max="2" width="17.375" style="348" customWidth="1"/>
    <col min="3" max="3" width="18.125" style="349" customWidth="1"/>
    <col min="4" max="16384" width="9" style="18"/>
  </cols>
  <sheetData>
    <row r="1" ht="18.75" spans="1:3">
      <c r="A1" s="148" t="s">
        <v>34</v>
      </c>
      <c r="B1" s="148"/>
      <c r="C1" s="148"/>
    </row>
    <row r="2" ht="20" customHeight="1" spans="1:3">
      <c r="A2" s="350" t="s">
        <v>35</v>
      </c>
      <c r="B2" s="350"/>
      <c r="C2" s="351"/>
    </row>
    <row r="3" ht="18" customHeight="1" spans="1:3">
      <c r="A3" s="352"/>
      <c r="B3" s="353" t="s">
        <v>5</v>
      </c>
      <c r="C3" s="354" t="s">
        <v>36</v>
      </c>
    </row>
    <row r="4" ht="18" customHeight="1" spans="1:3">
      <c r="A4" s="355" t="s">
        <v>37</v>
      </c>
      <c r="B4" s="356">
        <v>4058937</v>
      </c>
      <c r="C4" s="40">
        <v>-1.4</v>
      </c>
    </row>
    <row r="5" ht="18" customHeight="1" spans="1:3">
      <c r="A5" s="152" t="s">
        <v>38</v>
      </c>
      <c r="B5" s="353">
        <v>450060</v>
      </c>
      <c r="C5" s="43">
        <v>4.7</v>
      </c>
    </row>
    <row r="6" ht="18" customHeight="1" spans="1:3">
      <c r="A6" s="152" t="s">
        <v>39</v>
      </c>
      <c r="B6" s="357">
        <v>1294803</v>
      </c>
      <c r="C6" s="358">
        <v>-8</v>
      </c>
    </row>
    <row r="7" s="347" customFormat="1" ht="18" customHeight="1" spans="1:3">
      <c r="A7" s="359" t="s">
        <v>40</v>
      </c>
      <c r="B7" s="360">
        <v>841369</v>
      </c>
      <c r="C7" s="358">
        <v>-6.8</v>
      </c>
    </row>
    <row r="8" s="347" customFormat="1" ht="18" customHeight="1" spans="1:3">
      <c r="A8" s="359" t="s">
        <v>41</v>
      </c>
      <c r="B8" s="357">
        <v>13990</v>
      </c>
      <c r="C8" s="358">
        <v>-1</v>
      </c>
    </row>
    <row r="9" s="347" customFormat="1" ht="18" customHeight="1" spans="1:3">
      <c r="A9" s="359" t="s">
        <v>42</v>
      </c>
      <c r="B9" s="357">
        <v>702739</v>
      </c>
      <c r="C9" s="358">
        <v>-7.2</v>
      </c>
    </row>
    <row r="10" s="347" customFormat="1" ht="18" customHeight="1" spans="1:3">
      <c r="A10" s="361" t="s">
        <v>43</v>
      </c>
      <c r="B10" s="357">
        <v>124640</v>
      </c>
      <c r="C10" s="358">
        <v>-5.5</v>
      </c>
    </row>
    <row r="11" s="347" customFormat="1" ht="18" customHeight="1" spans="1:3">
      <c r="A11" s="359" t="s">
        <v>44</v>
      </c>
      <c r="B11" s="357">
        <v>453434</v>
      </c>
      <c r="C11" s="358">
        <v>-10.2</v>
      </c>
    </row>
    <row r="12" ht="18" customHeight="1" spans="1:3">
      <c r="A12" s="152" t="s">
        <v>45</v>
      </c>
      <c r="B12" s="357">
        <v>2314074</v>
      </c>
      <c r="C12" s="358">
        <v>1.5</v>
      </c>
    </row>
    <row r="13" ht="18" customHeight="1" spans="1:3">
      <c r="A13" s="152" t="s">
        <v>46</v>
      </c>
      <c r="B13" s="353">
        <v>18470</v>
      </c>
      <c r="C13" s="43">
        <v>5.9</v>
      </c>
    </row>
    <row r="14" ht="18" customHeight="1" spans="1:3">
      <c r="A14" s="152" t="s">
        <v>47</v>
      </c>
      <c r="B14" s="353">
        <v>166650</v>
      </c>
      <c r="C14" s="43">
        <v>8.5</v>
      </c>
    </row>
    <row r="15" ht="18" customHeight="1" spans="1:3">
      <c r="A15" s="152" t="s">
        <v>48</v>
      </c>
      <c r="B15" s="353">
        <v>410988</v>
      </c>
      <c r="C15" s="43">
        <v>1.7</v>
      </c>
    </row>
    <row r="16" ht="18" customHeight="1" spans="1:3">
      <c r="A16" s="152" t="s">
        <v>49</v>
      </c>
      <c r="B16" s="353">
        <v>85021</v>
      </c>
      <c r="C16" s="43">
        <v>2.2</v>
      </c>
    </row>
    <row r="17" ht="18" customHeight="1" spans="1:3">
      <c r="A17" s="152" t="s">
        <v>50</v>
      </c>
      <c r="B17" s="353">
        <v>329325</v>
      </c>
      <c r="C17" s="43">
        <v>7.8</v>
      </c>
    </row>
    <row r="18" ht="18" customHeight="1" spans="1:3">
      <c r="A18" s="152" t="s">
        <v>51</v>
      </c>
      <c r="B18" s="353">
        <v>318938</v>
      </c>
      <c r="C18" s="43">
        <v>-12.5</v>
      </c>
    </row>
    <row r="19" ht="18" customHeight="1" spans="1:3">
      <c r="A19" s="152" t="s">
        <v>52</v>
      </c>
      <c r="B19" s="168">
        <v>984682</v>
      </c>
      <c r="C19" s="28">
        <v>3.1</v>
      </c>
    </row>
    <row r="20" ht="18" customHeight="1" spans="1:3">
      <c r="A20" s="362" t="s">
        <v>53</v>
      </c>
      <c r="B20" s="353">
        <v>128338</v>
      </c>
      <c r="C20" s="43">
        <v>8.2</v>
      </c>
    </row>
    <row r="21" ht="18" customHeight="1" spans="1:3">
      <c r="A21" s="362" t="s">
        <v>54</v>
      </c>
      <c r="B21" s="353">
        <v>64146</v>
      </c>
      <c r="C21" s="43">
        <v>-4.7</v>
      </c>
    </row>
    <row r="22" ht="18" customHeight="1" spans="1:3">
      <c r="A22" s="362" t="s">
        <v>55</v>
      </c>
      <c r="B22" s="353">
        <v>42063</v>
      </c>
      <c r="C22" s="43">
        <v>5.1</v>
      </c>
    </row>
    <row r="23" ht="18" customHeight="1" spans="1:3">
      <c r="A23" s="362" t="s">
        <v>56</v>
      </c>
      <c r="B23" s="353">
        <v>16666</v>
      </c>
      <c r="C23" s="43">
        <v>0.6</v>
      </c>
    </row>
    <row r="24" ht="18" customHeight="1" spans="1:3">
      <c r="A24" s="362" t="s">
        <v>57</v>
      </c>
      <c r="B24" s="353">
        <v>40994</v>
      </c>
      <c r="C24" s="43">
        <v>-2.7</v>
      </c>
    </row>
    <row r="25" ht="18" customHeight="1" spans="1:3">
      <c r="A25" s="362" t="s">
        <v>58</v>
      </c>
      <c r="B25" s="353">
        <v>198800</v>
      </c>
      <c r="C25" s="43">
        <v>1.2</v>
      </c>
    </row>
    <row r="26" ht="18" customHeight="1" spans="1:3">
      <c r="A26" s="362" t="s">
        <v>59</v>
      </c>
      <c r="B26" s="353">
        <v>181731</v>
      </c>
      <c r="C26" s="43">
        <v>5.9</v>
      </c>
    </row>
    <row r="27" ht="18" customHeight="1" spans="1:3">
      <c r="A27" s="362" t="s">
        <v>60</v>
      </c>
      <c r="B27" s="353">
        <v>22552</v>
      </c>
      <c r="C27" s="43">
        <v>-9.7</v>
      </c>
    </row>
    <row r="28" ht="18" customHeight="1" spans="1:3">
      <c r="A28" s="363" t="s">
        <v>61</v>
      </c>
      <c r="B28" s="364">
        <v>289392</v>
      </c>
      <c r="C28" s="123">
        <v>4</v>
      </c>
    </row>
    <row r="29" ht="22.5" customHeight="1" spans="1:3">
      <c r="A29" s="152"/>
      <c r="B29" s="280"/>
      <c r="C29" s="281"/>
    </row>
    <row r="30" ht="22.5" customHeight="1" spans="1:3">
      <c r="A30" s="90" t="s">
        <v>62</v>
      </c>
      <c r="B30" s="90"/>
      <c r="C30" s="90"/>
    </row>
    <row r="31" ht="22.5" customHeight="1" spans="1:3">
      <c r="A31" s="324"/>
      <c r="B31" s="365"/>
      <c r="C31" s="326" t="s">
        <v>63</v>
      </c>
    </row>
    <row r="32" ht="30" customHeight="1" spans="1:3">
      <c r="A32" s="108"/>
      <c r="B32" s="353" t="s">
        <v>5</v>
      </c>
      <c r="C32" s="112" t="s">
        <v>64</v>
      </c>
    </row>
    <row r="33" ht="22.5" customHeight="1" spans="1:4">
      <c r="A33" s="355" t="s">
        <v>65</v>
      </c>
      <c r="B33" s="166">
        <v>2272446</v>
      </c>
      <c r="C33" s="25">
        <v>56</v>
      </c>
      <c r="D33" s="50"/>
    </row>
    <row r="34" ht="22.5" customHeight="1" spans="1:4">
      <c r="A34" s="152" t="s">
        <v>66</v>
      </c>
      <c r="B34" s="169">
        <v>129678</v>
      </c>
      <c r="C34" s="28">
        <v>28.8</v>
      </c>
      <c r="D34" s="50"/>
    </row>
    <row r="35" ht="22.5" customHeight="1" spans="1:4">
      <c r="A35" s="152" t="s">
        <v>67</v>
      </c>
      <c r="B35" s="169">
        <v>1096364</v>
      </c>
      <c r="C35" s="28">
        <v>84.7</v>
      </c>
      <c r="D35" s="50"/>
    </row>
    <row r="36" ht="22.5" customHeight="1" spans="1:4">
      <c r="A36" s="149" t="s">
        <v>68</v>
      </c>
      <c r="B36" s="171">
        <v>1046404</v>
      </c>
      <c r="C36" s="33">
        <v>45.2</v>
      </c>
      <c r="D36" s="50"/>
    </row>
    <row r="37" ht="22.5" customHeight="1" spans="1:3">
      <c r="A37" s="366" t="s">
        <v>69</v>
      </c>
      <c r="B37" s="366"/>
      <c r="C37" s="30"/>
    </row>
  </sheetData>
  <mergeCells count="4">
    <mergeCell ref="A1:C1"/>
    <mergeCell ref="A2:C2"/>
    <mergeCell ref="A30:C30"/>
    <mergeCell ref="A37:B37"/>
  </mergeCells>
  <pageMargins left="0.75" right="0.75" top="1" bottom="1" header="0.5" footer="0.5"/>
  <pageSetup paperSize="9" scale="94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C30" sqref="B19:C30"/>
    </sheetView>
  </sheetViews>
  <sheetFormatPr defaultColWidth="9" defaultRowHeight="12" outlineLevelCol="6"/>
  <cols>
    <col min="1" max="1" width="11.5" style="107"/>
    <col min="2" max="2" width="13.375" style="107" customWidth="1"/>
    <col min="3" max="3" width="12.5" style="107" customWidth="1"/>
    <col min="4" max="4" width="13.5" style="107" customWidth="1"/>
    <col min="5" max="5" width="10.375" style="107" customWidth="1"/>
    <col min="6" max="16384" width="9" style="107"/>
  </cols>
  <sheetData>
    <row r="1" ht="34.5" customHeight="1" spans="1:3">
      <c r="A1" s="108" t="s">
        <v>391</v>
      </c>
      <c r="B1" s="108"/>
      <c r="C1" s="108"/>
    </row>
    <row r="2" ht="43.5" customHeight="1" spans="1:3">
      <c r="A2" s="109"/>
      <c r="B2" s="63" t="s">
        <v>374</v>
      </c>
      <c r="C2" s="22" t="s">
        <v>390</v>
      </c>
    </row>
    <row r="3" ht="21.75" customHeight="1" spans="1:3">
      <c r="A3" s="110" t="s">
        <v>376</v>
      </c>
      <c r="B3" s="111">
        <v>540.07</v>
      </c>
      <c r="C3" s="112">
        <v>0.2</v>
      </c>
    </row>
    <row r="4" ht="22.5" customHeight="1" spans="1:3">
      <c r="A4" s="12" t="s">
        <v>377</v>
      </c>
      <c r="B4" s="111">
        <v>129.48</v>
      </c>
      <c r="C4" s="112">
        <v>-8</v>
      </c>
    </row>
    <row r="5" ht="20.1" customHeight="1" spans="1:3">
      <c r="A5" s="12" t="s">
        <v>378</v>
      </c>
      <c r="B5" s="111">
        <v>62.27</v>
      </c>
      <c r="C5" s="112">
        <v>-2.8</v>
      </c>
    </row>
    <row r="6" ht="20.1" customHeight="1" spans="1:3">
      <c r="A6" s="12" t="s">
        <v>379</v>
      </c>
      <c r="B6" s="111">
        <v>53.73</v>
      </c>
      <c r="C6" s="112">
        <v>6.4</v>
      </c>
    </row>
    <row r="7" ht="20.1" customHeight="1" spans="1:3">
      <c r="A7" s="12" t="s">
        <v>380</v>
      </c>
      <c r="B7" s="111">
        <v>47.57</v>
      </c>
      <c r="C7" s="112">
        <v>-1</v>
      </c>
    </row>
    <row r="8" ht="20.1" customHeight="1" spans="1:3">
      <c r="A8" s="12" t="s">
        <v>381</v>
      </c>
      <c r="B8" s="111">
        <v>6.93</v>
      </c>
      <c r="C8" s="112">
        <v>12.7</v>
      </c>
    </row>
    <row r="9" ht="20.1" customHeight="1" spans="1:3">
      <c r="A9" s="12" t="s">
        <v>382</v>
      </c>
      <c r="B9" s="111">
        <v>42.32</v>
      </c>
      <c r="C9" s="112">
        <v>-6.3</v>
      </c>
    </row>
    <row r="10" ht="20.1" customHeight="1" spans="1:3">
      <c r="A10" s="12" t="s">
        <v>383</v>
      </c>
      <c r="B10" s="111">
        <v>24.36</v>
      </c>
      <c r="C10" s="112">
        <v>11.1</v>
      </c>
    </row>
    <row r="11" ht="20.1" customHeight="1" spans="1:3">
      <c r="A11" s="12" t="s">
        <v>384</v>
      </c>
      <c r="B11" s="111">
        <v>67.51</v>
      </c>
      <c r="C11" s="112">
        <v>3.3</v>
      </c>
    </row>
    <row r="12" ht="20.1" customHeight="1" spans="1:7">
      <c r="A12" s="12" t="s">
        <v>385</v>
      </c>
      <c r="B12" s="111">
        <v>9.43</v>
      </c>
      <c r="C12" s="112">
        <v>10.3</v>
      </c>
      <c r="E12" s="113"/>
      <c r="F12" s="113"/>
      <c r="G12" s="113"/>
    </row>
    <row r="13" ht="20.1" customHeight="1" spans="1:7">
      <c r="A13" s="12" t="s">
        <v>386</v>
      </c>
      <c r="B13" s="111">
        <v>39.8</v>
      </c>
      <c r="C13" s="112">
        <v>5.6</v>
      </c>
      <c r="E13" s="114"/>
      <c r="F13" s="115"/>
      <c r="G13" s="116"/>
    </row>
    <row r="14" ht="20.1" customHeight="1" spans="1:3">
      <c r="A14" s="13" t="s">
        <v>387</v>
      </c>
      <c r="B14" s="117">
        <v>118.94</v>
      </c>
      <c r="C14" s="118">
        <v>5</v>
      </c>
    </row>
    <row r="15" ht="20.1" customHeight="1" spans="1:3">
      <c r="A15" s="119" t="s">
        <v>388</v>
      </c>
      <c r="B15" s="119"/>
      <c r="C15" s="119"/>
    </row>
    <row r="16" ht="20.1" customHeight="1"/>
    <row r="17" s="18" customFormat="1" ht="30" customHeight="1" spans="1:4">
      <c r="A17" s="108" t="s">
        <v>392</v>
      </c>
      <c r="B17" s="108"/>
      <c r="C17" s="108"/>
      <c r="D17" s="108"/>
    </row>
    <row r="18" s="18" customFormat="1" ht="30" customHeight="1" spans="1:4">
      <c r="A18" s="109"/>
      <c r="B18" s="63" t="s">
        <v>374</v>
      </c>
      <c r="C18" s="21" t="s">
        <v>390</v>
      </c>
      <c r="D18" s="22" t="s">
        <v>393</v>
      </c>
    </row>
    <row r="19" s="18" customFormat="1" ht="20.1" customHeight="1" spans="1:4">
      <c r="A19" s="110" t="s">
        <v>376</v>
      </c>
      <c r="B19" s="120">
        <v>554.02</v>
      </c>
      <c r="C19" s="42">
        <v>2.9</v>
      </c>
      <c r="D19" s="43">
        <f>B19/GDP、一产!B3*100</f>
        <v>43.670042959051</v>
      </c>
    </row>
    <row r="20" s="18" customFormat="1" ht="20.1" customHeight="1" spans="1:5">
      <c r="A20" s="12" t="s">
        <v>377</v>
      </c>
      <c r="B20" s="120">
        <v>231.41</v>
      </c>
      <c r="C20" s="42">
        <v>1.5</v>
      </c>
      <c r="D20" s="43">
        <f>B20/GDP、一产!B4*100</f>
        <v>57.0129838133484</v>
      </c>
      <c r="E20" s="107"/>
    </row>
    <row r="21" s="18" customFormat="1" ht="20.1" customHeight="1" spans="1:4">
      <c r="A21" s="12" t="s">
        <v>378</v>
      </c>
      <c r="B21" s="120">
        <v>35.85</v>
      </c>
      <c r="C21" s="42">
        <v>-1.2</v>
      </c>
      <c r="D21" s="43">
        <f>B21/GDP、一产!B5*100</f>
        <v>35.9975901194899</v>
      </c>
    </row>
    <row r="22" s="18" customFormat="1" ht="20.1" customHeight="1" spans="1:4">
      <c r="A22" s="12" t="s">
        <v>379</v>
      </c>
      <c r="B22" s="120">
        <v>45.82</v>
      </c>
      <c r="C22" s="42">
        <v>4.9</v>
      </c>
      <c r="D22" s="43">
        <f>B22/GDP、一产!B6*100</f>
        <v>38.3238541318167</v>
      </c>
    </row>
    <row r="23" s="18" customFormat="1" ht="20.1" customHeight="1" spans="1:4">
      <c r="A23" s="12" t="s">
        <v>380</v>
      </c>
      <c r="B23" s="120">
        <v>39.63</v>
      </c>
      <c r="C23" s="42">
        <v>4.8</v>
      </c>
      <c r="D23" s="43">
        <f>B23/GDP、一产!B7*100</f>
        <v>40.0910470409712</v>
      </c>
    </row>
    <row r="24" s="18" customFormat="1" ht="20.1" customHeight="1" spans="1:4">
      <c r="A24" s="12" t="s">
        <v>381</v>
      </c>
      <c r="B24" s="120">
        <v>13.05</v>
      </c>
      <c r="C24" s="42">
        <v>4.4</v>
      </c>
      <c r="D24" s="43">
        <f>B24/GDP、一产!B8*100</f>
        <v>49.1525423728814</v>
      </c>
    </row>
    <row r="25" s="18" customFormat="1" ht="20.1" customHeight="1" spans="1:4">
      <c r="A25" s="12" t="s">
        <v>382</v>
      </c>
      <c r="B25" s="120">
        <v>46.45</v>
      </c>
      <c r="C25" s="42">
        <v>2.2</v>
      </c>
      <c r="D25" s="43">
        <f>B25/GDP、一产!B9*100</f>
        <v>42.7008641294356</v>
      </c>
    </row>
    <row r="26" s="18" customFormat="1" ht="20.1" customHeight="1" spans="1:4">
      <c r="A26" s="12" t="s">
        <v>383</v>
      </c>
      <c r="B26" s="120">
        <v>24.27</v>
      </c>
      <c r="C26" s="42">
        <v>3.5</v>
      </c>
      <c r="D26" s="43">
        <f>B26/GDP、一产!B10*100</f>
        <v>40.2554320782883</v>
      </c>
    </row>
    <row r="27" s="18" customFormat="1" ht="20.1" customHeight="1" spans="1:4">
      <c r="A27" s="12" t="s">
        <v>384</v>
      </c>
      <c r="B27" s="120">
        <v>30.26</v>
      </c>
      <c r="C27" s="42">
        <v>2.8</v>
      </c>
      <c r="D27" s="43">
        <f>B27/GDP、一产!B11*100</f>
        <v>26.6185784658691</v>
      </c>
    </row>
    <row r="28" s="18" customFormat="1" ht="20.1" customHeight="1" spans="1:4">
      <c r="A28" s="12" t="s">
        <v>385</v>
      </c>
      <c r="B28" s="120">
        <v>13.32</v>
      </c>
      <c r="C28" s="42">
        <v>2.9</v>
      </c>
      <c r="D28" s="43">
        <f>B28/GDP、一产!B12*100</f>
        <v>47.5374732334047</v>
      </c>
    </row>
    <row r="29" s="18" customFormat="1" ht="20.1" customHeight="1" spans="1:4">
      <c r="A29" s="12" t="s">
        <v>386</v>
      </c>
      <c r="B29" s="120">
        <v>32.75</v>
      </c>
      <c r="C29" s="42">
        <v>5.1</v>
      </c>
      <c r="D29" s="43">
        <f>B29/GDP、一产!B13*100</f>
        <v>37.8700277520814</v>
      </c>
    </row>
    <row r="30" s="18" customFormat="1" ht="20.1" customHeight="1" spans="1:4">
      <c r="A30" s="13" t="s">
        <v>387</v>
      </c>
      <c r="B30" s="121">
        <v>77.06</v>
      </c>
      <c r="C30" s="122">
        <v>4.2</v>
      </c>
      <c r="D30" s="123">
        <f>B30/GDP、一产!B14*100</f>
        <v>34.9430916428604</v>
      </c>
    </row>
    <row r="31" s="18" customFormat="1" ht="22.5" customHeight="1" spans="1:4">
      <c r="A31" s="114" t="s">
        <v>388</v>
      </c>
      <c r="B31" s="114"/>
      <c r="C31" s="114"/>
      <c r="D31" s="114"/>
    </row>
  </sheetData>
  <mergeCells count="4">
    <mergeCell ref="A1:C1"/>
    <mergeCell ref="A15:C15"/>
    <mergeCell ref="A17:D17"/>
    <mergeCell ref="A31:D31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16" workbookViewId="0">
      <selection activeCell="G28" sqref="G28"/>
    </sheetView>
  </sheetViews>
  <sheetFormatPr defaultColWidth="9" defaultRowHeight="14.25" outlineLevelCol="4"/>
  <cols>
    <col min="1" max="1" width="13.375" style="89" customWidth="1"/>
    <col min="2" max="2" width="13.125" style="89" customWidth="1"/>
    <col min="3" max="4" width="14.375" style="89" customWidth="1"/>
    <col min="5" max="16384" width="9" style="89"/>
  </cols>
  <sheetData>
    <row r="1" s="88" customFormat="1" ht="36" customHeight="1" spans="1:3">
      <c r="A1" s="90" t="s">
        <v>394</v>
      </c>
      <c r="B1" s="90"/>
      <c r="C1" s="90"/>
    </row>
    <row r="2" s="88" customFormat="1" ht="30" customHeight="1" spans="1:3">
      <c r="A2" s="91"/>
      <c r="B2" s="63" t="s">
        <v>374</v>
      </c>
      <c r="C2" s="64" t="s">
        <v>395</v>
      </c>
    </row>
    <row r="3" s="88" customFormat="1" ht="20.1" customHeight="1" spans="1:5">
      <c r="A3" s="9" t="s">
        <v>376</v>
      </c>
      <c r="B3" s="92">
        <v>762.63</v>
      </c>
      <c r="C3" s="28">
        <v>60.1</v>
      </c>
      <c r="E3" s="93"/>
    </row>
    <row r="4" s="88" customFormat="1" ht="20.1" customHeight="1" spans="1:3">
      <c r="A4" s="81" t="s">
        <v>377</v>
      </c>
      <c r="B4" s="92">
        <v>227.24</v>
      </c>
      <c r="C4" s="28">
        <v>56</v>
      </c>
    </row>
    <row r="5" s="88" customFormat="1" ht="20.1" customHeight="1" spans="1:3">
      <c r="A5" s="81" t="s">
        <v>379</v>
      </c>
      <c r="B5" s="92">
        <v>76.38</v>
      </c>
      <c r="C5" s="28">
        <v>63.9</v>
      </c>
    </row>
    <row r="6" s="88" customFormat="1" ht="20.1" customHeight="1" spans="1:3">
      <c r="A6" s="81" t="s">
        <v>380</v>
      </c>
      <c r="B6" s="92">
        <v>63.69</v>
      </c>
      <c r="C6" s="28">
        <v>64.4</v>
      </c>
    </row>
    <row r="7" s="88" customFormat="1" ht="20.1" customHeight="1" spans="1:3">
      <c r="A7" s="81" t="s">
        <v>381</v>
      </c>
      <c r="B7" s="92">
        <v>15.98</v>
      </c>
      <c r="C7" s="28">
        <v>60.2</v>
      </c>
    </row>
    <row r="8" s="88" customFormat="1" ht="20.1" customHeight="1" spans="1:3">
      <c r="A8" s="81" t="s">
        <v>382</v>
      </c>
      <c r="B8" s="92">
        <v>61.06</v>
      </c>
      <c r="C8" s="28">
        <v>56.1</v>
      </c>
    </row>
    <row r="9" s="88" customFormat="1" ht="20.1" customHeight="1" spans="1:3">
      <c r="A9" s="81" t="s">
        <v>383</v>
      </c>
      <c r="B9" s="92">
        <v>36.46</v>
      </c>
      <c r="C9" s="28">
        <v>60.5</v>
      </c>
    </row>
    <row r="10" s="88" customFormat="1" ht="20.1" customHeight="1" spans="1:3">
      <c r="A10" s="81" t="s">
        <v>384</v>
      </c>
      <c r="B10" s="92">
        <v>72.36</v>
      </c>
      <c r="C10" s="28">
        <v>63.6</v>
      </c>
    </row>
    <row r="11" s="88" customFormat="1" ht="20.1" customHeight="1" spans="1:3">
      <c r="A11" s="81" t="s">
        <v>385</v>
      </c>
      <c r="B11" s="92">
        <v>16.78</v>
      </c>
      <c r="C11" s="28">
        <v>59.9</v>
      </c>
    </row>
    <row r="12" s="88" customFormat="1" ht="20.1" customHeight="1" spans="1:3">
      <c r="A12" s="81" t="s">
        <v>386</v>
      </c>
      <c r="B12" s="92">
        <v>53.44</v>
      </c>
      <c r="C12" s="28">
        <v>61.8</v>
      </c>
    </row>
    <row r="13" s="88" customFormat="1" ht="20.1" customHeight="1" spans="1:3">
      <c r="A13" s="85" t="s">
        <v>387</v>
      </c>
      <c r="B13" s="94">
        <v>130.49</v>
      </c>
      <c r="C13" s="33">
        <v>59.2</v>
      </c>
    </row>
    <row r="14" s="88" customFormat="1" ht="24.75" customHeight="1" spans="1:3">
      <c r="A14" s="95"/>
      <c r="B14" s="95"/>
      <c r="C14" s="95"/>
    </row>
    <row r="15" s="88" customFormat="1" ht="16.5" customHeight="1"/>
    <row r="16" s="88" customFormat="1" ht="32.1" customHeight="1" spans="1:3">
      <c r="A16" s="96" t="s">
        <v>396</v>
      </c>
      <c r="B16" s="96"/>
      <c r="C16" s="96"/>
    </row>
    <row r="17" s="88" customFormat="1" ht="35.1" customHeight="1" spans="1:3">
      <c r="A17" s="97"/>
      <c r="B17" s="63" t="s">
        <v>374</v>
      </c>
      <c r="C17" s="98" t="s">
        <v>397</v>
      </c>
    </row>
    <row r="18" s="88" customFormat="1" ht="20.1" customHeight="1" spans="1:3">
      <c r="A18" s="9" t="s">
        <v>376</v>
      </c>
      <c r="B18" s="99">
        <v>181.1979</v>
      </c>
      <c r="C18" s="100">
        <v>4.25275534406806</v>
      </c>
    </row>
    <row r="19" s="88" customFormat="1" ht="20.1" customHeight="1" spans="1:3">
      <c r="A19" s="81" t="s">
        <v>377</v>
      </c>
      <c r="B19" s="101">
        <v>46.8531</v>
      </c>
      <c r="C19" s="102">
        <v>4.72884903795452</v>
      </c>
    </row>
    <row r="20" s="88" customFormat="1" ht="20.1" customHeight="1" spans="1:3">
      <c r="A20" s="81" t="s">
        <v>379</v>
      </c>
      <c r="B20" s="101">
        <v>20.7276</v>
      </c>
      <c r="C20" s="102">
        <v>3.6363176530096</v>
      </c>
    </row>
    <row r="21" s="88" customFormat="1" ht="20.1" customHeight="1" spans="1:3">
      <c r="A21" s="81" t="s">
        <v>380</v>
      </c>
      <c r="B21" s="101">
        <v>12.1175</v>
      </c>
      <c r="C21" s="102">
        <v>4.42075424119371</v>
      </c>
    </row>
    <row r="22" s="88" customFormat="1" ht="20.1" customHeight="1" spans="1:3">
      <c r="A22" s="81" t="s">
        <v>381</v>
      </c>
      <c r="B22" s="101">
        <v>6.8043</v>
      </c>
      <c r="C22" s="102">
        <v>3.20691621334237</v>
      </c>
    </row>
    <row r="23" s="88" customFormat="1" ht="20.1" customHeight="1" spans="1:3">
      <c r="A23" s="81" t="s">
        <v>382</v>
      </c>
      <c r="B23" s="101">
        <v>20.8293</v>
      </c>
      <c r="C23" s="102">
        <v>3.27550135224779</v>
      </c>
    </row>
    <row r="24" s="88" customFormat="1" ht="20.1" customHeight="1" spans="1:3">
      <c r="A24" s="81" t="s">
        <v>383</v>
      </c>
      <c r="B24" s="101">
        <v>12.1216</v>
      </c>
      <c r="C24" s="102">
        <v>3.72178533101106</v>
      </c>
    </row>
    <row r="25" s="88" customFormat="1" ht="20.1" customHeight="1" spans="1:3">
      <c r="A25" s="81" t="s">
        <v>384</v>
      </c>
      <c r="B25" s="101">
        <v>16.4949</v>
      </c>
      <c r="C25" s="102">
        <v>5.18804076649504</v>
      </c>
    </row>
    <row r="26" s="88" customFormat="1" ht="20.1" customHeight="1" spans="1:3">
      <c r="A26" s="81" t="s">
        <v>385</v>
      </c>
      <c r="B26" s="101">
        <v>5.4786</v>
      </c>
      <c r="C26" s="102">
        <v>4.57971567598511</v>
      </c>
    </row>
    <row r="27" s="88" customFormat="1" ht="20.1" customHeight="1" spans="1:3">
      <c r="A27" s="81" t="s">
        <v>386</v>
      </c>
      <c r="B27" s="101">
        <v>14.42</v>
      </c>
      <c r="C27" s="102">
        <v>5.13229056798545</v>
      </c>
    </row>
    <row r="28" s="88" customFormat="1" ht="20.1" customHeight="1" spans="1:5">
      <c r="A28" s="68" t="s">
        <v>387</v>
      </c>
      <c r="B28" s="103">
        <v>25.351</v>
      </c>
      <c r="C28" s="104">
        <v>3.99702945787605</v>
      </c>
      <c r="D28" s="105"/>
      <c r="E28" s="106"/>
    </row>
  </sheetData>
  <mergeCells count="3">
    <mergeCell ref="A1:C1"/>
    <mergeCell ref="A14:C14"/>
    <mergeCell ref="A16:C16"/>
  </mergeCells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I27" sqref="I27"/>
    </sheetView>
  </sheetViews>
  <sheetFormatPr defaultColWidth="9" defaultRowHeight="12" outlineLevelCol="2"/>
  <cols>
    <col min="1" max="1" width="21.625" style="73" customWidth="1"/>
    <col min="2" max="2" width="14.25" style="73" customWidth="1"/>
    <col min="3" max="3" width="9" style="73"/>
    <col min="4" max="8" width="6.625" style="73" customWidth="1"/>
    <col min="9" max="16384" width="9" style="73"/>
  </cols>
  <sheetData>
    <row r="1" ht="28" customHeight="1" spans="1:3">
      <c r="A1" s="1" t="s">
        <v>398</v>
      </c>
      <c r="B1" s="1"/>
      <c r="C1" s="1"/>
    </row>
    <row r="2" ht="33" customHeight="1" spans="1:3">
      <c r="A2" s="71"/>
      <c r="B2" s="63" t="s">
        <v>399</v>
      </c>
      <c r="C2" s="64"/>
    </row>
    <row r="3" ht="20.1" customHeight="1" spans="1:3">
      <c r="A3" s="9" t="s">
        <v>376</v>
      </c>
      <c r="B3" s="74">
        <v>0.2</v>
      </c>
      <c r="C3" s="75"/>
    </row>
    <row r="4" ht="20.1" customHeight="1" spans="1:3">
      <c r="A4" s="11" t="s">
        <v>400</v>
      </c>
      <c r="B4" s="76">
        <v>-9.8</v>
      </c>
      <c r="C4" s="77"/>
    </row>
    <row r="5" ht="20.1" customHeight="1" spans="1:3">
      <c r="A5" s="11" t="s">
        <v>401</v>
      </c>
      <c r="B5" s="76">
        <v>-14.8</v>
      </c>
      <c r="C5" s="77"/>
    </row>
    <row r="6" ht="20.1" customHeight="1" spans="1:3">
      <c r="A6" s="11" t="s">
        <v>402</v>
      </c>
      <c r="B6" s="76">
        <v>-4.3</v>
      </c>
      <c r="C6" s="77"/>
    </row>
    <row r="7" ht="20.1" customHeight="1" spans="1:3">
      <c r="A7" s="11" t="s">
        <v>403</v>
      </c>
      <c r="B7" s="76">
        <v>-6.5</v>
      </c>
      <c r="C7" s="77"/>
    </row>
    <row r="8" ht="20.1" customHeight="1" spans="1:3">
      <c r="A8" s="12" t="s">
        <v>379</v>
      </c>
      <c r="B8" s="76">
        <v>8.1</v>
      </c>
      <c r="C8" s="77"/>
    </row>
    <row r="9" ht="20.1" customHeight="1" spans="1:3">
      <c r="A9" s="12" t="s">
        <v>380</v>
      </c>
      <c r="B9" s="76">
        <v>-2.3</v>
      </c>
      <c r="C9" s="77"/>
    </row>
    <row r="10" ht="20.1" customHeight="1" spans="1:3">
      <c r="A10" s="12" t="s">
        <v>381</v>
      </c>
      <c r="B10" s="76">
        <v>9.6</v>
      </c>
      <c r="C10" s="77"/>
    </row>
    <row r="11" ht="20.1" customHeight="1" spans="1:3">
      <c r="A11" s="12" t="s">
        <v>382</v>
      </c>
      <c r="B11" s="76">
        <v>-5.7</v>
      </c>
      <c r="C11" s="77"/>
    </row>
    <row r="12" ht="20.1" customHeight="1" spans="1:3">
      <c r="A12" s="12" t="s">
        <v>383</v>
      </c>
      <c r="B12" s="76">
        <v>15.5</v>
      </c>
      <c r="C12" s="77"/>
    </row>
    <row r="13" ht="20.1" customHeight="1" spans="1:3">
      <c r="A13" s="12" t="s">
        <v>384</v>
      </c>
      <c r="B13" s="76">
        <v>4.3</v>
      </c>
      <c r="C13" s="77"/>
    </row>
    <row r="14" ht="20.1" customHeight="1" spans="1:3">
      <c r="A14" s="12" t="s">
        <v>385</v>
      </c>
      <c r="B14" s="76">
        <v>8.2</v>
      </c>
      <c r="C14" s="77"/>
    </row>
    <row r="15" ht="20.1" customHeight="1" spans="1:3">
      <c r="A15" s="12" t="s">
        <v>386</v>
      </c>
      <c r="B15" s="76">
        <v>2</v>
      </c>
      <c r="C15" s="77"/>
    </row>
    <row r="16" ht="20.1" customHeight="1" spans="1:3">
      <c r="A16" s="13" t="s">
        <v>387</v>
      </c>
      <c r="B16" s="78">
        <v>5.6</v>
      </c>
      <c r="C16" s="79"/>
    </row>
    <row r="17" ht="17" customHeight="1"/>
    <row r="18" ht="28" customHeight="1" spans="1:3">
      <c r="A18" s="61" t="s">
        <v>404</v>
      </c>
      <c r="B18" s="61"/>
      <c r="C18" s="61"/>
    </row>
    <row r="19" ht="24" spans="1:3">
      <c r="A19" s="80"/>
      <c r="B19" s="63" t="s">
        <v>374</v>
      </c>
      <c r="C19" s="64" t="s">
        <v>390</v>
      </c>
    </row>
    <row r="20" ht="22" customHeight="1" spans="1:3">
      <c r="A20" s="81" t="s">
        <v>376</v>
      </c>
      <c r="B20" s="82">
        <v>227.71</v>
      </c>
      <c r="C20" s="83">
        <v>1.4</v>
      </c>
    </row>
    <row r="21" ht="18" customHeight="1" spans="1:3">
      <c r="A21" s="11" t="s">
        <v>400</v>
      </c>
      <c r="B21" s="84">
        <v>141.98</v>
      </c>
      <c r="C21" s="83">
        <v>-6.6</v>
      </c>
    </row>
    <row r="22" ht="18" customHeight="1" spans="1:3">
      <c r="A22" s="11" t="s">
        <v>401</v>
      </c>
      <c r="B22" s="84">
        <v>73.17</v>
      </c>
      <c r="C22" s="83">
        <v>-13.5</v>
      </c>
    </row>
    <row r="23" ht="18" customHeight="1" spans="1:3">
      <c r="A23" s="11" t="s">
        <v>402</v>
      </c>
      <c r="B23" s="84">
        <v>64.28</v>
      </c>
      <c r="C23" s="83">
        <v>1.9</v>
      </c>
    </row>
    <row r="24" ht="18" customHeight="1" spans="1:3">
      <c r="A24" s="11" t="s">
        <v>403</v>
      </c>
      <c r="B24" s="84">
        <v>4.53</v>
      </c>
      <c r="C24" s="83">
        <v>6.5</v>
      </c>
    </row>
    <row r="25" ht="18" customHeight="1" spans="1:3">
      <c r="A25" s="81" t="s">
        <v>379</v>
      </c>
      <c r="B25" s="84">
        <v>12.32</v>
      </c>
      <c r="C25" s="83">
        <v>27.1</v>
      </c>
    </row>
    <row r="26" ht="18" customHeight="1" spans="1:3">
      <c r="A26" s="81" t="s">
        <v>380</v>
      </c>
      <c r="B26" s="84">
        <v>14.87</v>
      </c>
      <c r="C26" s="83">
        <v>13.5</v>
      </c>
    </row>
    <row r="27" ht="18" customHeight="1" spans="1:3">
      <c r="A27" s="81" t="s">
        <v>381</v>
      </c>
      <c r="B27" s="84">
        <v>5.61</v>
      </c>
      <c r="C27" s="83">
        <v>47.6</v>
      </c>
    </row>
    <row r="28" ht="18" customHeight="1" spans="1:3">
      <c r="A28" s="81" t="s">
        <v>382</v>
      </c>
      <c r="B28" s="84">
        <v>7.49</v>
      </c>
      <c r="C28" s="83">
        <v>-11.5</v>
      </c>
    </row>
    <row r="29" ht="18" customHeight="1" spans="1:3">
      <c r="A29" s="81" t="s">
        <v>383</v>
      </c>
      <c r="B29" s="84">
        <v>1.94</v>
      </c>
      <c r="C29" s="83">
        <v>32.9</v>
      </c>
    </row>
    <row r="30" ht="18" customHeight="1" spans="1:3">
      <c r="A30" s="81" t="s">
        <v>384</v>
      </c>
      <c r="B30" s="84">
        <v>5.84</v>
      </c>
      <c r="C30" s="83">
        <v>21</v>
      </c>
    </row>
    <row r="31" ht="18" customHeight="1" spans="1:3">
      <c r="A31" s="81" t="s">
        <v>385</v>
      </c>
      <c r="B31" s="84">
        <v>8.83</v>
      </c>
      <c r="C31" s="83">
        <v>42.1</v>
      </c>
    </row>
    <row r="32" ht="18" customHeight="1" spans="1:3">
      <c r="A32" s="81" t="s">
        <v>386</v>
      </c>
      <c r="B32" s="84">
        <v>15.92</v>
      </c>
      <c r="C32" s="83">
        <v>15.3</v>
      </c>
    </row>
    <row r="33" ht="18" customHeight="1" spans="1:3">
      <c r="A33" s="85" t="s">
        <v>387</v>
      </c>
      <c r="B33" s="86">
        <v>12.91</v>
      </c>
      <c r="C33" s="87">
        <v>14</v>
      </c>
    </row>
    <row r="34" ht="18" customHeight="1" spans="1:2">
      <c r="A34"/>
      <c r="B34"/>
    </row>
  </sheetData>
  <mergeCells count="17"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8:C18"/>
  </mergeCells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G9" sqref="G9"/>
    </sheetView>
  </sheetViews>
  <sheetFormatPr defaultColWidth="9" defaultRowHeight="14.25" outlineLevelCol="2"/>
  <cols>
    <col min="1" max="1" width="14.375" customWidth="1"/>
    <col min="2" max="2" width="13" customWidth="1"/>
    <col min="3" max="3" width="14.875" customWidth="1"/>
  </cols>
  <sheetData>
    <row r="1" ht="27" customHeight="1" spans="1:3">
      <c r="A1" s="61" t="s">
        <v>405</v>
      </c>
      <c r="B1" s="61"/>
      <c r="C1" s="61"/>
    </row>
    <row r="2" ht="23" customHeight="1" spans="1:3">
      <c r="A2" s="62"/>
      <c r="B2" s="63" t="s">
        <v>406</v>
      </c>
      <c r="C2" s="64" t="s">
        <v>390</v>
      </c>
    </row>
    <row r="3" ht="23" customHeight="1" spans="1:3">
      <c r="A3" s="65" t="s">
        <v>376</v>
      </c>
      <c r="B3" s="66">
        <v>699846</v>
      </c>
      <c r="C3" s="67">
        <v>0.8</v>
      </c>
    </row>
    <row r="4" ht="23" customHeight="1" spans="1:3">
      <c r="A4" s="11" t="s">
        <v>400</v>
      </c>
      <c r="B4" s="66">
        <v>548851</v>
      </c>
      <c r="C4" s="67">
        <v>1.9</v>
      </c>
    </row>
    <row r="5" ht="23" customHeight="1" spans="1:3">
      <c r="A5" s="11" t="s">
        <v>401</v>
      </c>
      <c r="B5" s="66">
        <v>418396</v>
      </c>
      <c r="C5" s="67">
        <v>1.3</v>
      </c>
    </row>
    <row r="6" ht="23" customHeight="1" spans="1:3">
      <c r="A6" s="11" t="s">
        <v>402</v>
      </c>
      <c r="B6" s="66">
        <v>124935</v>
      </c>
      <c r="C6" s="67">
        <v>4.4</v>
      </c>
    </row>
    <row r="7" ht="23" customHeight="1" spans="1:3">
      <c r="A7" s="11" t="s">
        <v>403</v>
      </c>
      <c r="B7" s="66">
        <v>5520</v>
      </c>
      <c r="C7" s="67">
        <v>-2</v>
      </c>
    </row>
    <row r="8" ht="23" customHeight="1" spans="1:3">
      <c r="A8" s="65" t="s">
        <v>379</v>
      </c>
      <c r="B8" s="66">
        <v>35076</v>
      </c>
      <c r="C8" s="67">
        <v>10.8</v>
      </c>
    </row>
    <row r="9" ht="23" customHeight="1" spans="1:3">
      <c r="A9" s="65" t="s">
        <v>380</v>
      </c>
      <c r="B9" s="66">
        <v>29869</v>
      </c>
      <c r="C9" s="67">
        <v>7.4</v>
      </c>
    </row>
    <row r="10" ht="23" customHeight="1" spans="1:3">
      <c r="A10" s="65" t="s">
        <v>381</v>
      </c>
      <c r="B10" s="66">
        <v>2164</v>
      </c>
      <c r="C10" s="67">
        <v>-7.3</v>
      </c>
    </row>
    <row r="11" ht="23" customHeight="1" spans="1:3">
      <c r="A11" s="65" t="s">
        <v>382</v>
      </c>
      <c r="B11" s="66">
        <v>6562</v>
      </c>
      <c r="C11" s="67">
        <v>-24.2</v>
      </c>
    </row>
    <row r="12" ht="23" customHeight="1" spans="1:3">
      <c r="A12" s="65" t="s">
        <v>383</v>
      </c>
      <c r="B12" s="66">
        <v>7676</v>
      </c>
      <c r="C12" s="67">
        <v>0.4</v>
      </c>
    </row>
    <row r="13" ht="23" customHeight="1" spans="1:3">
      <c r="A13" s="65" t="s">
        <v>384</v>
      </c>
      <c r="B13" s="66">
        <v>6885</v>
      </c>
      <c r="C13" s="67">
        <v>-20.9</v>
      </c>
    </row>
    <row r="14" ht="23" customHeight="1" spans="1:3">
      <c r="A14" s="65" t="s">
        <v>385</v>
      </c>
      <c r="B14" s="66">
        <v>3504</v>
      </c>
      <c r="C14" s="67">
        <v>-57.5</v>
      </c>
    </row>
    <row r="15" ht="23" customHeight="1" spans="1:3">
      <c r="A15" s="65" t="s">
        <v>386</v>
      </c>
      <c r="B15" s="66">
        <v>18184</v>
      </c>
      <c r="C15" s="67">
        <v>5.3</v>
      </c>
    </row>
    <row r="16" ht="23" customHeight="1" spans="1:3">
      <c r="A16" s="68" t="s">
        <v>387</v>
      </c>
      <c r="B16" s="69">
        <v>41076</v>
      </c>
      <c r="C16" s="70">
        <v>-5.5</v>
      </c>
    </row>
    <row r="18" ht="19.5" spans="1:3">
      <c r="A18" s="1" t="s">
        <v>407</v>
      </c>
      <c r="B18" s="1"/>
      <c r="C18" s="1"/>
    </row>
    <row r="19" ht="18.75" spans="1:3">
      <c r="A19" s="71"/>
      <c r="B19" s="63" t="s">
        <v>399</v>
      </c>
      <c r="C19" s="64"/>
    </row>
    <row r="20" spans="1:3">
      <c r="A20" s="9" t="s">
        <v>376</v>
      </c>
      <c r="B20" s="72">
        <v>3.5</v>
      </c>
      <c r="C20" s="25"/>
    </row>
    <row r="21" spans="1:3">
      <c r="A21" s="11" t="s">
        <v>400</v>
      </c>
      <c r="B21" s="44">
        <v>-12.3</v>
      </c>
      <c r="C21" s="28"/>
    </row>
    <row r="22" spans="1:3">
      <c r="A22" s="11" t="s">
        <v>401</v>
      </c>
      <c r="B22" s="44">
        <v>-24.5</v>
      </c>
      <c r="C22" s="28"/>
    </row>
    <row r="23" spans="1:3">
      <c r="A23" s="11" t="s">
        <v>402</v>
      </c>
      <c r="B23" s="44">
        <v>2.1</v>
      </c>
      <c r="C23" s="28"/>
    </row>
    <row r="24" spans="1:3">
      <c r="A24" s="11" t="s">
        <v>403</v>
      </c>
      <c r="B24" s="44">
        <v>1</v>
      </c>
      <c r="C24" s="28"/>
    </row>
    <row r="25" spans="1:3">
      <c r="A25" s="12" t="s">
        <v>379</v>
      </c>
      <c r="B25" s="44">
        <v>7.6</v>
      </c>
      <c r="C25" s="28"/>
    </row>
    <row r="26" spans="1:3">
      <c r="A26" s="12" t="s">
        <v>380</v>
      </c>
      <c r="B26" s="44">
        <v>9.1</v>
      </c>
      <c r="C26" s="28"/>
    </row>
    <row r="27" spans="1:3">
      <c r="A27" s="12" t="s">
        <v>381</v>
      </c>
      <c r="B27" s="44">
        <v>5.7</v>
      </c>
      <c r="C27" s="28"/>
    </row>
    <row r="28" spans="1:3">
      <c r="A28" s="12" t="s">
        <v>382</v>
      </c>
      <c r="B28" s="44">
        <v>3</v>
      </c>
      <c r="C28" s="28"/>
    </row>
    <row r="29" spans="1:3">
      <c r="A29" s="12" t="s">
        <v>383</v>
      </c>
      <c r="B29" s="44">
        <v>18.7</v>
      </c>
      <c r="C29" s="28"/>
    </row>
    <row r="30" spans="1:3">
      <c r="A30" s="12" t="s">
        <v>384</v>
      </c>
      <c r="B30" s="44">
        <v>18.9</v>
      </c>
      <c r="C30" s="28"/>
    </row>
    <row r="31" spans="1:3">
      <c r="A31" s="12" t="s">
        <v>385</v>
      </c>
      <c r="B31" s="44">
        <v>17</v>
      </c>
      <c r="C31" s="28"/>
    </row>
    <row r="32" spans="1:3">
      <c r="A32" s="12" t="s">
        <v>386</v>
      </c>
      <c r="B32" s="44">
        <v>12.8</v>
      </c>
      <c r="C32" s="28"/>
    </row>
    <row r="33" ht="15" spans="1:3">
      <c r="A33" s="13" t="s">
        <v>387</v>
      </c>
      <c r="B33" s="46">
        <v>20.7</v>
      </c>
      <c r="C33" s="33"/>
    </row>
  </sheetData>
  <mergeCells count="17">
    <mergeCell ref="A1:C1"/>
    <mergeCell ref="A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J9" sqref="J9"/>
    </sheetView>
  </sheetViews>
  <sheetFormatPr defaultColWidth="9" defaultRowHeight="14.25" outlineLevelCol="4"/>
  <cols>
    <col min="1" max="1" width="19.25" style="18" customWidth="1"/>
    <col min="2" max="16384" width="9" style="18"/>
  </cols>
  <sheetData>
    <row r="1" ht="31.5" customHeight="1" spans="1:5">
      <c r="A1" s="19" t="s">
        <v>408</v>
      </c>
      <c r="B1" s="19"/>
      <c r="C1" s="19"/>
      <c r="D1" s="19"/>
      <c r="E1" s="19"/>
    </row>
    <row r="2" ht="21" customHeight="1" spans="1:5">
      <c r="A2" s="34"/>
      <c r="B2" s="21" t="s">
        <v>409</v>
      </c>
      <c r="C2" s="21"/>
      <c r="D2" s="21" t="s">
        <v>410</v>
      </c>
      <c r="E2" s="22"/>
    </row>
    <row r="3" ht="33.75" customHeight="1" spans="1:5">
      <c r="A3" s="51"/>
      <c r="B3" s="35" t="s">
        <v>411</v>
      </c>
      <c r="C3" s="36" t="s">
        <v>412</v>
      </c>
      <c r="D3" s="35" t="s">
        <v>411</v>
      </c>
      <c r="E3" s="37" t="s">
        <v>412</v>
      </c>
    </row>
    <row r="4" ht="20.25" customHeight="1" spans="1:5">
      <c r="A4" s="52" t="s">
        <v>376</v>
      </c>
      <c r="B4" s="53">
        <v>541.11</v>
      </c>
      <c r="C4" s="42">
        <v>7.7</v>
      </c>
      <c r="D4" s="53">
        <v>330.08</v>
      </c>
      <c r="E4" s="40">
        <v>12</v>
      </c>
    </row>
    <row r="5" ht="20.25" customHeight="1" spans="1:5">
      <c r="A5" s="54" t="s">
        <v>413</v>
      </c>
      <c r="B5" s="55">
        <v>204.73</v>
      </c>
      <c r="C5" s="42">
        <v>7.8</v>
      </c>
      <c r="D5" s="55">
        <v>140.21</v>
      </c>
      <c r="E5" s="43">
        <v>11.4</v>
      </c>
    </row>
    <row r="6" ht="20.25" customHeight="1" spans="1:5">
      <c r="A6" s="54" t="s">
        <v>414</v>
      </c>
      <c r="B6" s="55">
        <v>150.62</v>
      </c>
      <c r="C6" s="42">
        <v>6.6</v>
      </c>
      <c r="D6" s="55">
        <v>91.14</v>
      </c>
      <c r="E6" s="43">
        <v>10</v>
      </c>
    </row>
    <row r="7" ht="20.25" customHeight="1" spans="1:5">
      <c r="A7" s="54" t="s">
        <v>415</v>
      </c>
      <c r="B7" s="55" t="s">
        <v>15</v>
      </c>
      <c r="C7" s="42" t="s">
        <v>15</v>
      </c>
      <c r="D7" s="55">
        <v>45.7</v>
      </c>
      <c r="E7" s="43">
        <v>15.5</v>
      </c>
    </row>
    <row r="8" ht="20.25" customHeight="1" spans="1:5">
      <c r="A8" s="54" t="s">
        <v>416</v>
      </c>
      <c r="B8" s="55" t="s">
        <v>15</v>
      </c>
      <c r="C8" s="42" t="s">
        <v>15</v>
      </c>
      <c r="D8" s="55">
        <v>3.38</v>
      </c>
      <c r="E8" s="43">
        <v>-2</v>
      </c>
    </row>
    <row r="9" ht="20.25" customHeight="1" spans="1:5">
      <c r="A9" s="54" t="s">
        <v>417</v>
      </c>
      <c r="B9" s="55">
        <v>54.79</v>
      </c>
      <c r="C9" s="42">
        <v>8.1</v>
      </c>
      <c r="D9" s="55">
        <v>31.41</v>
      </c>
      <c r="E9" s="43">
        <v>13.7</v>
      </c>
    </row>
    <row r="10" ht="20.25" customHeight="1" spans="1:5">
      <c r="A10" s="54" t="s">
        <v>418</v>
      </c>
      <c r="B10" s="55">
        <v>37.49</v>
      </c>
      <c r="C10" s="56">
        <v>9.4</v>
      </c>
      <c r="D10" s="55">
        <v>19.97</v>
      </c>
      <c r="E10" s="43">
        <v>17.5</v>
      </c>
    </row>
    <row r="11" ht="20.25" customHeight="1" spans="1:5">
      <c r="A11" s="54" t="s">
        <v>419</v>
      </c>
      <c r="B11" s="55">
        <v>10.73</v>
      </c>
      <c r="C11" s="42">
        <v>8.5</v>
      </c>
      <c r="D11" s="55">
        <v>6.7</v>
      </c>
      <c r="E11" s="43">
        <v>17.3</v>
      </c>
    </row>
    <row r="12" ht="20.25" customHeight="1" spans="1:5">
      <c r="A12" s="54" t="s">
        <v>420</v>
      </c>
      <c r="B12" s="55">
        <v>46.07</v>
      </c>
      <c r="C12" s="42">
        <v>4.6</v>
      </c>
      <c r="D12" s="55">
        <v>17.91</v>
      </c>
      <c r="E12" s="43">
        <v>-3.1</v>
      </c>
    </row>
    <row r="13" ht="20.25" customHeight="1" spans="1:5">
      <c r="A13" s="54" t="s">
        <v>421</v>
      </c>
      <c r="B13" s="55">
        <v>19.07</v>
      </c>
      <c r="C13" s="42">
        <v>10.6</v>
      </c>
      <c r="D13" s="55">
        <v>9.15</v>
      </c>
      <c r="E13" s="43">
        <v>18.5</v>
      </c>
    </row>
    <row r="14" ht="20.25" customHeight="1" spans="1:5">
      <c r="A14" s="54" t="s">
        <v>422</v>
      </c>
      <c r="B14" s="55">
        <v>34.37</v>
      </c>
      <c r="C14" s="42">
        <v>7.9</v>
      </c>
      <c r="D14" s="55">
        <v>18.44</v>
      </c>
      <c r="E14" s="43">
        <v>15.6</v>
      </c>
    </row>
    <row r="15" ht="20.25" customHeight="1" spans="1:5">
      <c r="A15" s="54" t="s">
        <v>423</v>
      </c>
      <c r="B15" s="55">
        <v>9.62</v>
      </c>
      <c r="C15" s="42">
        <v>7.7</v>
      </c>
      <c r="D15" s="55">
        <v>7.16</v>
      </c>
      <c r="E15" s="43">
        <v>12.4</v>
      </c>
    </row>
    <row r="16" ht="20.25" customHeight="1" spans="1:5">
      <c r="A16" s="54" t="s">
        <v>424</v>
      </c>
      <c r="B16" s="55">
        <v>26.25</v>
      </c>
      <c r="C16" s="42">
        <v>9.2</v>
      </c>
      <c r="D16" s="55">
        <v>16.6</v>
      </c>
      <c r="E16" s="43">
        <v>17.4</v>
      </c>
    </row>
    <row r="17" ht="20.25" customHeight="1" spans="1:5">
      <c r="A17" s="57" t="s">
        <v>425</v>
      </c>
      <c r="B17" s="58">
        <v>98.01</v>
      </c>
      <c r="C17" s="59">
        <v>7</v>
      </c>
      <c r="D17" s="58">
        <v>62.54</v>
      </c>
      <c r="E17" s="60">
        <v>12</v>
      </c>
    </row>
    <row r="18" ht="15"/>
  </sheetData>
  <mergeCells count="4">
    <mergeCell ref="A1:E1"/>
    <mergeCell ref="B2:C2"/>
    <mergeCell ref="D2:E2"/>
    <mergeCell ref="A2:A3"/>
  </mergeCells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F21" sqref="F21"/>
    </sheetView>
  </sheetViews>
  <sheetFormatPr defaultColWidth="9" defaultRowHeight="14.25"/>
  <cols>
    <col min="1" max="1" width="12.5" style="18" customWidth="1"/>
    <col min="2" max="2" width="12.875" style="18" customWidth="1"/>
    <col min="3" max="3" width="12.75" style="18" customWidth="1"/>
    <col min="4" max="4" width="10.625" style="18" customWidth="1"/>
    <col min="5" max="5" width="11.125" style="18" customWidth="1"/>
    <col min="6" max="16384" width="9" style="18"/>
  </cols>
  <sheetData>
    <row r="1" ht="41" customHeight="1" spans="1:3">
      <c r="A1" s="19" t="s">
        <v>426</v>
      </c>
      <c r="B1" s="19"/>
      <c r="C1" s="19"/>
    </row>
    <row r="2" ht="25.5" customHeight="1" spans="1:3">
      <c r="A2" s="20"/>
      <c r="B2" s="21" t="s">
        <v>427</v>
      </c>
      <c r="C2" s="22" t="s">
        <v>428</v>
      </c>
    </row>
    <row r="3" ht="20.1" customHeight="1" spans="1:3">
      <c r="A3" s="23" t="s">
        <v>376</v>
      </c>
      <c r="B3" s="24">
        <v>21420</v>
      </c>
      <c r="C3" s="25">
        <v>6.3</v>
      </c>
    </row>
    <row r="4" ht="20.1" customHeight="1" spans="1:3">
      <c r="A4" s="26" t="s">
        <v>377</v>
      </c>
      <c r="B4" s="27">
        <v>23051</v>
      </c>
      <c r="C4" s="28">
        <v>6</v>
      </c>
    </row>
    <row r="5" ht="20.1" customHeight="1" spans="1:3">
      <c r="A5" s="29" t="s">
        <v>379</v>
      </c>
      <c r="B5" s="27">
        <v>20006</v>
      </c>
      <c r="C5" s="28">
        <v>6.7</v>
      </c>
    </row>
    <row r="6" ht="20.1" customHeight="1" spans="1:3">
      <c r="A6" s="29" t="s">
        <v>380</v>
      </c>
      <c r="B6" s="27">
        <v>21055</v>
      </c>
      <c r="C6" s="28">
        <v>6.6</v>
      </c>
    </row>
    <row r="7" ht="20.1" customHeight="1" spans="1:3">
      <c r="A7" s="29" t="s">
        <v>381</v>
      </c>
      <c r="B7" s="27">
        <v>20524</v>
      </c>
      <c r="C7" s="28">
        <v>6.7</v>
      </c>
    </row>
    <row r="8" ht="20.1" customHeight="1" spans="1:3">
      <c r="A8" s="29" t="s">
        <v>382</v>
      </c>
      <c r="B8" s="27">
        <v>19446</v>
      </c>
      <c r="C8" s="28">
        <v>6.3</v>
      </c>
    </row>
    <row r="9" ht="20.1" customHeight="1" spans="1:3">
      <c r="A9" s="29" t="s">
        <v>383</v>
      </c>
      <c r="B9" s="27">
        <v>20669</v>
      </c>
      <c r="C9" s="28">
        <v>6.6</v>
      </c>
    </row>
    <row r="10" ht="20.1" customHeight="1" spans="1:3">
      <c r="A10" s="29" t="s">
        <v>384</v>
      </c>
      <c r="B10" s="27">
        <v>21380</v>
      </c>
      <c r="C10" s="28">
        <v>6.4</v>
      </c>
    </row>
    <row r="11" ht="20.1" customHeight="1" spans="1:3">
      <c r="A11" s="29" t="s">
        <v>385</v>
      </c>
      <c r="B11" s="27">
        <v>20332</v>
      </c>
      <c r="C11" s="28">
        <v>6.8</v>
      </c>
    </row>
    <row r="12" ht="20.1" customHeight="1" spans="1:3">
      <c r="A12" s="29" t="s">
        <v>386</v>
      </c>
      <c r="B12" s="27">
        <v>20291</v>
      </c>
      <c r="C12" s="30">
        <v>6.6</v>
      </c>
    </row>
    <row r="13" ht="20.1" customHeight="1" spans="1:3">
      <c r="A13" s="31" t="s">
        <v>387</v>
      </c>
      <c r="B13" s="32">
        <v>21352</v>
      </c>
      <c r="C13" s="33">
        <v>6.3</v>
      </c>
    </row>
    <row r="14" ht="32.25" customHeight="1" spans="1:5">
      <c r="A14" s="19" t="s">
        <v>429</v>
      </c>
      <c r="B14" s="19"/>
      <c r="C14" s="19"/>
      <c r="D14" s="19"/>
      <c r="E14" s="19"/>
    </row>
    <row r="15" s="17" customFormat="1" ht="30.75" customHeight="1" spans="1:5">
      <c r="A15" s="34"/>
      <c r="B15" s="21" t="s">
        <v>430</v>
      </c>
      <c r="C15" s="21"/>
      <c r="D15" s="21" t="s">
        <v>431</v>
      </c>
      <c r="E15" s="22"/>
    </row>
    <row r="16" s="17" customFormat="1" ht="33" customHeight="1" spans="1:5">
      <c r="A16" s="29"/>
      <c r="B16" s="35" t="s">
        <v>432</v>
      </c>
      <c r="C16" s="36" t="s">
        <v>375</v>
      </c>
      <c r="D16" s="35" t="s">
        <v>432</v>
      </c>
      <c r="E16" s="37" t="s">
        <v>375</v>
      </c>
    </row>
    <row r="17" ht="20.1" customHeight="1" spans="1:5">
      <c r="A17" s="23" t="s">
        <v>376</v>
      </c>
      <c r="B17" s="38">
        <v>31976</v>
      </c>
      <c r="C17" s="39">
        <v>4.9</v>
      </c>
      <c r="D17" s="38">
        <v>13368</v>
      </c>
      <c r="E17" s="40">
        <v>7.3</v>
      </c>
    </row>
    <row r="18" ht="20.1" customHeight="1" spans="1:5">
      <c r="A18" s="26" t="s">
        <v>377</v>
      </c>
      <c r="B18" s="41">
        <v>32397</v>
      </c>
      <c r="C18" s="42">
        <v>4.8</v>
      </c>
      <c r="D18" s="41">
        <v>13245</v>
      </c>
      <c r="E18" s="43">
        <v>7.1</v>
      </c>
    </row>
    <row r="19" ht="20.1" customHeight="1" spans="1:5">
      <c r="A19" s="12" t="s">
        <v>379</v>
      </c>
      <c r="B19" s="41">
        <v>31535</v>
      </c>
      <c r="C19" s="42">
        <v>5.1</v>
      </c>
      <c r="D19" s="41">
        <v>13258</v>
      </c>
      <c r="E19" s="43">
        <v>7.1</v>
      </c>
    </row>
    <row r="20" ht="20.1" customHeight="1" spans="1:5">
      <c r="A20" s="12" t="s">
        <v>380</v>
      </c>
      <c r="B20" s="41">
        <v>32331</v>
      </c>
      <c r="C20" s="42">
        <v>5.3</v>
      </c>
      <c r="D20" s="41">
        <v>13742</v>
      </c>
      <c r="E20" s="43">
        <v>7</v>
      </c>
    </row>
    <row r="21" ht="20.1" customHeight="1" spans="1:5">
      <c r="A21" s="12" t="s">
        <v>381</v>
      </c>
      <c r="B21" s="41">
        <v>31068</v>
      </c>
      <c r="C21" s="42">
        <v>5.4</v>
      </c>
      <c r="D21" s="41">
        <v>12890</v>
      </c>
      <c r="E21" s="43">
        <v>7.4</v>
      </c>
    </row>
    <row r="22" ht="20.1" customHeight="1" spans="1:5">
      <c r="A22" s="12" t="s">
        <v>382</v>
      </c>
      <c r="B22" s="41">
        <v>30907</v>
      </c>
      <c r="C22" s="42">
        <v>4.6</v>
      </c>
      <c r="D22" s="41">
        <v>12797</v>
      </c>
      <c r="E22" s="43">
        <v>6.9</v>
      </c>
    </row>
    <row r="23" ht="20.1" customHeight="1" spans="1:5">
      <c r="A23" s="12" t="s">
        <v>383</v>
      </c>
      <c r="B23" s="41">
        <v>32162</v>
      </c>
      <c r="C23" s="42">
        <v>5.2</v>
      </c>
      <c r="D23" s="41">
        <v>13452</v>
      </c>
      <c r="E23" s="43">
        <v>7.2</v>
      </c>
    </row>
    <row r="24" ht="20.1" customHeight="1" spans="1:5">
      <c r="A24" s="12" t="s">
        <v>384</v>
      </c>
      <c r="B24" s="41">
        <v>31818</v>
      </c>
      <c r="C24" s="42">
        <v>4.7</v>
      </c>
      <c r="D24" s="41">
        <v>13983</v>
      </c>
      <c r="E24" s="43">
        <v>7.7</v>
      </c>
    </row>
    <row r="25" ht="20.1" customHeight="1" spans="1:5">
      <c r="A25" s="12" t="s">
        <v>385</v>
      </c>
      <c r="B25" s="41">
        <v>32184</v>
      </c>
      <c r="C25" s="42">
        <v>5</v>
      </c>
      <c r="D25" s="41">
        <v>13530</v>
      </c>
      <c r="E25" s="43">
        <v>7.6</v>
      </c>
    </row>
    <row r="26" ht="20.1" customHeight="1" spans="1:5">
      <c r="A26" s="12" t="s">
        <v>386</v>
      </c>
      <c r="B26" s="41">
        <v>31739</v>
      </c>
      <c r="C26" s="44">
        <v>4.9</v>
      </c>
      <c r="D26" s="41">
        <v>13222</v>
      </c>
      <c r="E26" s="28">
        <v>7.5</v>
      </c>
    </row>
    <row r="27" ht="20.1" customHeight="1" spans="1:11">
      <c r="A27" s="13" t="s">
        <v>387</v>
      </c>
      <c r="B27" s="45">
        <v>31856</v>
      </c>
      <c r="C27" s="46">
        <v>4.8</v>
      </c>
      <c r="D27" s="45">
        <v>13704</v>
      </c>
      <c r="E27" s="33">
        <v>7.3</v>
      </c>
      <c r="G27" s="47"/>
      <c r="H27" s="48"/>
      <c r="I27" s="47"/>
      <c r="J27" s="48"/>
      <c r="K27" s="50"/>
    </row>
    <row r="28" spans="4:11">
      <c r="D28" s="49"/>
      <c r="G28" s="50"/>
      <c r="H28" s="50"/>
      <c r="I28" s="50"/>
      <c r="J28" s="50"/>
      <c r="K28" s="50"/>
    </row>
    <row r="29" spans="4:11">
      <c r="D29" s="49"/>
      <c r="G29" s="50"/>
      <c r="H29" s="50"/>
      <c r="I29" s="50"/>
      <c r="J29" s="50"/>
      <c r="K29" s="50"/>
    </row>
  </sheetData>
  <mergeCells count="4">
    <mergeCell ref="A1:C1"/>
    <mergeCell ref="A14:E14"/>
    <mergeCell ref="B15:C15"/>
    <mergeCell ref="D15:E15"/>
  </mergeCells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7" sqref="M7"/>
    </sheetView>
  </sheetViews>
  <sheetFormatPr defaultColWidth="9" defaultRowHeight="18" customHeight="1"/>
  <cols>
    <col min="1" max="1" width="16.375" customWidth="1"/>
    <col min="2" max="2" width="7.625" customWidth="1"/>
    <col min="3" max="3" width="8.75" customWidth="1"/>
    <col min="5" max="5" width="7.75" customWidth="1"/>
    <col min="6" max="6" width="8.5" customWidth="1"/>
    <col min="7" max="7" width="8" customWidth="1"/>
    <col min="8" max="8" width="7.5" customWidth="1"/>
    <col min="9" max="9" width="8" customWidth="1"/>
  </cols>
  <sheetData>
    <row r="1" ht="36" customHeight="1" spans="1:8">
      <c r="A1" s="1" t="s">
        <v>433</v>
      </c>
      <c r="B1" s="1"/>
      <c r="C1" s="1"/>
      <c r="D1" s="1"/>
      <c r="E1" s="1"/>
      <c r="F1" s="1"/>
      <c r="G1" s="1"/>
      <c r="H1" s="1"/>
    </row>
    <row r="2" customHeight="1" spans="1:9">
      <c r="A2" s="2"/>
      <c r="B2" s="3" t="s">
        <v>434</v>
      </c>
      <c r="C2" s="15" t="s">
        <v>361</v>
      </c>
      <c r="D2" s="4"/>
      <c r="E2" s="4"/>
      <c r="F2" s="4"/>
      <c r="G2" s="4"/>
      <c r="H2" s="4"/>
      <c r="I2" s="15" t="s">
        <v>362</v>
      </c>
    </row>
    <row r="3" ht="46" customHeight="1" spans="1:9">
      <c r="A3" s="5"/>
      <c r="B3" s="6"/>
      <c r="C3" s="16"/>
      <c r="D3" s="7" t="s">
        <v>363</v>
      </c>
      <c r="E3" s="7" t="s">
        <v>364</v>
      </c>
      <c r="F3" s="7" t="s">
        <v>365</v>
      </c>
      <c r="G3" s="7" t="s">
        <v>366</v>
      </c>
      <c r="H3" s="8" t="s">
        <v>367</v>
      </c>
      <c r="I3" s="16"/>
    </row>
    <row r="4" ht="25" customHeight="1" spans="1:9">
      <c r="A4" s="9" t="s">
        <v>376</v>
      </c>
      <c r="B4" s="10">
        <v>3261</v>
      </c>
      <c r="C4" s="10">
        <v>2721</v>
      </c>
      <c r="D4" s="10">
        <v>803</v>
      </c>
      <c r="E4" s="10">
        <v>312</v>
      </c>
      <c r="F4" s="10">
        <v>1159</v>
      </c>
      <c r="G4" s="10">
        <v>171</v>
      </c>
      <c r="H4" s="10">
        <v>276</v>
      </c>
      <c r="I4" s="10">
        <v>540</v>
      </c>
    </row>
    <row r="5" ht="25" customHeight="1" spans="1:9">
      <c r="A5" s="11" t="s">
        <v>400</v>
      </c>
      <c r="B5" s="10">
        <v>1155</v>
      </c>
      <c r="C5" s="10">
        <v>994</v>
      </c>
      <c r="D5" s="10">
        <v>220</v>
      </c>
      <c r="E5" s="10">
        <v>184</v>
      </c>
      <c r="F5" s="10">
        <v>372</v>
      </c>
      <c r="G5" s="10">
        <v>88</v>
      </c>
      <c r="H5" s="10">
        <v>130</v>
      </c>
      <c r="I5" s="10">
        <v>161</v>
      </c>
    </row>
    <row r="6" ht="25" customHeight="1" spans="1:9">
      <c r="A6" s="11" t="s">
        <v>401</v>
      </c>
      <c r="B6" s="10">
        <v>735</v>
      </c>
      <c r="C6" s="10">
        <v>602</v>
      </c>
      <c r="D6" s="10">
        <v>101</v>
      </c>
      <c r="E6" s="10">
        <v>140</v>
      </c>
      <c r="F6" s="10">
        <v>240</v>
      </c>
      <c r="G6" s="10">
        <v>44</v>
      </c>
      <c r="H6" s="10">
        <v>77</v>
      </c>
      <c r="I6" s="10">
        <v>133</v>
      </c>
    </row>
    <row r="7" ht="25" customHeight="1" spans="1:9">
      <c r="A7" s="11" t="s">
        <v>402</v>
      </c>
      <c r="B7" s="10">
        <v>338</v>
      </c>
      <c r="C7" s="10">
        <v>323</v>
      </c>
      <c r="D7" s="10">
        <v>88</v>
      </c>
      <c r="E7" s="10">
        <v>37</v>
      </c>
      <c r="F7" s="10">
        <v>115</v>
      </c>
      <c r="G7" s="10">
        <v>35</v>
      </c>
      <c r="H7" s="10">
        <v>48</v>
      </c>
      <c r="I7" s="10">
        <v>15</v>
      </c>
    </row>
    <row r="8" ht="25" customHeight="1" spans="1:9">
      <c r="A8" s="11" t="s">
        <v>403</v>
      </c>
      <c r="B8" s="10">
        <v>65</v>
      </c>
      <c r="C8" s="10">
        <v>54</v>
      </c>
      <c r="D8" s="10">
        <v>23</v>
      </c>
      <c r="E8" s="10">
        <v>6</v>
      </c>
      <c r="F8" s="10">
        <v>12</v>
      </c>
      <c r="G8" s="10">
        <v>9</v>
      </c>
      <c r="H8" s="10">
        <v>4</v>
      </c>
      <c r="I8" s="10">
        <v>11</v>
      </c>
    </row>
    <row r="9" ht="25" customHeight="1" spans="1:9">
      <c r="A9" s="11" t="s">
        <v>435</v>
      </c>
      <c r="B9" s="10">
        <v>17</v>
      </c>
      <c r="C9" s="10">
        <v>15</v>
      </c>
      <c r="D9" s="10">
        <v>8</v>
      </c>
      <c r="E9" s="10">
        <v>1</v>
      </c>
      <c r="F9" s="10">
        <v>5</v>
      </c>
      <c r="G9" s="10"/>
      <c r="H9" s="10">
        <v>1</v>
      </c>
      <c r="I9" s="10">
        <v>2</v>
      </c>
    </row>
    <row r="10" ht="25" customHeight="1" spans="1:9">
      <c r="A10" s="12" t="s">
        <v>379</v>
      </c>
      <c r="B10" s="10">
        <v>277</v>
      </c>
      <c r="C10" s="10">
        <v>249</v>
      </c>
      <c r="D10" s="10">
        <v>84</v>
      </c>
      <c r="E10" s="10">
        <v>16</v>
      </c>
      <c r="F10" s="10">
        <v>106</v>
      </c>
      <c r="G10" s="10">
        <v>18</v>
      </c>
      <c r="H10" s="10">
        <v>25</v>
      </c>
      <c r="I10" s="10">
        <v>28</v>
      </c>
    </row>
    <row r="11" ht="25" customHeight="1" spans="1:9">
      <c r="A11" s="12" t="s">
        <v>380</v>
      </c>
      <c r="B11" s="10">
        <v>293</v>
      </c>
      <c r="C11" s="10">
        <v>227</v>
      </c>
      <c r="D11" s="10">
        <v>73</v>
      </c>
      <c r="E11" s="10">
        <v>11</v>
      </c>
      <c r="F11" s="10">
        <v>95</v>
      </c>
      <c r="G11" s="10">
        <v>15</v>
      </c>
      <c r="H11" s="10">
        <v>33</v>
      </c>
      <c r="I11" s="10">
        <v>66</v>
      </c>
    </row>
    <row r="12" ht="25" customHeight="1" spans="1:9">
      <c r="A12" s="12" t="s">
        <v>381</v>
      </c>
      <c r="B12" s="10">
        <v>87</v>
      </c>
      <c r="C12" s="10">
        <v>69</v>
      </c>
      <c r="D12" s="10">
        <v>18</v>
      </c>
      <c r="E12" s="10">
        <v>10</v>
      </c>
      <c r="F12" s="10">
        <v>36</v>
      </c>
      <c r="G12" s="10">
        <v>1</v>
      </c>
      <c r="H12" s="10">
        <v>4</v>
      </c>
      <c r="I12" s="10">
        <v>18</v>
      </c>
    </row>
    <row r="13" ht="25" customHeight="1" spans="1:9">
      <c r="A13" s="12" t="s">
        <v>382</v>
      </c>
      <c r="B13" s="10">
        <v>224</v>
      </c>
      <c r="C13" s="10">
        <v>180</v>
      </c>
      <c r="D13" s="10">
        <v>70</v>
      </c>
      <c r="E13" s="10">
        <v>20</v>
      </c>
      <c r="F13" s="10">
        <v>70</v>
      </c>
      <c r="G13" s="10">
        <v>7</v>
      </c>
      <c r="H13" s="10">
        <v>13</v>
      </c>
      <c r="I13" s="10">
        <v>44</v>
      </c>
    </row>
    <row r="14" ht="25" customHeight="1" spans="1:9">
      <c r="A14" s="12" t="s">
        <v>383</v>
      </c>
      <c r="B14" s="10">
        <v>140</v>
      </c>
      <c r="C14" s="10">
        <v>117</v>
      </c>
      <c r="D14" s="10">
        <v>47</v>
      </c>
      <c r="E14" s="10">
        <v>12</v>
      </c>
      <c r="F14" s="10">
        <v>50</v>
      </c>
      <c r="G14" s="10">
        <v>2</v>
      </c>
      <c r="H14" s="10">
        <v>6</v>
      </c>
      <c r="I14" s="10">
        <v>23</v>
      </c>
    </row>
    <row r="15" ht="25" customHeight="1" spans="1:9">
      <c r="A15" s="12" t="s">
        <v>384</v>
      </c>
      <c r="B15" s="10">
        <v>306</v>
      </c>
      <c r="C15" s="10">
        <v>250</v>
      </c>
      <c r="D15" s="10">
        <v>108</v>
      </c>
      <c r="E15" s="10">
        <v>11</v>
      </c>
      <c r="F15" s="10">
        <v>111</v>
      </c>
      <c r="G15" s="10">
        <v>9</v>
      </c>
      <c r="H15" s="10">
        <v>11</v>
      </c>
      <c r="I15" s="10">
        <v>56</v>
      </c>
    </row>
    <row r="16" ht="25" customHeight="1" spans="1:9">
      <c r="A16" s="12" t="s">
        <v>385</v>
      </c>
      <c r="B16" s="10">
        <v>114</v>
      </c>
      <c r="C16" s="10">
        <v>100</v>
      </c>
      <c r="D16" s="10">
        <v>31</v>
      </c>
      <c r="E16" s="10">
        <v>18</v>
      </c>
      <c r="F16" s="10">
        <v>43</v>
      </c>
      <c r="G16" s="10">
        <v>5</v>
      </c>
      <c r="H16" s="10">
        <v>3</v>
      </c>
      <c r="I16" s="10">
        <v>14</v>
      </c>
    </row>
    <row r="17" ht="25" customHeight="1" spans="1:9">
      <c r="A17" s="12" t="s">
        <v>386</v>
      </c>
      <c r="B17" s="10">
        <v>239</v>
      </c>
      <c r="C17" s="10">
        <v>193</v>
      </c>
      <c r="D17" s="10">
        <v>66</v>
      </c>
      <c r="E17" s="10">
        <v>17</v>
      </c>
      <c r="F17" s="10">
        <v>84</v>
      </c>
      <c r="G17" s="10">
        <v>10</v>
      </c>
      <c r="H17" s="10">
        <v>16</v>
      </c>
      <c r="I17" s="10">
        <v>46</v>
      </c>
    </row>
    <row r="18" ht="25" customHeight="1" spans="1:9">
      <c r="A18" s="13" t="s">
        <v>387</v>
      </c>
      <c r="B18" s="14">
        <v>426</v>
      </c>
      <c r="C18" s="14">
        <v>342</v>
      </c>
      <c r="D18" s="14">
        <v>86</v>
      </c>
      <c r="E18" s="14">
        <v>13</v>
      </c>
      <c r="F18" s="14">
        <v>192</v>
      </c>
      <c r="G18" s="14">
        <v>16</v>
      </c>
      <c r="H18" s="14">
        <v>35</v>
      </c>
      <c r="I18" s="14">
        <v>84</v>
      </c>
    </row>
  </sheetData>
  <mergeCells count="5">
    <mergeCell ref="A1:H1"/>
    <mergeCell ref="A2:A3"/>
    <mergeCell ref="B2:B3"/>
    <mergeCell ref="C2:C3"/>
    <mergeCell ref="I2:I3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B6" sqref="B6:B9"/>
    </sheetView>
  </sheetViews>
  <sheetFormatPr defaultColWidth="9" defaultRowHeight="14.25" outlineLevelCol="6"/>
  <cols>
    <col min="1" max="1" width="16.375" customWidth="1"/>
    <col min="2" max="2" width="7.625" customWidth="1"/>
    <col min="4" max="4" width="7.75" customWidth="1"/>
    <col min="5" max="5" width="8.5" customWidth="1"/>
    <col min="6" max="6" width="8" customWidth="1"/>
    <col min="7" max="7" width="7.5" customWidth="1"/>
  </cols>
  <sheetData>
    <row r="1" customFormat="1" ht="30" customHeight="1" spans="1:7">
      <c r="A1" s="1" t="s">
        <v>436</v>
      </c>
      <c r="B1" s="1"/>
      <c r="C1" s="1"/>
      <c r="D1" s="1"/>
      <c r="E1" s="1"/>
      <c r="F1" s="1"/>
      <c r="G1" s="1"/>
    </row>
    <row r="2" ht="21" customHeight="1" spans="1:7">
      <c r="A2" s="2"/>
      <c r="B2" s="3" t="s">
        <v>437</v>
      </c>
      <c r="C2" s="4"/>
      <c r="D2" s="4"/>
      <c r="E2" s="4"/>
      <c r="F2" s="4"/>
      <c r="G2" s="4"/>
    </row>
    <row r="3" ht="42" customHeight="1" spans="1:7">
      <c r="A3" s="5"/>
      <c r="B3" s="6"/>
      <c r="C3" s="7" t="s">
        <v>363</v>
      </c>
      <c r="D3" s="7" t="s">
        <v>364</v>
      </c>
      <c r="E3" s="7" t="s">
        <v>365</v>
      </c>
      <c r="F3" s="7" t="s">
        <v>366</v>
      </c>
      <c r="G3" s="8" t="s">
        <v>367</v>
      </c>
    </row>
    <row r="4" customFormat="1" ht="24" customHeight="1" spans="1:7">
      <c r="A4" s="9" t="s">
        <v>376</v>
      </c>
      <c r="B4" s="10">
        <v>261</v>
      </c>
      <c r="C4" s="10">
        <v>58</v>
      </c>
      <c r="D4" s="10">
        <v>43</v>
      </c>
      <c r="E4" s="10">
        <v>121</v>
      </c>
      <c r="F4" s="10">
        <v>7</v>
      </c>
      <c r="G4" s="10">
        <v>32</v>
      </c>
    </row>
    <row r="5" customFormat="1" ht="24" customHeight="1" spans="1:7">
      <c r="A5" s="11" t="s">
        <v>400</v>
      </c>
      <c r="B5" s="10">
        <v>104</v>
      </c>
      <c r="C5" s="10">
        <v>17</v>
      </c>
      <c r="D5" s="10">
        <v>28</v>
      </c>
      <c r="E5" s="10">
        <v>43</v>
      </c>
      <c r="F5" s="10">
        <v>2</v>
      </c>
      <c r="G5" s="10">
        <v>14</v>
      </c>
    </row>
    <row r="6" customFormat="1" ht="24" customHeight="1" spans="1:7">
      <c r="A6" s="11" t="s">
        <v>401</v>
      </c>
      <c r="B6" s="10">
        <v>63</v>
      </c>
      <c r="C6" s="10">
        <v>12</v>
      </c>
      <c r="D6" s="10">
        <v>16</v>
      </c>
      <c r="E6" s="10">
        <v>29</v>
      </c>
      <c r="F6" s="10"/>
      <c r="G6" s="10">
        <v>6</v>
      </c>
    </row>
    <row r="7" customFormat="1" ht="24" customHeight="1" spans="1:7">
      <c r="A7" s="11" t="s">
        <v>402</v>
      </c>
      <c r="B7" s="10">
        <v>36</v>
      </c>
      <c r="C7" s="10">
        <v>3</v>
      </c>
      <c r="D7" s="10">
        <v>12</v>
      </c>
      <c r="E7" s="10">
        <v>12</v>
      </c>
      <c r="F7" s="10">
        <v>2</v>
      </c>
      <c r="G7" s="10">
        <v>7</v>
      </c>
    </row>
    <row r="8" customFormat="1" ht="24" customHeight="1" spans="1:7">
      <c r="A8" s="11" t="s">
        <v>403</v>
      </c>
      <c r="B8" s="10">
        <v>5</v>
      </c>
      <c r="C8" s="10">
        <v>2</v>
      </c>
      <c r="D8" s="10"/>
      <c r="E8" s="10">
        <v>2</v>
      </c>
      <c r="F8" s="10"/>
      <c r="G8" s="10">
        <v>1</v>
      </c>
    </row>
    <row r="9" customFormat="1" ht="24" customHeight="1" spans="1:7">
      <c r="A9" s="11" t="s">
        <v>435</v>
      </c>
      <c r="B9" s="10"/>
      <c r="C9" s="10"/>
      <c r="D9" s="10"/>
      <c r="E9" s="10"/>
      <c r="F9" s="10"/>
      <c r="G9" s="10"/>
    </row>
    <row r="10" customFormat="1" ht="24" customHeight="1" spans="1:7">
      <c r="A10" s="12" t="s">
        <v>379</v>
      </c>
      <c r="B10" s="10">
        <v>30</v>
      </c>
      <c r="C10" s="10">
        <v>6</v>
      </c>
      <c r="D10" s="10">
        <v>4</v>
      </c>
      <c r="E10" s="10">
        <v>14</v>
      </c>
      <c r="F10" s="10">
        <v>2</v>
      </c>
      <c r="G10" s="10">
        <v>4</v>
      </c>
    </row>
    <row r="11" customFormat="1" ht="24" customHeight="1" spans="1:7">
      <c r="A11" s="12" t="s">
        <v>380</v>
      </c>
      <c r="B11" s="10">
        <v>18</v>
      </c>
      <c r="C11" s="10">
        <v>2</v>
      </c>
      <c r="D11" s="10"/>
      <c r="E11" s="10">
        <v>11</v>
      </c>
      <c r="F11" s="10">
        <v>1</v>
      </c>
      <c r="G11" s="10">
        <v>4</v>
      </c>
    </row>
    <row r="12" customFormat="1" ht="24" customHeight="1" spans="1:7">
      <c r="A12" s="12" t="s">
        <v>381</v>
      </c>
      <c r="B12" s="10">
        <v>7</v>
      </c>
      <c r="C12" s="10">
        <v>2</v>
      </c>
      <c r="D12" s="10">
        <v>1</v>
      </c>
      <c r="E12" s="10">
        <v>4</v>
      </c>
      <c r="F12" s="10"/>
      <c r="G12" s="10"/>
    </row>
    <row r="13" customFormat="1" ht="24" customHeight="1" spans="1:7">
      <c r="A13" s="12" t="s">
        <v>382</v>
      </c>
      <c r="B13" s="10">
        <v>15</v>
      </c>
      <c r="C13" s="10">
        <v>8</v>
      </c>
      <c r="D13" s="10">
        <v>4</v>
      </c>
      <c r="E13" s="10">
        <v>3</v>
      </c>
      <c r="F13" s="10"/>
      <c r="G13" s="10"/>
    </row>
    <row r="14" customFormat="1" ht="24" customHeight="1" spans="1:7">
      <c r="A14" s="12" t="s">
        <v>383</v>
      </c>
      <c r="B14" s="10">
        <v>16</v>
      </c>
      <c r="C14" s="10">
        <v>5</v>
      </c>
      <c r="D14" s="10">
        <v>3</v>
      </c>
      <c r="E14" s="10">
        <v>5</v>
      </c>
      <c r="F14" s="10"/>
      <c r="G14" s="10">
        <v>3</v>
      </c>
    </row>
    <row r="15" customFormat="1" ht="24" customHeight="1" spans="1:7">
      <c r="A15" s="12" t="s">
        <v>384</v>
      </c>
      <c r="B15" s="10">
        <v>30</v>
      </c>
      <c r="C15" s="10">
        <v>7</v>
      </c>
      <c r="D15" s="10"/>
      <c r="E15" s="10">
        <v>17</v>
      </c>
      <c r="F15" s="10">
        <v>2</v>
      </c>
      <c r="G15" s="10">
        <v>4</v>
      </c>
    </row>
    <row r="16" customFormat="1" ht="24" customHeight="1" spans="1:7">
      <c r="A16" s="12" t="s">
        <v>385</v>
      </c>
      <c r="B16" s="10">
        <v>5</v>
      </c>
      <c r="C16" s="10">
        <v>2</v>
      </c>
      <c r="D16" s="10"/>
      <c r="E16" s="10">
        <v>3</v>
      </c>
      <c r="F16" s="10"/>
      <c r="G16" s="10"/>
    </row>
    <row r="17" customFormat="1" ht="24" customHeight="1" spans="1:7">
      <c r="A17" s="12" t="s">
        <v>386</v>
      </c>
      <c r="B17" s="10">
        <v>15</v>
      </c>
      <c r="C17" s="10">
        <v>5</v>
      </c>
      <c r="D17" s="10">
        <v>2</v>
      </c>
      <c r="E17" s="10">
        <v>6</v>
      </c>
      <c r="F17" s="10"/>
      <c r="G17" s="10">
        <v>2</v>
      </c>
    </row>
    <row r="18" customFormat="1" ht="24" customHeight="1" spans="1:7">
      <c r="A18" s="13" t="s">
        <v>387</v>
      </c>
      <c r="B18" s="14">
        <v>21</v>
      </c>
      <c r="C18" s="14">
        <v>4</v>
      </c>
      <c r="D18" s="14">
        <v>1</v>
      </c>
      <c r="E18" s="14">
        <v>15</v>
      </c>
      <c r="F18" s="14"/>
      <c r="G18" s="14">
        <v>1</v>
      </c>
    </row>
  </sheetData>
  <mergeCells count="3">
    <mergeCell ref="A1:G1"/>
    <mergeCell ref="A2:A3"/>
    <mergeCell ref="B2:B3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K19" sqref="K19"/>
    </sheetView>
  </sheetViews>
  <sheetFormatPr defaultColWidth="9" defaultRowHeight="14.25" outlineLevelCol="6"/>
  <cols>
    <col min="1" max="1" width="16.375" customWidth="1"/>
    <col min="2" max="2" width="7.625" customWidth="1"/>
    <col min="4" max="4" width="7.75" customWidth="1"/>
    <col min="5" max="5" width="8.5" customWidth="1"/>
    <col min="6" max="6" width="8" customWidth="1"/>
    <col min="7" max="7" width="7.5" customWidth="1"/>
  </cols>
  <sheetData>
    <row r="1" customFormat="1" ht="30" customHeight="1" spans="1:7">
      <c r="A1" s="1" t="s">
        <v>438</v>
      </c>
      <c r="B1" s="1"/>
      <c r="C1" s="1"/>
      <c r="D1" s="1"/>
      <c r="E1" s="1"/>
      <c r="F1" s="1"/>
      <c r="G1" s="1"/>
    </row>
    <row r="2" ht="21" customHeight="1" spans="1:7">
      <c r="A2" s="2"/>
      <c r="B2" s="3" t="s">
        <v>437</v>
      </c>
      <c r="C2" s="4"/>
      <c r="D2" s="4"/>
      <c r="E2" s="4"/>
      <c r="F2" s="4"/>
      <c r="G2" s="4"/>
    </row>
    <row r="3" ht="42" customHeight="1" spans="1:7">
      <c r="A3" s="5"/>
      <c r="B3" s="6"/>
      <c r="C3" s="7" t="s">
        <v>363</v>
      </c>
      <c r="D3" s="7" t="s">
        <v>364</v>
      </c>
      <c r="E3" s="7" t="s">
        <v>365</v>
      </c>
      <c r="F3" s="7" t="s">
        <v>366</v>
      </c>
      <c r="G3" s="8" t="s">
        <v>367</v>
      </c>
    </row>
    <row r="4" customFormat="1" ht="24" customHeight="1" spans="1:7">
      <c r="A4" s="9" t="s">
        <v>376</v>
      </c>
      <c r="B4" s="10">
        <v>82</v>
      </c>
      <c r="C4" s="10">
        <v>16</v>
      </c>
      <c r="D4" s="10">
        <v>43</v>
      </c>
      <c r="E4" s="10">
        <v>11</v>
      </c>
      <c r="F4" s="10">
        <v>7</v>
      </c>
      <c r="G4" s="10">
        <v>5</v>
      </c>
    </row>
    <row r="5" customFormat="1" ht="24" customHeight="1" spans="1:7">
      <c r="A5" s="11" t="s">
        <v>400</v>
      </c>
      <c r="B5" s="10">
        <v>47</v>
      </c>
      <c r="C5" s="10">
        <v>8</v>
      </c>
      <c r="D5" s="10">
        <v>28</v>
      </c>
      <c r="E5" s="10">
        <v>5</v>
      </c>
      <c r="F5" s="10">
        <v>2</v>
      </c>
      <c r="G5" s="10">
        <v>4</v>
      </c>
    </row>
    <row r="6" customFormat="1" ht="24" customHeight="1" spans="1:7">
      <c r="A6" s="11" t="s">
        <v>401</v>
      </c>
      <c r="B6" s="10">
        <v>20</v>
      </c>
      <c r="C6" s="10">
        <v>3</v>
      </c>
      <c r="D6" s="10">
        <v>16</v>
      </c>
      <c r="E6" s="10">
        <v>1</v>
      </c>
      <c r="F6" s="10"/>
      <c r="G6" s="10"/>
    </row>
    <row r="7" customFormat="1" ht="24" customHeight="1" spans="1:7">
      <c r="A7" s="11" t="s">
        <v>402</v>
      </c>
      <c r="B7" s="10">
        <v>23</v>
      </c>
      <c r="C7" s="10">
        <v>3</v>
      </c>
      <c r="D7" s="10">
        <v>12</v>
      </c>
      <c r="E7" s="10">
        <v>3</v>
      </c>
      <c r="F7" s="10">
        <v>2</v>
      </c>
      <c r="G7" s="10">
        <v>3</v>
      </c>
    </row>
    <row r="8" customFormat="1" ht="24" customHeight="1" spans="1:7">
      <c r="A8" s="11" t="s">
        <v>403</v>
      </c>
      <c r="B8" s="10">
        <v>4</v>
      </c>
      <c r="C8" s="10">
        <v>2</v>
      </c>
      <c r="D8" s="10"/>
      <c r="E8" s="10">
        <v>1</v>
      </c>
      <c r="F8" s="10"/>
      <c r="G8" s="10">
        <v>1</v>
      </c>
    </row>
    <row r="9" customFormat="1" ht="24" customHeight="1" spans="1:7">
      <c r="A9" s="11" t="s">
        <v>435</v>
      </c>
      <c r="B9" s="10"/>
      <c r="C9" s="10"/>
      <c r="D9" s="10"/>
      <c r="E9" s="10"/>
      <c r="F9" s="10"/>
      <c r="G9" s="10"/>
    </row>
    <row r="10" customFormat="1" ht="24" customHeight="1" spans="1:7">
      <c r="A10" s="12" t="s">
        <v>379</v>
      </c>
      <c r="B10" s="10">
        <v>11</v>
      </c>
      <c r="C10" s="10">
        <v>2</v>
      </c>
      <c r="D10" s="10">
        <v>4</v>
      </c>
      <c r="E10" s="10">
        <v>2</v>
      </c>
      <c r="F10" s="10">
        <v>2</v>
      </c>
      <c r="G10" s="10">
        <v>1</v>
      </c>
    </row>
    <row r="11" customFormat="1" ht="24" customHeight="1" spans="1:7">
      <c r="A11" s="12" t="s">
        <v>380</v>
      </c>
      <c r="B11" s="10">
        <v>3</v>
      </c>
      <c r="C11" s="10">
        <v>1</v>
      </c>
      <c r="D11" s="10"/>
      <c r="E11" s="10">
        <v>1</v>
      </c>
      <c r="F11" s="10">
        <v>1</v>
      </c>
      <c r="G11" s="10"/>
    </row>
    <row r="12" customFormat="1" ht="24" customHeight="1" spans="1:7">
      <c r="A12" s="12" t="s">
        <v>381</v>
      </c>
      <c r="B12" s="10">
        <v>2</v>
      </c>
      <c r="C12" s="10"/>
      <c r="D12" s="10">
        <v>1</v>
      </c>
      <c r="E12" s="10">
        <v>1</v>
      </c>
      <c r="F12" s="10"/>
      <c r="G12" s="10"/>
    </row>
    <row r="13" customFormat="1" ht="24" customHeight="1" spans="1:7">
      <c r="A13" s="12" t="s">
        <v>382</v>
      </c>
      <c r="B13" s="10">
        <v>5</v>
      </c>
      <c r="C13" s="10">
        <v>1</v>
      </c>
      <c r="D13" s="10">
        <v>4</v>
      </c>
      <c r="E13" s="10"/>
      <c r="F13" s="10"/>
      <c r="G13" s="10"/>
    </row>
    <row r="14" customFormat="1" ht="24" customHeight="1" spans="1:7">
      <c r="A14" s="12" t="s">
        <v>383</v>
      </c>
      <c r="B14" s="10">
        <v>3</v>
      </c>
      <c r="C14" s="10"/>
      <c r="D14" s="10">
        <v>3</v>
      </c>
      <c r="E14" s="10"/>
      <c r="F14" s="10"/>
      <c r="G14" s="10"/>
    </row>
    <row r="15" customFormat="1" ht="24" customHeight="1" spans="1:7">
      <c r="A15" s="12" t="s">
        <v>384</v>
      </c>
      <c r="B15" s="10">
        <v>4</v>
      </c>
      <c r="C15" s="10">
        <v>2</v>
      </c>
      <c r="D15" s="10"/>
      <c r="E15" s="10"/>
      <c r="F15" s="10">
        <v>2</v>
      </c>
      <c r="G15" s="10"/>
    </row>
    <row r="16" customFormat="1" ht="24" customHeight="1" spans="1:7">
      <c r="A16" s="12" t="s">
        <v>385</v>
      </c>
      <c r="B16" s="10">
        <v>2</v>
      </c>
      <c r="C16" s="10">
        <v>1</v>
      </c>
      <c r="D16" s="10"/>
      <c r="E16" s="10">
        <v>1</v>
      </c>
      <c r="F16" s="10"/>
      <c r="G16" s="10"/>
    </row>
    <row r="17" customFormat="1" ht="24" customHeight="1" spans="1:7">
      <c r="A17" s="12" t="s">
        <v>386</v>
      </c>
      <c r="B17" s="10">
        <v>3</v>
      </c>
      <c r="C17" s="10">
        <v>1</v>
      </c>
      <c r="D17" s="10">
        <v>2</v>
      </c>
      <c r="E17" s="10"/>
      <c r="F17" s="10"/>
      <c r="G17" s="10"/>
    </row>
    <row r="18" customFormat="1" ht="24" customHeight="1" spans="1:7">
      <c r="A18" s="13" t="s">
        <v>387</v>
      </c>
      <c r="B18" s="14">
        <v>2</v>
      </c>
      <c r="C18" s="14"/>
      <c r="D18" s="14">
        <v>1</v>
      </c>
      <c r="E18" s="14">
        <v>1</v>
      </c>
      <c r="F18" s="14"/>
      <c r="G18" s="14"/>
    </row>
  </sheetData>
  <mergeCells count="3">
    <mergeCell ref="A1:G1"/>
    <mergeCell ref="A2:A3"/>
    <mergeCell ref="B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6"/>
  <sheetViews>
    <sheetView workbookViewId="0">
      <pane xSplit="4" topLeftCell="E1" activePane="topRight" state="frozen"/>
      <selection/>
      <selection pane="topRight" activeCell="A10" sqref="A10"/>
    </sheetView>
  </sheetViews>
  <sheetFormatPr defaultColWidth="9" defaultRowHeight="14.25" outlineLevelCol="3"/>
  <cols>
    <col min="1" max="1" width="28.75" style="18" customWidth="1"/>
    <col min="2" max="4" width="12.5" style="10" customWidth="1"/>
    <col min="5" max="5" width="13.75" style="18"/>
    <col min="6" max="7" width="12.625" style="18"/>
    <col min="8" max="16384" width="9" style="18"/>
  </cols>
  <sheetData>
    <row r="1" ht="18.75" spans="1:4">
      <c r="A1" s="148" t="s">
        <v>70</v>
      </c>
      <c r="B1" s="148"/>
      <c r="C1" s="148"/>
      <c r="D1" s="148"/>
    </row>
    <row r="2" s="18" customFormat="1" customHeight="1" spans="1:4">
      <c r="A2" s="336"/>
      <c r="B2" s="336"/>
      <c r="C2" s="336"/>
      <c r="D2" s="336"/>
    </row>
    <row r="3" ht="24" customHeight="1" spans="1:4">
      <c r="A3" s="124"/>
      <c r="B3" s="337" t="s">
        <v>5</v>
      </c>
      <c r="C3" s="337" t="s">
        <v>71</v>
      </c>
      <c r="D3" s="175" t="s">
        <v>72</v>
      </c>
    </row>
    <row r="4" ht="24" customHeight="1" spans="1:4">
      <c r="A4" s="93" t="s">
        <v>73</v>
      </c>
      <c r="B4" s="135">
        <v>769454</v>
      </c>
      <c r="C4" s="135">
        <v>726007</v>
      </c>
      <c r="D4" s="28">
        <v>4.8</v>
      </c>
    </row>
    <row r="5" ht="24" customHeight="1" spans="1:4">
      <c r="A5" s="93" t="s">
        <v>74</v>
      </c>
      <c r="B5" s="135">
        <v>519991</v>
      </c>
      <c r="C5" s="135">
        <v>475676</v>
      </c>
      <c r="D5" s="28">
        <v>4.2</v>
      </c>
    </row>
    <row r="6" ht="24" customHeight="1" spans="1:4">
      <c r="A6" s="259" t="s">
        <v>75</v>
      </c>
      <c r="B6" s="135">
        <v>15064</v>
      </c>
      <c r="C6" s="135">
        <v>17353</v>
      </c>
      <c r="D6" s="28">
        <v>7.5</v>
      </c>
    </row>
    <row r="7" ht="24" customHeight="1" spans="1:4">
      <c r="A7" s="259" t="s">
        <v>76</v>
      </c>
      <c r="B7" s="135">
        <v>186630</v>
      </c>
      <c r="C7" s="135">
        <v>187770</v>
      </c>
      <c r="D7" s="28">
        <v>6.1</v>
      </c>
    </row>
    <row r="8" ht="24" customHeight="1" spans="1:4">
      <c r="A8" s="259" t="s">
        <v>77</v>
      </c>
      <c r="B8" s="135">
        <v>12631</v>
      </c>
      <c r="C8" s="135">
        <v>12498</v>
      </c>
      <c r="D8" s="28">
        <v>3.7</v>
      </c>
    </row>
    <row r="9" ht="24" customHeight="1" spans="1:4">
      <c r="A9" s="259" t="s">
        <v>46</v>
      </c>
      <c r="B9" s="135">
        <v>35138</v>
      </c>
      <c r="C9" s="135">
        <v>32710</v>
      </c>
      <c r="D9" s="28">
        <v>5.9</v>
      </c>
    </row>
    <row r="10" ht="24" customHeight="1" spans="1:4">
      <c r="A10" s="93" t="s">
        <v>78</v>
      </c>
      <c r="B10" s="135">
        <v>468531</v>
      </c>
      <c r="C10" s="135">
        <v>438077</v>
      </c>
      <c r="D10" s="28">
        <v>4.7</v>
      </c>
    </row>
    <row r="11" ht="24" customHeight="1" spans="1:4">
      <c r="A11" s="93" t="s">
        <v>79</v>
      </c>
      <c r="B11" s="344">
        <v>328170</v>
      </c>
      <c r="C11" s="344">
        <v>300465</v>
      </c>
      <c r="D11" s="28">
        <v>4.3</v>
      </c>
    </row>
    <row r="12" ht="24" customHeight="1" spans="1:4">
      <c r="A12" s="259" t="s">
        <v>80</v>
      </c>
      <c r="B12" s="344">
        <v>9608</v>
      </c>
      <c r="C12" s="344">
        <v>10470</v>
      </c>
      <c r="D12" s="28">
        <v>7.3</v>
      </c>
    </row>
    <row r="13" ht="24" customHeight="1" spans="1:4">
      <c r="A13" s="259" t="s">
        <v>81</v>
      </c>
      <c r="B13" s="344">
        <v>102187</v>
      </c>
      <c r="C13" s="344">
        <v>100325</v>
      </c>
      <c r="D13" s="28">
        <v>5.7</v>
      </c>
    </row>
    <row r="14" ht="24" customHeight="1" spans="1:4">
      <c r="A14" s="259" t="s">
        <v>82</v>
      </c>
      <c r="B14" s="344">
        <v>10100</v>
      </c>
      <c r="C14" s="344">
        <v>9978</v>
      </c>
      <c r="D14" s="28">
        <v>3.8</v>
      </c>
    </row>
    <row r="15" ht="24" customHeight="1" spans="1:4">
      <c r="A15" s="341" t="s">
        <v>83</v>
      </c>
      <c r="B15" s="345">
        <v>18466</v>
      </c>
      <c r="C15" s="345">
        <v>16839</v>
      </c>
      <c r="D15" s="33">
        <v>5.9</v>
      </c>
    </row>
    <row r="16" s="343" customFormat="1" ht="22" customHeight="1" spans="1:4">
      <c r="A16" s="346" t="s">
        <v>84</v>
      </c>
      <c r="B16" s="346"/>
      <c r="C16" s="346"/>
      <c r="D16" s="346"/>
    </row>
  </sheetData>
  <mergeCells count="2">
    <mergeCell ref="A1:D1"/>
    <mergeCell ref="A16:D1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0"/>
  <sheetViews>
    <sheetView workbookViewId="0">
      <selection activeCell="F5" sqref="$A1:$XFD1048576"/>
    </sheetView>
  </sheetViews>
  <sheetFormatPr defaultColWidth="9" defaultRowHeight="14.25" outlineLevelCol="4"/>
  <cols>
    <col min="1" max="1" width="21.625" style="128" customWidth="1"/>
    <col min="2" max="4" width="14.125" style="128" customWidth="1"/>
    <col min="5" max="5" width="17.125" style="128"/>
    <col min="6" max="16384" width="9" style="128"/>
  </cols>
  <sheetData>
    <row r="2" ht="23" customHeight="1" spans="1:4">
      <c r="A2" s="148" t="s">
        <v>85</v>
      </c>
      <c r="B2" s="148"/>
      <c r="C2" s="148"/>
      <c r="D2" s="148"/>
    </row>
    <row r="3" ht="15" spans="1:4">
      <c r="A3" s="336"/>
      <c r="B3" s="336"/>
      <c r="C3" s="336"/>
      <c r="D3" s="336"/>
    </row>
    <row r="4" ht="21" customHeight="1" spans="1:4">
      <c r="A4" s="124"/>
      <c r="B4" s="337" t="s">
        <v>5</v>
      </c>
      <c r="C4" s="337" t="s">
        <v>71</v>
      </c>
      <c r="D4" s="175" t="s">
        <v>72</v>
      </c>
    </row>
    <row r="5" ht="21" customHeight="1" spans="1:4">
      <c r="A5" s="259" t="s">
        <v>86</v>
      </c>
      <c r="B5" s="135">
        <v>695032</v>
      </c>
      <c r="C5" s="135">
        <v>691894</v>
      </c>
      <c r="D5" s="28">
        <f>B5/C5*100-100</f>
        <v>0.453537680627363</v>
      </c>
    </row>
    <row r="6" ht="21" customHeight="1" spans="1:4">
      <c r="A6" s="259" t="s">
        <v>87</v>
      </c>
      <c r="B6" s="135">
        <v>230382</v>
      </c>
      <c r="C6" s="135">
        <v>230433</v>
      </c>
      <c r="D6" s="28">
        <f>B6/C6*100-100</f>
        <v>-0.0221322466834124</v>
      </c>
    </row>
    <row r="7" ht="21" customHeight="1" spans="1:4">
      <c r="A7" s="259" t="s">
        <v>88</v>
      </c>
      <c r="B7" s="135">
        <v>464650</v>
      </c>
      <c r="C7" s="135">
        <v>461461</v>
      </c>
      <c r="D7" s="28">
        <f>B7/C7*100-100</f>
        <v>0.69106598390762</v>
      </c>
    </row>
    <row r="8" ht="21" customHeight="1" spans="1:4">
      <c r="A8" s="259" t="s">
        <v>89</v>
      </c>
      <c r="B8" s="135">
        <v>178611</v>
      </c>
      <c r="C8" s="135">
        <v>193999</v>
      </c>
      <c r="D8" s="135">
        <v>-7.9</v>
      </c>
    </row>
    <row r="9" ht="21" customHeight="1" spans="1:4">
      <c r="A9" s="259" t="s">
        <v>90</v>
      </c>
      <c r="B9" s="135">
        <v>53228</v>
      </c>
      <c r="C9" s="135">
        <v>52894</v>
      </c>
      <c r="D9" s="135">
        <v>0.6</v>
      </c>
    </row>
    <row r="10" ht="21" customHeight="1" spans="1:4">
      <c r="A10" s="259" t="s">
        <v>91</v>
      </c>
      <c r="B10" s="135">
        <v>125383</v>
      </c>
      <c r="C10" s="135">
        <v>141105</v>
      </c>
      <c r="D10" s="135">
        <v>-11.1</v>
      </c>
    </row>
    <row r="11" ht="21" customHeight="1" spans="1:4">
      <c r="A11" s="259" t="s">
        <v>92</v>
      </c>
      <c r="B11" s="135">
        <v>328588</v>
      </c>
      <c r="C11" s="135">
        <v>325466</v>
      </c>
      <c r="D11" s="28">
        <f>B11/C11*100-100</f>
        <v>0.959239982056488</v>
      </c>
    </row>
    <row r="12" ht="21" customHeight="1" spans="1:4">
      <c r="A12" s="259" t="s">
        <v>93</v>
      </c>
      <c r="B12" s="135">
        <v>53289</v>
      </c>
      <c r="C12" s="135">
        <v>53466</v>
      </c>
      <c r="D12" s="28">
        <f>B12/C12*100-100</f>
        <v>-0.33105150937044</v>
      </c>
    </row>
    <row r="13" ht="21" customHeight="1" spans="1:5">
      <c r="A13" s="259" t="s">
        <v>94</v>
      </c>
      <c r="B13" s="338">
        <v>342602</v>
      </c>
      <c r="C13" s="338">
        <v>329673</v>
      </c>
      <c r="D13" s="28">
        <v>3.9</v>
      </c>
      <c r="E13" s="339"/>
    </row>
    <row r="14" ht="21" customHeight="1" spans="1:5">
      <c r="A14" s="259" t="s">
        <v>95</v>
      </c>
      <c r="B14" s="338">
        <v>581975</v>
      </c>
      <c r="C14" s="338">
        <v>556442</v>
      </c>
      <c r="D14" s="28">
        <v>4.6</v>
      </c>
      <c r="E14" s="339"/>
    </row>
    <row r="15" ht="21" customHeight="1" spans="1:5">
      <c r="A15" s="259" t="s">
        <v>96</v>
      </c>
      <c r="B15" s="169">
        <v>30144</v>
      </c>
      <c r="C15" s="169">
        <v>29130</v>
      </c>
      <c r="D15" s="28">
        <v>3.5</v>
      </c>
      <c r="E15" s="339"/>
    </row>
    <row r="16" ht="21" customHeight="1" spans="1:5">
      <c r="A16" s="259" t="s">
        <v>97</v>
      </c>
      <c r="B16" s="169">
        <v>23674</v>
      </c>
      <c r="C16" s="169">
        <v>22124</v>
      </c>
      <c r="D16" s="28">
        <v>7</v>
      </c>
      <c r="E16" s="339"/>
    </row>
    <row r="17" ht="21" customHeight="1" spans="1:5">
      <c r="A17" s="259" t="s">
        <v>98</v>
      </c>
      <c r="B17" s="169">
        <v>117441</v>
      </c>
      <c r="C17" s="169">
        <v>114441</v>
      </c>
      <c r="D17" s="28">
        <v>2.6</v>
      </c>
      <c r="E17" s="339"/>
    </row>
    <row r="18" ht="21" customHeight="1" spans="1:5">
      <c r="A18" s="259" t="s">
        <v>99</v>
      </c>
      <c r="B18" s="169">
        <v>68784</v>
      </c>
      <c r="C18" s="169">
        <v>64230</v>
      </c>
      <c r="D18" s="28">
        <v>7.1</v>
      </c>
      <c r="E18" s="339"/>
    </row>
    <row r="19" ht="21" customHeight="1" spans="1:5">
      <c r="A19" s="259" t="s">
        <v>100</v>
      </c>
      <c r="B19" s="169">
        <v>210300</v>
      </c>
      <c r="C19" s="169">
        <v>205300</v>
      </c>
      <c r="D19" s="28">
        <v>2.4</v>
      </c>
      <c r="E19" s="339"/>
    </row>
    <row r="20" ht="21" customHeight="1" spans="1:5">
      <c r="A20" s="259" t="s">
        <v>101</v>
      </c>
      <c r="B20" s="169">
        <v>8830</v>
      </c>
      <c r="C20" s="169">
        <v>7682</v>
      </c>
      <c r="D20" s="28">
        <v>14.9</v>
      </c>
      <c r="E20" s="339"/>
    </row>
    <row r="21" ht="21" customHeight="1" spans="1:5">
      <c r="A21" s="259" t="s">
        <v>102</v>
      </c>
      <c r="B21" s="340">
        <v>819955</v>
      </c>
      <c r="C21" s="340">
        <v>789688</v>
      </c>
      <c r="D21" s="28">
        <v>3.8</v>
      </c>
      <c r="E21" s="339"/>
    </row>
    <row r="22" ht="21" customHeight="1" spans="1:5">
      <c r="A22" s="259" t="s">
        <v>103</v>
      </c>
      <c r="B22" s="169">
        <v>496341</v>
      </c>
      <c r="C22" s="169">
        <v>475800</v>
      </c>
      <c r="D22" s="28">
        <v>4.3</v>
      </c>
      <c r="E22" s="339"/>
    </row>
    <row r="23" ht="21" customHeight="1" spans="1:5">
      <c r="A23" s="259" t="s">
        <v>104</v>
      </c>
      <c r="B23" s="169">
        <v>323614</v>
      </c>
      <c r="C23" s="169">
        <v>313888</v>
      </c>
      <c r="D23" s="28">
        <v>3.1</v>
      </c>
      <c r="E23" s="339"/>
    </row>
    <row r="24" ht="21" customHeight="1" spans="1:5">
      <c r="A24" s="259" t="s">
        <v>105</v>
      </c>
      <c r="B24" s="169">
        <v>46977</v>
      </c>
      <c r="C24" s="169">
        <v>45605</v>
      </c>
      <c r="D24" s="28">
        <v>3</v>
      </c>
      <c r="E24" s="339"/>
    </row>
    <row r="25" ht="21" customHeight="1" spans="1:5">
      <c r="A25" s="259" t="s">
        <v>106</v>
      </c>
      <c r="B25" s="169">
        <v>39293</v>
      </c>
      <c r="C25" s="169">
        <v>37783</v>
      </c>
      <c r="D25" s="28">
        <v>4</v>
      </c>
      <c r="E25" s="339"/>
    </row>
    <row r="26" ht="21" customHeight="1" spans="1:5">
      <c r="A26" s="259" t="s">
        <v>107</v>
      </c>
      <c r="B26" s="169">
        <v>2477</v>
      </c>
      <c r="C26" s="169">
        <v>2442</v>
      </c>
      <c r="D26" s="28">
        <v>1.5</v>
      </c>
      <c r="E26" s="339"/>
    </row>
    <row r="27" ht="21" customHeight="1" spans="1:5">
      <c r="A27" s="259" t="s">
        <v>108</v>
      </c>
      <c r="B27" s="169">
        <v>1609</v>
      </c>
      <c r="C27" s="169">
        <v>1765</v>
      </c>
      <c r="D27" s="28">
        <v>-8.8</v>
      </c>
      <c r="E27" s="339"/>
    </row>
    <row r="28" ht="21" customHeight="1" spans="1:5">
      <c r="A28" s="259" t="s">
        <v>109</v>
      </c>
      <c r="B28" s="169">
        <v>3597</v>
      </c>
      <c r="C28" s="169">
        <v>3615</v>
      </c>
      <c r="D28" s="28">
        <v>-0.5</v>
      </c>
      <c r="E28" s="339"/>
    </row>
    <row r="29" ht="21" customHeight="1" spans="1:5">
      <c r="A29" s="259" t="s">
        <v>110</v>
      </c>
      <c r="B29" s="169">
        <v>14328</v>
      </c>
      <c r="C29" s="169">
        <v>13642</v>
      </c>
      <c r="D29" s="28">
        <v>5</v>
      </c>
      <c r="E29" s="339"/>
    </row>
    <row r="30" ht="21" customHeight="1" spans="1:5">
      <c r="A30" s="341" t="s">
        <v>111</v>
      </c>
      <c r="B30" s="342">
        <v>8178</v>
      </c>
      <c r="C30" s="171">
        <v>7601</v>
      </c>
      <c r="D30" s="33">
        <f>B30/C30*100-100</f>
        <v>7.59110643336402</v>
      </c>
      <c r="E30" s="339"/>
    </row>
  </sheetData>
  <mergeCells count="1">
    <mergeCell ref="A2:D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F8" sqref="$A1:$XFD1048576"/>
    </sheetView>
  </sheetViews>
  <sheetFormatPr defaultColWidth="9" defaultRowHeight="14.25" outlineLevelCol="4"/>
  <cols>
    <col min="1" max="1" width="29.375" style="18" customWidth="1"/>
    <col min="2" max="3" width="15.5" style="323" customWidth="1"/>
    <col min="4" max="4" width="15.5" style="195" customWidth="1"/>
    <col min="5" max="16384" width="9" style="18"/>
  </cols>
  <sheetData>
    <row r="1" ht="18.75" spans="1:4">
      <c r="A1" s="148" t="s">
        <v>112</v>
      </c>
      <c r="B1" s="148"/>
      <c r="C1" s="148"/>
      <c r="D1" s="148"/>
    </row>
    <row r="2" ht="19.5" spans="1:4">
      <c r="A2" s="324"/>
      <c r="B2" s="325"/>
      <c r="C2" s="325"/>
      <c r="D2" s="326"/>
    </row>
    <row r="3" ht="24" customHeight="1" spans="1:4">
      <c r="A3" s="327"/>
      <c r="B3" s="328" t="s">
        <v>5</v>
      </c>
      <c r="C3" s="329" t="s">
        <v>71</v>
      </c>
      <c r="D3" s="330" t="s">
        <v>72</v>
      </c>
    </row>
    <row r="4" s="73" customFormat="1" ht="21" customHeight="1" spans="1:5">
      <c r="A4" s="152" t="s">
        <v>113</v>
      </c>
      <c r="B4" s="331">
        <v>222</v>
      </c>
      <c r="C4" s="331">
        <v>216</v>
      </c>
      <c r="D4" s="43">
        <f>B4/C4*100-100</f>
        <v>2.77777777777777</v>
      </c>
      <c r="E4" s="281"/>
    </row>
    <row r="5" s="73" customFormat="1" ht="21" customHeight="1" spans="1:5">
      <c r="A5" s="152" t="s">
        <v>114</v>
      </c>
      <c r="B5" s="331">
        <v>108</v>
      </c>
      <c r="C5" s="331">
        <v>104</v>
      </c>
      <c r="D5" s="43">
        <f>B5/C5*100-100</f>
        <v>3.84615384615385</v>
      </c>
      <c r="E5" s="281"/>
    </row>
    <row r="6" s="73" customFormat="1" ht="21" customHeight="1" spans="1:5">
      <c r="A6" s="152" t="s">
        <v>115</v>
      </c>
      <c r="B6" s="331">
        <v>3</v>
      </c>
      <c r="C6" s="331">
        <v>3</v>
      </c>
      <c r="D6" s="43">
        <f>B6/C6*100-100</f>
        <v>0</v>
      </c>
      <c r="E6" s="281"/>
    </row>
    <row r="7" s="73" customFormat="1" ht="21" customHeight="1" spans="1:5">
      <c r="A7" s="152" t="s">
        <v>116</v>
      </c>
      <c r="B7" s="331">
        <v>23</v>
      </c>
      <c r="C7" s="331">
        <v>21</v>
      </c>
      <c r="D7" s="43">
        <f>B7/C7*100-100</f>
        <v>9.52380952380953</v>
      </c>
      <c r="E7" s="281"/>
    </row>
    <row r="8" s="73" customFormat="1" ht="21" customHeight="1" spans="1:5">
      <c r="A8" s="152" t="s">
        <v>117</v>
      </c>
      <c r="B8" s="331">
        <v>88</v>
      </c>
      <c r="C8" s="331">
        <v>88</v>
      </c>
      <c r="D8" s="43">
        <f>B8/C8*100-100</f>
        <v>0</v>
      </c>
      <c r="E8" s="281"/>
    </row>
    <row r="9" ht="21" customHeight="1" spans="1:5">
      <c r="A9" s="332" t="s">
        <v>118</v>
      </c>
      <c r="B9" s="333" t="s">
        <v>15</v>
      </c>
      <c r="C9" s="281" t="s">
        <v>15</v>
      </c>
      <c r="D9" s="43">
        <v>-9.8</v>
      </c>
      <c r="E9" s="281"/>
    </row>
    <row r="10" ht="21" customHeight="1" spans="1:5">
      <c r="A10" s="152" t="s">
        <v>119</v>
      </c>
      <c r="B10" s="333" t="s">
        <v>15</v>
      </c>
      <c r="C10" s="281" t="s">
        <v>15</v>
      </c>
      <c r="D10" s="43">
        <v>-14.8</v>
      </c>
      <c r="E10" s="281"/>
    </row>
    <row r="11" ht="21" customHeight="1" spans="1:5">
      <c r="A11" s="125" t="s">
        <v>116</v>
      </c>
      <c r="B11" s="333" t="s">
        <v>15</v>
      </c>
      <c r="C11" s="281" t="s">
        <v>15</v>
      </c>
      <c r="D11" s="43">
        <v>-6.5</v>
      </c>
      <c r="E11" s="281"/>
    </row>
    <row r="12" ht="21" customHeight="1" spans="1:5">
      <c r="A12" s="125" t="s">
        <v>117</v>
      </c>
      <c r="B12" s="333" t="s">
        <v>15</v>
      </c>
      <c r="C12" s="281" t="s">
        <v>15</v>
      </c>
      <c r="D12" s="43">
        <v>-4.3</v>
      </c>
      <c r="E12" s="281"/>
    </row>
    <row r="13" ht="21" customHeight="1" spans="1:5">
      <c r="A13" s="332" t="s">
        <v>120</v>
      </c>
      <c r="B13" s="333" t="s">
        <v>15</v>
      </c>
      <c r="C13" s="333" t="s">
        <v>15</v>
      </c>
      <c r="D13" s="43">
        <v>-17.5</v>
      </c>
      <c r="E13" s="281"/>
    </row>
    <row r="14" ht="21" customHeight="1" spans="1:5">
      <c r="A14" s="152" t="s">
        <v>119</v>
      </c>
      <c r="B14" s="333" t="s">
        <v>15</v>
      </c>
      <c r="C14" s="333" t="s">
        <v>15</v>
      </c>
      <c r="D14" s="43">
        <v>-19.3</v>
      </c>
      <c r="E14" s="281"/>
    </row>
    <row r="15" ht="21" customHeight="1" spans="1:5">
      <c r="A15" s="152" t="s">
        <v>121</v>
      </c>
      <c r="B15" s="333" t="s">
        <v>15</v>
      </c>
      <c r="C15" s="333" t="s">
        <v>15</v>
      </c>
      <c r="D15" s="43">
        <v>-24.9</v>
      </c>
      <c r="E15" s="281"/>
    </row>
    <row r="16" ht="21" customHeight="1" spans="1:5">
      <c r="A16" s="152" t="s">
        <v>122</v>
      </c>
      <c r="B16" s="333" t="s">
        <v>15</v>
      </c>
      <c r="C16" s="333" t="s">
        <v>15</v>
      </c>
      <c r="D16" s="43">
        <v>5.5</v>
      </c>
      <c r="E16" s="281"/>
    </row>
    <row r="17" ht="21" customHeight="1" spans="1:5">
      <c r="A17" s="332" t="s">
        <v>123</v>
      </c>
      <c r="B17" s="333" t="s">
        <v>15</v>
      </c>
      <c r="C17" s="333" t="s">
        <v>15</v>
      </c>
      <c r="D17" s="43">
        <v>-10.3</v>
      </c>
      <c r="E17" s="281"/>
    </row>
    <row r="18" ht="21" customHeight="1" spans="1:5">
      <c r="A18" s="152" t="s">
        <v>119</v>
      </c>
      <c r="B18" s="334" t="s">
        <v>15</v>
      </c>
      <c r="C18" s="334" t="s">
        <v>15</v>
      </c>
      <c r="D18" s="28">
        <v>-2.9</v>
      </c>
      <c r="E18" s="281"/>
    </row>
    <row r="19" ht="21" customHeight="1" spans="1:5">
      <c r="A19" s="332" t="s">
        <v>124</v>
      </c>
      <c r="B19" s="44">
        <v>102.3</v>
      </c>
      <c r="C19" s="48">
        <v>94.9</v>
      </c>
      <c r="D19" s="28">
        <f>B19-C19</f>
        <v>7.39999999999999</v>
      </c>
      <c r="E19" s="335"/>
    </row>
    <row r="20" ht="21" customHeight="1" spans="1:5">
      <c r="A20" s="149" t="s">
        <v>119</v>
      </c>
      <c r="B20" s="46">
        <v>114.8</v>
      </c>
      <c r="C20" s="46">
        <v>96.1</v>
      </c>
      <c r="D20" s="33">
        <f>B20-C20</f>
        <v>18.7</v>
      </c>
      <c r="E20" s="335"/>
    </row>
    <row r="21" ht="33" customHeight="1" spans="1:5">
      <c r="A21" s="198" t="s">
        <v>125</v>
      </c>
      <c r="B21" s="198"/>
      <c r="C21" s="198"/>
      <c r="D21" s="198"/>
      <c r="E21" s="281"/>
    </row>
    <row r="22" ht="17.25" customHeight="1" spans="1:5">
      <c r="A22" s="73"/>
      <c r="B22" s="73"/>
      <c r="C22" s="73"/>
      <c r="D22" s="73"/>
      <c r="E22" s="281"/>
    </row>
  </sheetData>
  <mergeCells count="2">
    <mergeCell ref="A1:D1"/>
    <mergeCell ref="A21:D21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workbookViewId="0">
      <selection activeCell="G20" sqref="$A1:$XFD1048576"/>
    </sheetView>
  </sheetViews>
  <sheetFormatPr defaultColWidth="9" defaultRowHeight="14.25" outlineLevelCol="2"/>
  <cols>
    <col min="1" max="1" width="38.5" style="247" customWidth="1"/>
    <col min="2" max="2" width="12.25" style="253" customWidth="1"/>
    <col min="3" max="16384" width="9" style="89"/>
  </cols>
  <sheetData>
    <row r="1" ht="18.75" spans="1:2">
      <c r="A1" s="90" t="s">
        <v>126</v>
      </c>
      <c r="B1" s="90"/>
    </row>
    <row r="2" ht="15" spans="1:2">
      <c r="A2" s="320"/>
      <c r="B2" s="212"/>
    </row>
    <row r="3" ht="26" customHeight="1" spans="1:2">
      <c r="A3" s="268"/>
      <c r="B3" s="228" t="s">
        <v>127</v>
      </c>
    </row>
    <row r="4" ht="17" customHeight="1" spans="1:3">
      <c r="A4" s="321" t="s">
        <v>128</v>
      </c>
      <c r="B4" s="277">
        <v>-17.3</v>
      </c>
      <c r="C4" s="230"/>
    </row>
    <row r="5" ht="17" customHeight="1" spans="1:3">
      <c r="A5" s="321" t="s">
        <v>129</v>
      </c>
      <c r="B5" s="277">
        <v>5.5</v>
      </c>
      <c r="C5" s="230"/>
    </row>
    <row r="6" ht="17" customHeight="1" spans="1:3">
      <c r="A6" s="321" t="s">
        <v>130</v>
      </c>
      <c r="B6" s="277">
        <v>5.5</v>
      </c>
      <c r="C6" s="230"/>
    </row>
    <row r="7" ht="17" customHeight="1" spans="1:3">
      <c r="A7" s="321" t="s">
        <v>131</v>
      </c>
      <c r="B7" s="277" t="s">
        <v>15</v>
      </c>
      <c r="C7" s="230"/>
    </row>
    <row r="8" ht="17" customHeight="1" spans="1:3">
      <c r="A8" s="321" t="s">
        <v>132</v>
      </c>
      <c r="B8" s="277">
        <v>-12.5</v>
      </c>
      <c r="C8" s="230"/>
    </row>
    <row r="9" ht="17" customHeight="1" spans="1:3">
      <c r="A9" s="321" t="s">
        <v>133</v>
      </c>
      <c r="B9" s="277">
        <v>-30.7</v>
      </c>
      <c r="C9" s="230"/>
    </row>
    <row r="10" ht="17" customHeight="1" spans="1:3">
      <c r="A10" s="321" t="s">
        <v>134</v>
      </c>
      <c r="B10" s="277">
        <v>27.2</v>
      </c>
      <c r="C10" s="230"/>
    </row>
    <row r="11" ht="17" customHeight="1" spans="1:3">
      <c r="A11" s="321" t="s">
        <v>135</v>
      </c>
      <c r="B11" s="277">
        <v>-3</v>
      </c>
      <c r="C11" s="230"/>
    </row>
    <row r="12" ht="17" customHeight="1" spans="1:3">
      <c r="A12" s="321" t="s">
        <v>136</v>
      </c>
      <c r="B12" s="277">
        <v>-27</v>
      </c>
      <c r="C12" s="230"/>
    </row>
    <row r="13" ht="17" customHeight="1" spans="1:3">
      <c r="A13" s="321" t="s">
        <v>137</v>
      </c>
      <c r="B13" s="277">
        <v>-18.9</v>
      </c>
      <c r="C13" s="230"/>
    </row>
    <row r="14" ht="17" customHeight="1" spans="1:3">
      <c r="A14" s="321" t="s">
        <v>138</v>
      </c>
      <c r="B14" s="277">
        <v>-8.8</v>
      </c>
      <c r="C14" s="230"/>
    </row>
    <row r="15" ht="17" customHeight="1" spans="1:3">
      <c r="A15" s="321" t="s">
        <v>139</v>
      </c>
      <c r="B15" s="277">
        <v>-100</v>
      </c>
      <c r="C15" s="230"/>
    </row>
    <row r="16" ht="17" customHeight="1" spans="1:3">
      <c r="A16" s="321" t="s">
        <v>140</v>
      </c>
      <c r="B16" s="277" t="s">
        <v>15</v>
      </c>
      <c r="C16" s="230"/>
    </row>
    <row r="17" ht="17" customHeight="1" spans="1:3">
      <c r="A17" s="321" t="s">
        <v>141</v>
      </c>
      <c r="B17" s="277" t="s">
        <v>15</v>
      </c>
      <c r="C17" s="230"/>
    </row>
    <row r="18" ht="17" customHeight="1" spans="1:3">
      <c r="A18" s="321" t="s">
        <v>142</v>
      </c>
      <c r="B18" s="277">
        <v>-23.7</v>
      </c>
      <c r="C18" s="230"/>
    </row>
    <row r="19" ht="17" customHeight="1" spans="1:3">
      <c r="A19" s="321" t="s">
        <v>143</v>
      </c>
      <c r="B19" s="277" t="s">
        <v>15</v>
      </c>
      <c r="C19" s="230"/>
    </row>
    <row r="20" s="89" customFormat="1" ht="17" customHeight="1" spans="1:3">
      <c r="A20" s="321" t="s">
        <v>144</v>
      </c>
      <c r="B20" s="277">
        <v>-28.2</v>
      </c>
      <c r="C20" s="230"/>
    </row>
    <row r="21" s="89" customFormat="1" ht="17" customHeight="1" spans="1:3">
      <c r="A21" s="321" t="s">
        <v>145</v>
      </c>
      <c r="B21" s="277">
        <v>-28.2</v>
      </c>
      <c r="C21" s="230"/>
    </row>
    <row r="22" s="89" customFormat="1" ht="17" customHeight="1" spans="1:3">
      <c r="A22" s="321" t="s">
        <v>146</v>
      </c>
      <c r="B22" s="277" t="s">
        <v>15</v>
      </c>
      <c r="C22" s="230"/>
    </row>
    <row r="23" s="89" customFormat="1" ht="17" customHeight="1" spans="1:3">
      <c r="A23" s="321" t="s">
        <v>147</v>
      </c>
      <c r="B23" s="277" t="s">
        <v>15</v>
      </c>
      <c r="C23" s="230"/>
    </row>
    <row r="24" s="89" customFormat="1" ht="17" customHeight="1" spans="1:3">
      <c r="A24" s="321" t="s">
        <v>148</v>
      </c>
      <c r="B24" s="277">
        <v>-54.3</v>
      </c>
      <c r="C24" s="230"/>
    </row>
    <row r="25" s="89" customFormat="1" ht="17" customHeight="1" spans="1:3">
      <c r="A25" s="321" t="s">
        <v>149</v>
      </c>
      <c r="B25" s="277">
        <v>-63.8</v>
      </c>
      <c r="C25" s="230"/>
    </row>
    <row r="26" s="89" customFormat="1" ht="17" customHeight="1" spans="1:3">
      <c r="A26" s="321" t="s">
        <v>150</v>
      </c>
      <c r="B26" s="277">
        <v>24.4</v>
      </c>
      <c r="C26" s="230"/>
    </row>
    <row r="27" s="89" customFormat="1" ht="17" customHeight="1" spans="1:3">
      <c r="A27" s="236" t="s">
        <v>151</v>
      </c>
      <c r="B27" s="277">
        <v>-55.8</v>
      </c>
      <c r="C27" s="230"/>
    </row>
    <row r="28" s="89" customFormat="1" ht="17" customHeight="1" spans="1:3">
      <c r="A28" s="236" t="s">
        <v>152</v>
      </c>
      <c r="B28" s="277">
        <v>6.6</v>
      </c>
      <c r="C28" s="230"/>
    </row>
    <row r="29" ht="17" customHeight="1" spans="1:2">
      <c r="A29" s="218" t="s">
        <v>153</v>
      </c>
      <c r="B29" s="277">
        <v>-15.4</v>
      </c>
    </row>
    <row r="30" ht="17" customHeight="1" spans="1:2">
      <c r="A30" s="218" t="s">
        <v>154</v>
      </c>
      <c r="B30" s="277">
        <v>-6.2</v>
      </c>
    </row>
    <row r="31" ht="17" customHeight="1" spans="1:2">
      <c r="A31" s="218" t="s">
        <v>155</v>
      </c>
      <c r="B31" s="277">
        <v>-18.8</v>
      </c>
    </row>
    <row r="32" spans="1:2">
      <c r="A32" s="218" t="s">
        <v>156</v>
      </c>
      <c r="B32" s="277">
        <v>3.4</v>
      </c>
    </row>
    <row r="33" spans="1:2">
      <c r="A33" s="218" t="s">
        <v>157</v>
      </c>
      <c r="B33" s="277">
        <v>-100</v>
      </c>
    </row>
    <row r="34" ht="15" spans="1:2">
      <c r="A34" s="231" t="s">
        <v>158</v>
      </c>
      <c r="B34" s="322">
        <v>35.9</v>
      </c>
    </row>
  </sheetData>
  <mergeCells count="1">
    <mergeCell ref="A1:B1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F11" sqref="$A1:$XFD1048576"/>
    </sheetView>
  </sheetViews>
  <sheetFormatPr defaultColWidth="9" defaultRowHeight="14.25"/>
  <cols>
    <col min="1" max="1" width="30.875" style="18" customWidth="1"/>
    <col min="2" max="2" width="16.125" style="313" customWidth="1"/>
    <col min="3" max="4" width="16.125" style="18" customWidth="1"/>
    <col min="5" max="5" width="16.125" style="50" customWidth="1"/>
    <col min="6" max="6" width="12.625" style="18"/>
    <col min="7" max="16384" width="9" style="18"/>
  </cols>
  <sheetData>
    <row r="1" s="50" customFormat="1" ht="18.75" customHeight="1" spans="1:5">
      <c r="A1" s="61" t="s">
        <v>159</v>
      </c>
      <c r="B1" s="61"/>
      <c r="C1" s="61"/>
      <c r="D1" s="61"/>
      <c r="E1" s="61"/>
    </row>
    <row r="2" ht="19.5" spans="1:5">
      <c r="A2" s="314"/>
      <c r="B2" s="315"/>
      <c r="C2" s="314"/>
      <c r="D2" s="316" t="s">
        <v>63</v>
      </c>
      <c r="E2" s="199"/>
    </row>
    <row r="3" ht="24" customHeight="1" spans="1:13">
      <c r="A3" s="317"/>
      <c r="B3" s="318" t="s">
        <v>5</v>
      </c>
      <c r="C3" s="64" t="s">
        <v>71</v>
      </c>
      <c r="D3" s="64" t="s">
        <v>160</v>
      </c>
      <c r="E3" s="199"/>
      <c r="G3" s="199"/>
      <c r="H3" s="199"/>
      <c r="I3" s="199"/>
      <c r="K3" s="199"/>
      <c r="L3" s="199"/>
      <c r="M3" s="199"/>
    </row>
    <row r="4" ht="24" customHeight="1" spans="1:13">
      <c r="A4" s="125" t="s">
        <v>161</v>
      </c>
      <c r="B4" s="300">
        <v>184</v>
      </c>
      <c r="C4" s="305">
        <v>161</v>
      </c>
      <c r="D4" s="302">
        <v>14.3</v>
      </c>
      <c r="E4" s="260"/>
      <c r="G4" s="10"/>
      <c r="H4" s="10"/>
      <c r="I4" s="73"/>
      <c r="J4" s="73"/>
      <c r="K4" s="73"/>
      <c r="L4" s="73"/>
      <c r="M4" s="73"/>
    </row>
    <row r="5" ht="24" customHeight="1" spans="1:13">
      <c r="A5" s="125" t="s">
        <v>162</v>
      </c>
      <c r="B5" s="300">
        <v>141</v>
      </c>
      <c r="C5" s="305">
        <v>130</v>
      </c>
      <c r="D5" s="302">
        <v>8.5</v>
      </c>
      <c r="E5" s="260"/>
      <c r="G5" s="10"/>
      <c r="H5" s="10"/>
      <c r="I5" s="73"/>
      <c r="J5" s="73"/>
      <c r="K5" s="73"/>
      <c r="L5" s="73"/>
      <c r="M5" s="73"/>
    </row>
    <row r="6" ht="24" customHeight="1" spans="1:13">
      <c r="A6" s="125" t="s">
        <v>163</v>
      </c>
      <c r="B6" s="300">
        <v>6</v>
      </c>
      <c r="C6" s="305">
        <v>6</v>
      </c>
      <c r="D6" s="302">
        <v>0</v>
      </c>
      <c r="E6" s="260"/>
      <c r="G6" s="10"/>
      <c r="H6" s="10"/>
      <c r="I6" s="73"/>
      <c r="J6" s="73"/>
      <c r="K6" s="73"/>
      <c r="L6" s="73"/>
      <c r="M6" s="73"/>
    </row>
    <row r="7" ht="24" customHeight="1" spans="1:13">
      <c r="A7" s="125" t="s">
        <v>164</v>
      </c>
      <c r="B7" s="300">
        <v>37</v>
      </c>
      <c r="C7" s="305">
        <v>25</v>
      </c>
      <c r="D7" s="302">
        <v>48</v>
      </c>
      <c r="E7" s="260"/>
      <c r="G7" s="10"/>
      <c r="H7" s="10"/>
      <c r="I7" s="73"/>
      <c r="J7" s="73"/>
      <c r="K7" s="73"/>
      <c r="L7" s="73"/>
      <c r="M7" s="73"/>
    </row>
    <row r="8" ht="24" customHeight="1" spans="1:5">
      <c r="A8" s="139" t="s">
        <v>165</v>
      </c>
      <c r="B8" s="300"/>
      <c r="C8" s="301"/>
      <c r="D8" s="302"/>
      <c r="E8" s="260"/>
    </row>
    <row r="9" ht="24" customHeight="1" spans="1:13">
      <c r="A9" s="125" t="s">
        <v>166</v>
      </c>
      <c r="B9" s="304">
        <v>3857719</v>
      </c>
      <c r="C9" s="305">
        <v>3210036</v>
      </c>
      <c r="D9" s="302">
        <v>20.2</v>
      </c>
      <c r="E9" s="260"/>
      <c r="G9" s="10"/>
      <c r="H9" s="10"/>
      <c r="I9" s="73"/>
      <c r="J9" s="73"/>
      <c r="K9" s="73"/>
      <c r="L9" s="73"/>
      <c r="M9" s="73"/>
    </row>
    <row r="10" ht="24" customHeight="1" spans="1:13">
      <c r="A10" s="125" t="s">
        <v>167</v>
      </c>
      <c r="B10" s="304">
        <v>1866207</v>
      </c>
      <c r="C10" s="305">
        <v>1341229</v>
      </c>
      <c r="D10" s="302">
        <v>39.1</v>
      </c>
      <c r="E10" s="260"/>
      <c r="G10" s="10"/>
      <c r="H10" s="10"/>
      <c r="I10" s="73"/>
      <c r="J10" s="73"/>
      <c r="K10" s="73"/>
      <c r="L10" s="73"/>
      <c r="M10" s="73"/>
    </row>
    <row r="11" ht="24" customHeight="1" spans="1:13">
      <c r="A11" s="125" t="s">
        <v>168</v>
      </c>
      <c r="B11" s="304">
        <v>1991512</v>
      </c>
      <c r="C11" s="305">
        <v>1868807</v>
      </c>
      <c r="D11" s="302">
        <v>6.6</v>
      </c>
      <c r="E11" s="260"/>
      <c r="G11" s="10"/>
      <c r="H11" s="10"/>
      <c r="I11" s="73"/>
      <c r="J11" s="73"/>
      <c r="K11" s="73"/>
      <c r="L11" s="73"/>
      <c r="M11" s="73"/>
    </row>
    <row r="12" ht="24" customHeight="1" spans="1:13">
      <c r="A12" s="125" t="s">
        <v>169</v>
      </c>
      <c r="B12" s="304">
        <v>1419820</v>
      </c>
      <c r="C12" s="305">
        <v>1519712</v>
      </c>
      <c r="D12" s="302">
        <v>-6.6</v>
      </c>
      <c r="E12" s="260"/>
      <c r="G12" s="10"/>
      <c r="H12" s="10"/>
      <c r="I12" s="73"/>
      <c r="J12" s="73"/>
      <c r="K12" s="73"/>
      <c r="L12" s="73"/>
      <c r="M12" s="73"/>
    </row>
    <row r="13" ht="24" customHeight="1" spans="1:13">
      <c r="A13" s="125" t="s">
        <v>170</v>
      </c>
      <c r="B13" s="304">
        <v>1315549</v>
      </c>
      <c r="C13" s="305">
        <v>1250432</v>
      </c>
      <c r="D13" s="302">
        <v>5.2</v>
      </c>
      <c r="E13" s="260"/>
      <c r="G13" s="10"/>
      <c r="H13" s="10"/>
      <c r="I13" s="73"/>
      <c r="J13" s="73"/>
      <c r="K13" s="73"/>
      <c r="L13" s="73"/>
      <c r="M13" s="73"/>
    </row>
    <row r="14" ht="24" customHeight="1" spans="1:13">
      <c r="A14" s="125" t="s">
        <v>171</v>
      </c>
      <c r="B14" s="304">
        <v>39739</v>
      </c>
      <c r="C14" s="305">
        <v>46737</v>
      </c>
      <c r="D14" s="302">
        <v>-15</v>
      </c>
      <c r="E14" s="260"/>
      <c r="G14" s="10"/>
      <c r="H14" s="10"/>
      <c r="I14" s="73"/>
      <c r="J14" s="73"/>
      <c r="K14" s="73"/>
      <c r="L14" s="73"/>
      <c r="M14" s="73"/>
    </row>
    <row r="15" ht="24" customHeight="1" spans="1:13">
      <c r="A15" s="125" t="s">
        <v>172</v>
      </c>
      <c r="B15" s="304">
        <v>64531</v>
      </c>
      <c r="C15" s="305">
        <v>222543</v>
      </c>
      <c r="D15" s="302">
        <v>-71</v>
      </c>
      <c r="E15" s="260"/>
      <c r="G15" s="10"/>
      <c r="H15" s="10"/>
      <c r="I15" s="73"/>
      <c r="J15" s="73"/>
      <c r="K15" s="73"/>
      <c r="L15" s="73"/>
      <c r="M15" s="73"/>
    </row>
    <row r="16" ht="24" customHeight="1" spans="1:13">
      <c r="A16" s="125" t="s">
        <v>173</v>
      </c>
      <c r="B16" s="304">
        <v>556903</v>
      </c>
      <c r="C16" s="305">
        <v>684540</v>
      </c>
      <c r="D16" s="302">
        <v>-18.6</v>
      </c>
      <c r="E16" s="260"/>
      <c r="G16" s="10"/>
      <c r="H16" s="10"/>
      <c r="I16" s="73"/>
      <c r="J16" s="73"/>
      <c r="K16" s="73"/>
      <c r="L16" s="73"/>
      <c r="M16" s="73"/>
    </row>
    <row r="17" ht="24" customHeight="1" spans="1:13">
      <c r="A17" s="125" t="s">
        <v>174</v>
      </c>
      <c r="B17" s="306">
        <v>1037.52</v>
      </c>
      <c r="C17" s="307">
        <v>924.87</v>
      </c>
      <c r="D17" s="302">
        <v>12.2</v>
      </c>
      <c r="E17" s="260"/>
      <c r="G17" s="10"/>
      <c r="H17" s="10"/>
      <c r="I17" s="73"/>
      <c r="J17" s="73"/>
      <c r="K17" s="73"/>
      <c r="L17" s="73"/>
      <c r="M17" s="73"/>
    </row>
    <row r="18" ht="24" customHeight="1" spans="1:13">
      <c r="A18" s="125" t="s">
        <v>175</v>
      </c>
      <c r="B18" s="307">
        <v>317.52</v>
      </c>
      <c r="C18" s="307">
        <v>294.81</v>
      </c>
      <c r="D18" s="302">
        <v>7.7</v>
      </c>
      <c r="E18" s="260"/>
      <c r="G18" s="10"/>
      <c r="H18" s="10"/>
      <c r="I18" s="73"/>
      <c r="J18" s="73"/>
      <c r="K18" s="73"/>
      <c r="L18" s="73"/>
      <c r="M18" s="73"/>
    </row>
    <row r="19" ht="24" customHeight="1" spans="1:13">
      <c r="A19" s="125" t="s">
        <v>176</v>
      </c>
      <c r="B19" s="307">
        <v>206.24</v>
      </c>
      <c r="C19" s="307">
        <v>270.75</v>
      </c>
      <c r="D19" s="302">
        <v>-23.8</v>
      </c>
      <c r="E19" s="260"/>
      <c r="G19" s="10"/>
      <c r="H19" s="10"/>
      <c r="I19" s="73"/>
      <c r="J19" s="73"/>
      <c r="K19" s="73"/>
      <c r="L19" s="73"/>
      <c r="M19" s="73"/>
    </row>
    <row r="20" ht="24" customHeight="1" spans="1:10">
      <c r="A20" s="125" t="s">
        <v>177</v>
      </c>
      <c r="B20" s="300"/>
      <c r="C20" s="300"/>
      <c r="D20" s="302"/>
      <c r="E20" s="260"/>
      <c r="J20" s="73"/>
    </row>
    <row r="21" ht="24" customHeight="1" spans="1:13">
      <c r="A21" s="125" t="s">
        <v>178</v>
      </c>
      <c r="B21" s="300">
        <v>41978</v>
      </c>
      <c r="C21" s="300">
        <v>44432</v>
      </c>
      <c r="D21" s="302">
        <v>-5.5</v>
      </c>
      <c r="E21" s="260"/>
      <c r="G21" s="10"/>
      <c r="H21" s="10"/>
      <c r="I21" s="73"/>
      <c r="J21" s="73"/>
      <c r="K21" s="73"/>
      <c r="L21" s="73"/>
      <c r="M21" s="73"/>
    </row>
    <row r="22" ht="24" customHeight="1" spans="1:13">
      <c r="A22" s="319" t="s">
        <v>179</v>
      </c>
      <c r="B22" s="310">
        <v>4827</v>
      </c>
      <c r="C22" s="310">
        <v>5289</v>
      </c>
      <c r="D22" s="311">
        <v>-8.7</v>
      </c>
      <c r="E22" s="260"/>
      <c r="G22" s="10"/>
      <c r="H22" s="10"/>
      <c r="I22" s="73"/>
      <c r="J22" s="73"/>
      <c r="K22" s="73"/>
      <c r="L22" s="73"/>
      <c r="M22" s="73"/>
    </row>
  </sheetData>
  <mergeCells count="1">
    <mergeCell ref="A1:D1"/>
  </mergeCell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E6" sqref="E6"/>
    </sheetView>
  </sheetViews>
  <sheetFormatPr defaultColWidth="9" defaultRowHeight="14.25"/>
  <cols>
    <col min="1" max="1" width="30.875" style="289" customWidth="1"/>
    <col min="2" max="2" width="16.125" style="290" customWidth="1"/>
    <col min="3" max="4" width="16.125" style="289" customWidth="1"/>
    <col min="5" max="5" width="16.125" style="288" customWidth="1"/>
    <col min="6" max="6" width="12.625" style="289"/>
    <col min="7" max="16384" width="9" style="289"/>
  </cols>
  <sheetData>
    <row r="1" s="288" customFormat="1" ht="18.75" customHeight="1" spans="1:5">
      <c r="A1" s="291" t="s">
        <v>180</v>
      </c>
      <c r="B1" s="291"/>
      <c r="C1" s="291"/>
      <c r="D1" s="291"/>
      <c r="E1" s="291"/>
    </row>
    <row r="2" s="289" customFormat="1" ht="19.5" spans="1:5">
      <c r="A2" s="292"/>
      <c r="B2" s="293"/>
      <c r="C2" s="292"/>
      <c r="D2" s="294" t="s">
        <v>63</v>
      </c>
      <c r="E2" s="295"/>
    </row>
    <row r="3" s="289" customFormat="1" ht="24" customHeight="1" spans="1:13">
      <c r="A3" s="296"/>
      <c r="B3" s="297" t="s">
        <v>5</v>
      </c>
      <c r="C3" s="298" t="s">
        <v>71</v>
      </c>
      <c r="D3" s="298" t="s">
        <v>160</v>
      </c>
      <c r="E3" s="295"/>
      <c r="G3" s="295"/>
      <c r="H3" s="295"/>
      <c r="I3" s="295"/>
      <c r="K3" s="295"/>
      <c r="L3" s="295"/>
      <c r="M3" s="295"/>
    </row>
    <row r="4" s="289" customFormat="1" ht="24" customHeight="1" spans="1:5">
      <c r="A4" s="299" t="s">
        <v>181</v>
      </c>
      <c r="B4" s="300" t="s">
        <v>182</v>
      </c>
      <c r="C4" s="301"/>
      <c r="D4" s="302"/>
      <c r="E4" s="260"/>
    </row>
    <row r="5" s="289" customFormat="1" ht="24" customHeight="1" spans="1:13">
      <c r="A5" s="303" t="s">
        <v>166</v>
      </c>
      <c r="B5" s="304">
        <v>1201586.2</v>
      </c>
      <c r="C5" s="305">
        <v>1231979.2</v>
      </c>
      <c r="D5" s="302">
        <f>B5/C5*100-100</f>
        <v>-2.46700593646386</v>
      </c>
      <c r="E5" s="260"/>
      <c r="G5" s="158"/>
      <c r="H5" s="158"/>
      <c r="I5" s="312"/>
      <c r="J5" s="312"/>
      <c r="K5" s="312"/>
      <c r="L5" s="312"/>
      <c r="M5" s="312"/>
    </row>
    <row r="6" s="289" customFormat="1" ht="24" customHeight="1" spans="1:13">
      <c r="A6" s="303" t="s">
        <v>167</v>
      </c>
      <c r="B6" s="304">
        <v>526134.1</v>
      </c>
      <c r="C6" s="305">
        <v>482866.2</v>
      </c>
      <c r="D6" s="302">
        <f t="shared" ref="D6:D18" si="0">B6/C6*100-100</f>
        <v>8.96063961403799</v>
      </c>
      <c r="E6" s="260"/>
      <c r="G6" s="158"/>
      <c r="H6" s="158"/>
      <c r="I6" s="312"/>
      <c r="J6" s="312"/>
      <c r="K6" s="312"/>
      <c r="L6" s="312"/>
      <c r="M6" s="312"/>
    </row>
    <row r="7" s="289" customFormat="1" ht="24" customHeight="1" spans="1:13">
      <c r="A7" s="303" t="s">
        <v>168</v>
      </c>
      <c r="B7" s="304">
        <v>675452.1</v>
      </c>
      <c r="C7" s="305">
        <v>749113</v>
      </c>
      <c r="D7" s="302">
        <f t="shared" si="0"/>
        <v>-9.83308259234589</v>
      </c>
      <c r="E7" s="260"/>
      <c r="G7" s="158"/>
      <c r="H7" s="158"/>
      <c r="I7" s="312"/>
      <c r="J7" s="312"/>
      <c r="K7" s="312"/>
      <c r="L7" s="312"/>
      <c r="M7" s="312"/>
    </row>
    <row r="8" s="289" customFormat="1" ht="24" customHeight="1" spans="1:13">
      <c r="A8" s="303" t="s">
        <v>169</v>
      </c>
      <c r="B8" s="304">
        <v>731744</v>
      </c>
      <c r="C8" s="305">
        <v>846258</v>
      </c>
      <c r="D8" s="302">
        <f t="shared" si="0"/>
        <v>-13.531807084837</v>
      </c>
      <c r="E8" s="260"/>
      <c r="G8" s="158"/>
      <c r="H8" s="158"/>
      <c r="I8" s="312"/>
      <c r="J8" s="312"/>
      <c r="K8" s="312"/>
      <c r="L8" s="312"/>
      <c r="M8" s="312"/>
    </row>
    <row r="9" s="289" customFormat="1" ht="24" customHeight="1" spans="1:13">
      <c r="A9" s="303" t="s">
        <v>170</v>
      </c>
      <c r="B9" s="304">
        <v>690179.1</v>
      </c>
      <c r="C9" s="305">
        <v>792071.4</v>
      </c>
      <c r="D9" s="302">
        <f t="shared" si="0"/>
        <v>-12.8640296821726</v>
      </c>
      <c r="E9" s="260"/>
      <c r="G9" s="158"/>
      <c r="H9" s="158"/>
      <c r="I9" s="312"/>
      <c r="J9" s="312"/>
      <c r="K9" s="312"/>
      <c r="L9" s="312"/>
      <c r="M9" s="312"/>
    </row>
    <row r="10" s="289" customFormat="1" ht="24" customHeight="1" spans="1:13">
      <c r="A10" s="303" t="s">
        <v>171</v>
      </c>
      <c r="B10" s="304">
        <v>15645.9</v>
      </c>
      <c r="C10" s="305">
        <v>20192.3</v>
      </c>
      <c r="D10" s="302">
        <f t="shared" si="0"/>
        <v>-22.5155133392432</v>
      </c>
      <c r="E10" s="260"/>
      <c r="G10" s="158"/>
      <c r="H10" s="158"/>
      <c r="I10" s="312"/>
      <c r="J10" s="312"/>
      <c r="K10" s="312"/>
      <c r="L10" s="312"/>
      <c r="M10" s="312"/>
    </row>
    <row r="11" s="289" customFormat="1" ht="24" customHeight="1" spans="1:13">
      <c r="A11" s="303" t="s">
        <v>172</v>
      </c>
      <c r="B11" s="304">
        <v>25918.6</v>
      </c>
      <c r="C11" s="305">
        <v>33994.4</v>
      </c>
      <c r="D11" s="302">
        <f t="shared" si="0"/>
        <v>-23.7562657378863</v>
      </c>
      <c r="E11" s="260"/>
      <c r="G11" s="158"/>
      <c r="H11" s="158"/>
      <c r="I11" s="312"/>
      <c r="J11" s="312"/>
      <c r="K11" s="312"/>
      <c r="L11" s="312"/>
      <c r="M11" s="312"/>
    </row>
    <row r="12" s="289" customFormat="1" ht="24" customHeight="1" spans="1:13">
      <c r="A12" s="303" t="s">
        <v>173</v>
      </c>
      <c r="B12" s="304">
        <v>359490.9</v>
      </c>
      <c r="C12" s="305">
        <v>423815.7</v>
      </c>
      <c r="D12" s="302">
        <f t="shared" si="0"/>
        <v>-15.1775406149418</v>
      </c>
      <c r="E12" s="260"/>
      <c r="G12" s="158"/>
      <c r="H12" s="158"/>
      <c r="I12" s="312"/>
      <c r="J12" s="312"/>
      <c r="K12" s="312"/>
      <c r="L12" s="312"/>
      <c r="M12" s="312"/>
    </row>
    <row r="13" s="289" customFormat="1" ht="24" customHeight="1" spans="1:13">
      <c r="A13" s="303" t="s">
        <v>174</v>
      </c>
      <c r="B13" s="306">
        <v>413.97</v>
      </c>
      <c r="C13" s="307">
        <v>509.26</v>
      </c>
      <c r="D13" s="302">
        <f t="shared" si="0"/>
        <v>-18.7114636924164</v>
      </c>
      <c r="E13" s="260"/>
      <c r="G13" s="158"/>
      <c r="H13" s="158"/>
      <c r="I13" s="312"/>
      <c r="J13" s="312"/>
      <c r="K13" s="312"/>
      <c r="L13" s="312"/>
      <c r="M13" s="312"/>
    </row>
    <row r="14" s="289" customFormat="1" ht="24" customHeight="1" spans="1:13">
      <c r="A14" s="308" t="s">
        <v>175</v>
      </c>
      <c r="B14" s="307">
        <v>100.58</v>
      </c>
      <c r="C14" s="307">
        <v>150.9</v>
      </c>
      <c r="D14" s="302">
        <f t="shared" si="0"/>
        <v>-33.3465871438038</v>
      </c>
      <c r="E14" s="260"/>
      <c r="G14" s="158"/>
      <c r="H14" s="158"/>
      <c r="I14" s="312"/>
      <c r="J14" s="312"/>
      <c r="K14" s="312"/>
      <c r="L14" s="312"/>
      <c r="M14" s="312"/>
    </row>
    <row r="15" s="289" customFormat="1" ht="24" customHeight="1" spans="1:13">
      <c r="A15" s="303" t="s">
        <v>176</v>
      </c>
      <c r="B15" s="307">
        <v>109.51</v>
      </c>
      <c r="C15" s="307">
        <v>164.15</v>
      </c>
      <c r="D15" s="302">
        <f t="shared" si="0"/>
        <v>-33.2866280840694</v>
      </c>
      <c r="E15" s="260"/>
      <c r="G15" s="158"/>
      <c r="H15" s="158"/>
      <c r="I15" s="312"/>
      <c r="J15" s="312"/>
      <c r="K15" s="312"/>
      <c r="L15" s="312"/>
      <c r="M15" s="312"/>
    </row>
    <row r="16" s="289" customFormat="1" ht="24" customHeight="1" spans="1:10">
      <c r="A16" s="303" t="s">
        <v>183</v>
      </c>
      <c r="B16" s="300"/>
      <c r="C16" s="300"/>
      <c r="D16" s="302"/>
      <c r="E16" s="260"/>
      <c r="J16" s="312"/>
    </row>
    <row r="17" s="289" customFormat="1" ht="24" customHeight="1" spans="1:13">
      <c r="A17" s="303" t="s">
        <v>178</v>
      </c>
      <c r="B17" s="300">
        <v>26005</v>
      </c>
      <c r="C17" s="300">
        <v>27493</v>
      </c>
      <c r="D17" s="302">
        <f t="shared" si="0"/>
        <v>-5.41228676390354</v>
      </c>
      <c r="E17" s="260"/>
      <c r="G17" s="158"/>
      <c r="H17" s="158"/>
      <c r="I17" s="312"/>
      <c r="J17" s="312"/>
      <c r="K17" s="312"/>
      <c r="L17" s="312"/>
      <c r="M17" s="312"/>
    </row>
    <row r="18" s="289" customFormat="1" ht="24" customHeight="1" spans="1:13">
      <c r="A18" s="309" t="s">
        <v>179</v>
      </c>
      <c r="B18" s="310">
        <v>3237</v>
      </c>
      <c r="C18" s="310">
        <v>3875</v>
      </c>
      <c r="D18" s="311">
        <f t="shared" si="0"/>
        <v>-16.4645161290323</v>
      </c>
      <c r="E18" s="260"/>
      <c r="G18" s="158"/>
      <c r="H18" s="158"/>
      <c r="I18" s="312"/>
      <c r="J18" s="312"/>
      <c r="K18" s="312"/>
      <c r="L18" s="312"/>
      <c r="M18" s="312"/>
    </row>
  </sheetData>
  <mergeCells count="1">
    <mergeCell ref="A1:D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9"/>
  <sheetViews>
    <sheetView workbookViewId="0">
      <selection activeCell="E14" sqref="$A1:$XFD1048576"/>
    </sheetView>
  </sheetViews>
  <sheetFormatPr defaultColWidth="9" defaultRowHeight="12" outlineLevelCol="5"/>
  <cols>
    <col min="1" max="1" width="35.75" style="93" customWidth="1"/>
    <col min="2" max="2" width="17" style="267" customWidth="1"/>
    <col min="3" max="3" width="17" style="244" customWidth="1"/>
    <col min="4" max="4" width="11.125" style="93"/>
    <col min="5" max="5" width="9" style="93"/>
    <col min="6" max="16384" width="9" style="88"/>
  </cols>
  <sheetData>
    <row r="1" ht="30" customHeight="1" spans="1:3">
      <c r="A1" s="254" t="s">
        <v>184</v>
      </c>
      <c r="B1" s="254"/>
      <c r="C1" s="255"/>
    </row>
    <row r="2" ht="30" customHeight="1" spans="1:3">
      <c r="A2" s="268"/>
      <c r="B2" s="269" t="s">
        <v>5</v>
      </c>
      <c r="C2" s="270" t="s">
        <v>160</v>
      </c>
    </row>
    <row r="3" ht="18" customHeight="1" spans="1:3">
      <c r="A3" s="271" t="s">
        <v>185</v>
      </c>
      <c r="B3" s="272" t="s">
        <v>15</v>
      </c>
      <c r="C3" s="273">
        <v>-12.3</v>
      </c>
    </row>
    <row r="4" ht="18" customHeight="1" spans="1:3">
      <c r="A4" s="274" t="s">
        <v>186</v>
      </c>
      <c r="B4" s="272" t="s">
        <v>15</v>
      </c>
      <c r="C4" s="273">
        <v>-24.2</v>
      </c>
    </row>
    <row r="5" s="88" customFormat="1" ht="18" customHeight="1" spans="1:5">
      <c r="A5" s="275" t="s">
        <v>187</v>
      </c>
      <c r="B5" s="272" t="s">
        <v>15</v>
      </c>
      <c r="C5" s="273">
        <v>-10.8</v>
      </c>
      <c r="D5" s="93"/>
      <c r="E5" s="93"/>
    </row>
    <row r="6" s="88" customFormat="1" ht="18" customHeight="1" spans="1:5">
      <c r="A6" s="275" t="s">
        <v>188</v>
      </c>
      <c r="B6" s="272" t="s">
        <v>15</v>
      </c>
      <c r="C6" s="273">
        <v>-20.9</v>
      </c>
      <c r="D6" s="93"/>
      <c r="E6" s="93"/>
    </row>
    <row r="7" s="18" customFormat="1" ht="18" customHeight="1" spans="1:5">
      <c r="A7" s="276" t="s">
        <v>189</v>
      </c>
      <c r="B7" s="272" t="s">
        <v>15</v>
      </c>
      <c r="C7" s="277"/>
      <c r="D7" s="47"/>
      <c r="E7" s="47"/>
    </row>
    <row r="8" s="18" customFormat="1" ht="18" customHeight="1" spans="1:5">
      <c r="A8" s="276" t="s">
        <v>190</v>
      </c>
      <c r="B8" s="272" t="s">
        <v>15</v>
      </c>
      <c r="C8" s="277">
        <v>-24.5</v>
      </c>
      <c r="D8" s="47"/>
      <c r="E8" s="47"/>
    </row>
    <row r="9" s="18" customFormat="1" ht="18" customHeight="1" spans="1:5">
      <c r="A9" s="276" t="s">
        <v>191</v>
      </c>
      <c r="B9" s="272" t="s">
        <v>15</v>
      </c>
      <c r="C9" s="277">
        <v>1</v>
      </c>
      <c r="D9" s="47"/>
      <c r="E9" s="47"/>
    </row>
    <row r="10" s="18" customFormat="1" ht="18" customHeight="1" spans="1:5">
      <c r="A10" s="276" t="s">
        <v>192</v>
      </c>
      <c r="B10" s="272" t="s">
        <v>15</v>
      </c>
      <c r="C10" s="277">
        <v>2.1</v>
      </c>
      <c r="D10" s="47"/>
      <c r="E10" s="47"/>
    </row>
    <row r="11" ht="18" customHeight="1" spans="1:3">
      <c r="A11" s="274" t="s">
        <v>193</v>
      </c>
      <c r="B11" s="272" t="s">
        <v>15</v>
      </c>
      <c r="C11" s="273"/>
    </row>
    <row r="12" ht="18" customHeight="1" spans="1:3">
      <c r="A12" s="274" t="s">
        <v>194</v>
      </c>
      <c r="B12" s="272" t="s">
        <v>15</v>
      </c>
      <c r="C12" s="273">
        <v>-9.7</v>
      </c>
    </row>
    <row r="13" ht="18" customHeight="1" spans="1:3">
      <c r="A13" s="274" t="s">
        <v>195</v>
      </c>
      <c r="B13" s="272" t="s">
        <v>15</v>
      </c>
      <c r="C13" s="273">
        <v>-10.8</v>
      </c>
    </row>
    <row r="14" ht="18" customHeight="1" spans="1:3">
      <c r="A14" s="274" t="s">
        <v>196</v>
      </c>
      <c r="B14" s="272" t="s">
        <v>15</v>
      </c>
      <c r="C14" s="273">
        <v>-13</v>
      </c>
    </row>
    <row r="15" ht="20.1" customHeight="1" spans="1:3">
      <c r="A15" s="274" t="s">
        <v>197</v>
      </c>
      <c r="B15" s="278">
        <v>542</v>
      </c>
      <c r="C15" s="273">
        <v>0.2</v>
      </c>
    </row>
    <row r="16" ht="20.1" customHeight="1" spans="1:3">
      <c r="A16" s="274" t="s">
        <v>198</v>
      </c>
      <c r="B16" s="278">
        <v>305</v>
      </c>
      <c r="C16" s="273">
        <v>1</v>
      </c>
    </row>
    <row r="17" s="18" customFormat="1" ht="21" customHeight="1" spans="1:5">
      <c r="A17" s="276" t="s">
        <v>199</v>
      </c>
      <c r="B17" s="279">
        <v>88</v>
      </c>
      <c r="C17" s="277">
        <v>-5.4</v>
      </c>
      <c r="D17" s="280"/>
      <c r="E17" s="281"/>
    </row>
    <row r="18" s="18" customFormat="1" ht="21" customHeight="1" spans="1:6">
      <c r="A18" s="276" t="s">
        <v>162</v>
      </c>
      <c r="B18" s="279">
        <v>44</v>
      </c>
      <c r="C18" s="277">
        <v>-6.4</v>
      </c>
      <c r="E18" s="281"/>
      <c r="F18" s="280"/>
    </row>
    <row r="19" s="18" customFormat="1" ht="21" customHeight="1" spans="1:5">
      <c r="A19" s="276" t="s">
        <v>163</v>
      </c>
      <c r="B19" s="279">
        <v>9</v>
      </c>
      <c r="C19" s="277">
        <v>0</v>
      </c>
      <c r="D19" s="282"/>
      <c r="E19" s="281"/>
    </row>
    <row r="20" s="18" customFormat="1" ht="21" customHeight="1" spans="1:5">
      <c r="A20" s="276" t="s">
        <v>164</v>
      </c>
      <c r="B20" s="279">
        <v>35</v>
      </c>
      <c r="C20" s="277">
        <v>-5.4</v>
      </c>
      <c r="D20" s="280"/>
      <c r="E20" s="281"/>
    </row>
    <row r="21" s="18" customFormat="1" ht="21" customHeight="1" spans="1:5">
      <c r="A21" s="271" t="s">
        <v>200</v>
      </c>
      <c r="B21" s="283">
        <v>786093</v>
      </c>
      <c r="C21" s="277">
        <v>-41.9</v>
      </c>
      <c r="D21" s="47"/>
      <c r="E21" s="281"/>
    </row>
    <row r="22" s="18" customFormat="1" ht="21" customHeight="1" spans="1:5">
      <c r="A22" s="284" t="s">
        <v>162</v>
      </c>
      <c r="B22" s="285">
        <v>290326</v>
      </c>
      <c r="C22" s="286">
        <v>-49</v>
      </c>
      <c r="D22" s="47"/>
      <c r="E22" s="281"/>
    </row>
    <row r="23" ht="14.25" customHeight="1" spans="1:3">
      <c r="A23" s="249"/>
      <c r="B23" s="287"/>
      <c r="C23" s="253"/>
    </row>
    <row r="24" ht="14.25" customHeight="1" spans="1:3">
      <c r="A24" s="249"/>
      <c r="B24" s="287"/>
      <c r="C24" s="253"/>
    </row>
    <row r="25" ht="14.25" customHeight="1" spans="1:3">
      <c r="A25" s="49"/>
      <c r="C25" s="253"/>
    </row>
    <row r="26" ht="14.25" customHeight="1" spans="1:3">
      <c r="A26" s="249"/>
      <c r="B26" s="287"/>
      <c r="C26" s="253"/>
    </row>
    <row r="27" ht="14.25" customHeight="1" spans="1:3">
      <c r="A27" s="249"/>
      <c r="B27" s="287"/>
      <c r="C27" s="253"/>
    </row>
    <row r="28" ht="14.25" customHeight="1" spans="1:3">
      <c r="A28" s="249"/>
      <c r="B28" s="287"/>
      <c r="C28" s="253"/>
    </row>
    <row r="29" ht="14.25" customHeight="1" spans="1:3">
      <c r="A29" s="249"/>
      <c r="B29" s="287"/>
      <c r="C29" s="253"/>
    </row>
    <row r="30" ht="14.25" customHeight="1" spans="1:3">
      <c r="A30" s="249"/>
      <c r="B30" s="287"/>
      <c r="C30" s="253"/>
    </row>
    <row r="31" ht="14.25" customHeight="1" spans="1:3">
      <c r="A31" s="249"/>
      <c r="B31" s="287"/>
      <c r="C31" s="253"/>
    </row>
    <row r="32" ht="14.25" customHeight="1" spans="1:3">
      <c r="A32" s="249"/>
      <c r="B32" s="287"/>
      <c r="C32" s="253"/>
    </row>
    <row r="33" ht="14.25" customHeight="1" spans="1:3">
      <c r="A33" s="249"/>
      <c r="B33" s="287"/>
      <c r="C33" s="253"/>
    </row>
    <row r="34" ht="14.25" customHeight="1" spans="1:3">
      <c r="A34" s="249"/>
      <c r="B34" s="287"/>
      <c r="C34" s="253"/>
    </row>
    <row r="35" ht="14.25" customHeight="1" spans="1:3">
      <c r="A35" s="249"/>
      <c r="B35" s="287"/>
      <c r="C35" s="253"/>
    </row>
    <row r="36" ht="14.25" customHeight="1" spans="1:3">
      <c r="A36" s="249"/>
      <c r="B36" s="287"/>
      <c r="C36" s="253"/>
    </row>
    <row r="37" ht="14.25" customHeight="1" spans="1:3">
      <c r="A37" s="249"/>
      <c r="B37" s="287"/>
      <c r="C37" s="253"/>
    </row>
    <row r="38" ht="14.25" customHeight="1" spans="1:3">
      <c r="A38" s="249"/>
      <c r="B38" s="287"/>
      <c r="C38" s="253"/>
    </row>
    <row r="39" ht="14.25" customHeight="1" spans="1:3">
      <c r="A39" s="249"/>
      <c r="B39" s="287"/>
      <c r="C39" s="253"/>
    </row>
    <row r="40" ht="14.25" customHeight="1" spans="1:3">
      <c r="A40" s="249"/>
      <c r="B40" s="287"/>
      <c r="C40" s="253"/>
    </row>
    <row r="41" ht="14.25" customHeight="1" spans="1:3">
      <c r="A41" s="249"/>
      <c r="B41" s="287"/>
      <c r="C41" s="253"/>
    </row>
    <row r="42" ht="14.25" customHeight="1" spans="1:3">
      <c r="A42" s="249"/>
      <c r="B42" s="287"/>
      <c r="C42" s="253"/>
    </row>
    <row r="43" ht="14.25" customHeight="1" spans="1:3">
      <c r="A43" s="249"/>
      <c r="B43" s="287"/>
      <c r="C43" s="253"/>
    </row>
    <row r="44" ht="14.25" customHeight="1" spans="1:3">
      <c r="A44" s="249"/>
      <c r="B44" s="287"/>
      <c r="C44" s="253"/>
    </row>
    <row r="45" ht="14.25" customHeight="1" spans="1:3">
      <c r="A45" s="249"/>
      <c r="B45" s="287"/>
      <c r="C45" s="253"/>
    </row>
    <row r="46" ht="14.25" customHeight="1" spans="1:3">
      <c r="A46" s="249"/>
      <c r="B46" s="287"/>
      <c r="C46" s="253"/>
    </row>
    <row r="47" ht="14.25" customHeight="1" spans="1:3">
      <c r="A47" s="249"/>
      <c r="B47" s="287"/>
      <c r="C47" s="253"/>
    </row>
    <row r="48" ht="14.25" customHeight="1" spans="1:3">
      <c r="A48" s="249"/>
      <c r="B48" s="287"/>
      <c r="C48" s="253"/>
    </row>
    <row r="49" ht="14.25" customHeight="1" spans="1:3">
      <c r="A49" s="249"/>
      <c r="B49" s="287"/>
      <c r="C49" s="253"/>
    </row>
    <row r="50" ht="14.25" customHeight="1" spans="1:3">
      <c r="A50" s="249"/>
      <c r="B50" s="287"/>
      <c r="C50" s="253"/>
    </row>
    <row r="51" ht="14.25" customHeight="1" spans="1:3">
      <c r="A51" s="249"/>
      <c r="B51" s="287"/>
      <c r="C51" s="253"/>
    </row>
    <row r="52" ht="14.25" customHeight="1" spans="1:3">
      <c r="A52" s="249"/>
      <c r="B52" s="287"/>
      <c r="C52" s="253"/>
    </row>
    <row r="53" ht="14.25" customHeight="1" spans="1:3">
      <c r="A53" s="249"/>
      <c r="B53" s="287"/>
      <c r="C53" s="253"/>
    </row>
    <row r="54" ht="14.25" customHeight="1" spans="1:3">
      <c r="A54" s="249"/>
      <c r="B54" s="287"/>
      <c r="C54" s="253"/>
    </row>
    <row r="55" ht="14.25" customHeight="1" spans="1:3">
      <c r="A55" s="249"/>
      <c r="B55" s="287"/>
      <c r="C55" s="253"/>
    </row>
    <row r="56" ht="14.25" customHeight="1" spans="1:3">
      <c r="A56" s="249"/>
      <c r="B56" s="287"/>
      <c r="C56" s="253"/>
    </row>
    <row r="57" ht="14.25" customHeight="1" spans="1:3">
      <c r="A57" s="249"/>
      <c r="B57" s="287"/>
      <c r="C57" s="253"/>
    </row>
    <row r="58" ht="14.25" customHeight="1" spans="1:3">
      <c r="A58" s="249"/>
      <c r="B58" s="287"/>
      <c r="C58" s="253"/>
    </row>
    <row r="59" ht="14.25" customHeight="1" spans="1:3">
      <c r="A59" s="249"/>
      <c r="B59" s="287"/>
      <c r="C59" s="253"/>
    </row>
    <row r="60" ht="14.25" customHeight="1" spans="1:3">
      <c r="A60" s="249"/>
      <c r="B60" s="287"/>
      <c r="C60" s="253"/>
    </row>
    <row r="61" ht="14.25" customHeight="1" spans="1:3">
      <c r="A61" s="249"/>
      <c r="B61" s="287"/>
      <c r="C61" s="253"/>
    </row>
    <row r="62" ht="14.25" customHeight="1" spans="1:3">
      <c r="A62" s="249"/>
      <c r="B62" s="287"/>
      <c r="C62" s="253"/>
    </row>
    <row r="63" ht="14.25" customHeight="1" spans="1:3">
      <c r="A63" s="249"/>
      <c r="B63" s="287"/>
      <c r="C63" s="253"/>
    </row>
    <row r="64" ht="14.25" customHeight="1" spans="1:3">
      <c r="A64" s="249"/>
      <c r="B64" s="287"/>
      <c r="C64" s="253"/>
    </row>
    <row r="65" ht="14.25" customHeight="1" spans="1:3">
      <c r="A65" s="249"/>
      <c r="B65" s="287"/>
      <c r="C65" s="253"/>
    </row>
    <row r="66" ht="14.25" customHeight="1" spans="1:3">
      <c r="A66" s="249"/>
      <c r="B66" s="287"/>
      <c r="C66" s="253"/>
    </row>
    <row r="67" ht="14.25" customHeight="1" spans="1:3">
      <c r="A67" s="249"/>
      <c r="B67" s="287"/>
      <c r="C67" s="253"/>
    </row>
    <row r="68" ht="14.25" customHeight="1" spans="1:3">
      <c r="A68" s="249"/>
      <c r="B68" s="287"/>
      <c r="C68" s="253"/>
    </row>
    <row r="69" ht="14.25" customHeight="1" spans="1:3">
      <c r="A69" s="249"/>
      <c r="B69" s="287"/>
      <c r="C69" s="253"/>
    </row>
    <row r="70" ht="14.25" customHeight="1" spans="1:3">
      <c r="A70" s="249"/>
      <c r="B70" s="287"/>
      <c r="C70" s="253"/>
    </row>
    <row r="71" ht="14.25" customHeight="1" spans="1:3">
      <c r="A71" s="249"/>
      <c r="B71" s="287"/>
      <c r="C71" s="253"/>
    </row>
    <row r="72" ht="14.25" customHeight="1" spans="1:3">
      <c r="A72" s="249"/>
      <c r="B72" s="287"/>
      <c r="C72" s="253"/>
    </row>
    <row r="73" ht="14.25" customHeight="1" spans="1:3">
      <c r="A73" s="249"/>
      <c r="B73" s="287"/>
      <c r="C73" s="253"/>
    </row>
    <row r="74" ht="14.25" customHeight="1" spans="1:3">
      <c r="A74" s="249"/>
      <c r="B74" s="287"/>
      <c r="C74" s="253"/>
    </row>
    <row r="75" ht="14.25" customHeight="1" spans="1:3">
      <c r="A75" s="249"/>
      <c r="B75" s="287"/>
      <c r="C75" s="253"/>
    </row>
    <row r="76" ht="14.25" customHeight="1" spans="1:3">
      <c r="A76" s="249"/>
      <c r="B76" s="287"/>
      <c r="C76" s="253"/>
    </row>
    <row r="77" ht="14.25" customHeight="1" spans="1:3">
      <c r="A77" s="249"/>
      <c r="B77" s="287"/>
      <c r="C77" s="253"/>
    </row>
    <row r="78" ht="14.25" customHeight="1" spans="1:3">
      <c r="A78" s="249"/>
      <c r="B78" s="287"/>
      <c r="C78" s="253"/>
    </row>
    <row r="79" ht="14.25" customHeight="1" spans="1:3">
      <c r="A79" s="249"/>
      <c r="B79" s="287"/>
      <c r="C79" s="253"/>
    </row>
    <row r="80" ht="14.25" customHeight="1" spans="1:3">
      <c r="A80" s="49"/>
      <c r="C80" s="253"/>
    </row>
    <row r="81" ht="14.25" customHeight="1" spans="1:3">
      <c r="A81" s="49"/>
      <c r="C81" s="253"/>
    </row>
    <row r="82" ht="14.25" customHeight="1" spans="1:3">
      <c r="A82" s="49"/>
      <c r="C82" s="253"/>
    </row>
    <row r="83" ht="14.25" customHeight="1" spans="1:3">
      <c r="A83" s="49"/>
      <c r="C83" s="253"/>
    </row>
    <row r="84" ht="14.25" customHeight="1" spans="1:3">
      <c r="A84" s="49"/>
      <c r="C84" s="253"/>
    </row>
    <row r="85" ht="14.25" customHeight="1" spans="1:3">
      <c r="A85" s="49"/>
      <c r="C85" s="253"/>
    </row>
    <row r="86" ht="14.25" customHeight="1" spans="1:3">
      <c r="A86" s="49"/>
      <c r="C86" s="253"/>
    </row>
    <row r="87" ht="14.25" customHeight="1" spans="1:3">
      <c r="A87" s="49"/>
      <c r="C87" s="253"/>
    </row>
    <row r="88" ht="14.25" customHeight="1" spans="1:3">
      <c r="A88" s="49"/>
      <c r="C88" s="253"/>
    </row>
    <row r="89" ht="14.25" customHeight="1" spans="1:3">
      <c r="A89" s="49"/>
      <c r="C89" s="253"/>
    </row>
    <row r="90" ht="14.25" customHeight="1" spans="1:3">
      <c r="A90" s="49"/>
      <c r="C90" s="253"/>
    </row>
    <row r="91" ht="14.25" customHeight="1" spans="1:3">
      <c r="A91" s="49"/>
      <c r="C91" s="253"/>
    </row>
    <row r="92" ht="14.25" customHeight="1" spans="1:3">
      <c r="A92" s="49"/>
      <c r="C92" s="253"/>
    </row>
    <row r="93" ht="14.25" customHeight="1" spans="1:3">
      <c r="A93" s="49"/>
      <c r="C93" s="253"/>
    </row>
    <row r="94" ht="14.25" customHeight="1" spans="1:3">
      <c r="A94" s="49"/>
      <c r="C94" s="253"/>
    </row>
    <row r="95" ht="14.25" customHeight="1" spans="1:3">
      <c r="A95" s="49"/>
      <c r="C95" s="253"/>
    </row>
    <row r="96" ht="14.25" customHeight="1" spans="1:3">
      <c r="A96" s="49"/>
      <c r="C96" s="253"/>
    </row>
    <row r="97" ht="14.25" customHeight="1" spans="1:3">
      <c r="A97" s="49"/>
      <c r="C97" s="253"/>
    </row>
    <row r="98" ht="14.25" customHeight="1" spans="1:3">
      <c r="A98" s="49"/>
      <c r="C98" s="253"/>
    </row>
    <row r="99" ht="14.25" customHeight="1" spans="1:3">
      <c r="A99" s="49"/>
      <c r="C99" s="253"/>
    </row>
    <row r="100" ht="14.25" customHeight="1" spans="1:3">
      <c r="A100" s="49"/>
      <c r="C100" s="253"/>
    </row>
    <row r="101" ht="14.25" customHeight="1" spans="1:3">
      <c r="A101" s="49"/>
      <c r="C101" s="253"/>
    </row>
    <row r="102" ht="14.25" customHeight="1" spans="1:3">
      <c r="A102" s="49"/>
      <c r="C102" s="253"/>
    </row>
    <row r="103" ht="14.25" customHeight="1" spans="1:3">
      <c r="A103" s="49"/>
      <c r="C103" s="253"/>
    </row>
    <row r="104" ht="14.25" customHeight="1" spans="1:3">
      <c r="A104" s="49"/>
      <c r="C104" s="253"/>
    </row>
    <row r="105" ht="14.25" customHeight="1" spans="1:3">
      <c r="A105" s="49"/>
      <c r="C105" s="253"/>
    </row>
    <row r="106" ht="14.25" customHeight="1" spans="1:3">
      <c r="A106" s="49"/>
      <c r="C106" s="253"/>
    </row>
    <row r="107" ht="14.25" customHeight="1" spans="1:3">
      <c r="A107" s="49"/>
      <c r="C107" s="253"/>
    </row>
    <row r="108" ht="14.25" customHeight="1" spans="1:3">
      <c r="A108" s="49"/>
      <c r="C108" s="253"/>
    </row>
    <row r="109" ht="14.25" customHeight="1" spans="1:3">
      <c r="A109" s="49"/>
      <c r="C109" s="253"/>
    </row>
    <row r="110" ht="14.25" customHeight="1" spans="1:3">
      <c r="A110" s="49"/>
      <c r="C110" s="253"/>
    </row>
    <row r="111" ht="14.25" customHeight="1" spans="1:3">
      <c r="A111" s="49"/>
      <c r="C111" s="253"/>
    </row>
    <row r="112" ht="14.25" customHeight="1" spans="1:3">
      <c r="A112" s="49"/>
      <c r="C112" s="253"/>
    </row>
    <row r="113" ht="14.25" customHeight="1" spans="1:3">
      <c r="A113" s="49"/>
      <c r="C113" s="253"/>
    </row>
    <row r="114" ht="14.25" customHeight="1" spans="1:3">
      <c r="A114" s="49"/>
      <c r="C114" s="253"/>
    </row>
    <row r="115" ht="14.25" customHeight="1" spans="1:3">
      <c r="A115" s="49"/>
      <c r="C115" s="253"/>
    </row>
    <row r="116" ht="14.25" customHeight="1" spans="1:3">
      <c r="A116" s="49"/>
      <c r="C116" s="253"/>
    </row>
    <row r="117" ht="14.25" customHeight="1" spans="1:3">
      <c r="A117" s="49"/>
      <c r="C117" s="253"/>
    </row>
    <row r="118" ht="14.25" customHeight="1" spans="1:3">
      <c r="A118" s="49"/>
      <c r="C118" s="253"/>
    </row>
    <row r="119" ht="14.25" customHeight="1" spans="1:3">
      <c r="A119" s="49"/>
      <c r="C119" s="253"/>
    </row>
    <row r="120" ht="14.25" customHeight="1" spans="1:3">
      <c r="A120" s="49"/>
      <c r="C120" s="253"/>
    </row>
    <row r="121" ht="14.25" customHeight="1" spans="1:3">
      <c r="A121" s="49"/>
      <c r="C121" s="253"/>
    </row>
    <row r="122" ht="14.25" customHeight="1" spans="1:3">
      <c r="A122" s="49"/>
      <c r="C122" s="253"/>
    </row>
    <row r="123" ht="14.25" customHeight="1" spans="1:3">
      <c r="A123" s="49"/>
      <c r="C123" s="253"/>
    </row>
    <row r="124" ht="14.25" customHeight="1" spans="1:3">
      <c r="A124" s="49"/>
      <c r="C124" s="253"/>
    </row>
    <row r="125" ht="14.25" customHeight="1" spans="1:3">
      <c r="A125" s="49"/>
      <c r="C125" s="253"/>
    </row>
    <row r="126" ht="14.25" customHeight="1" spans="1:3">
      <c r="A126" s="49"/>
      <c r="C126" s="253"/>
    </row>
    <row r="127" ht="14.25" customHeight="1" spans="1:3">
      <c r="A127" s="49"/>
      <c r="C127" s="253"/>
    </row>
    <row r="128" ht="14.25" customHeight="1" spans="1:3">
      <c r="A128" s="49"/>
      <c r="C128" s="253"/>
    </row>
    <row r="129" ht="14.25" customHeight="1" spans="1:3">
      <c r="A129" s="49"/>
      <c r="C129" s="253"/>
    </row>
    <row r="130" ht="14.25" customHeight="1" spans="1:3">
      <c r="A130" s="49"/>
      <c r="C130" s="253"/>
    </row>
    <row r="131" ht="14.25" customHeight="1" spans="1:3">
      <c r="A131" s="49"/>
      <c r="C131" s="253"/>
    </row>
    <row r="132" ht="14.25" customHeight="1" spans="1:3">
      <c r="A132" s="49"/>
      <c r="C132" s="253"/>
    </row>
    <row r="133" ht="14.25" customHeight="1" spans="1:3">
      <c r="A133" s="49"/>
      <c r="C133" s="253"/>
    </row>
    <row r="134" ht="14.25" customHeight="1" spans="1:3">
      <c r="A134" s="49"/>
      <c r="C134" s="253"/>
    </row>
    <row r="135" ht="14.25" customHeight="1" spans="1:3">
      <c r="A135" s="49"/>
      <c r="C135" s="253"/>
    </row>
    <row r="136" ht="14.25" customHeight="1" spans="1:3">
      <c r="A136" s="49"/>
      <c r="C136" s="253"/>
    </row>
    <row r="137" ht="14.25" customHeight="1" spans="1:3">
      <c r="A137" s="49"/>
      <c r="C137" s="253"/>
    </row>
    <row r="138" ht="14.25" customHeight="1" spans="1:3">
      <c r="A138" s="49"/>
      <c r="C138" s="253"/>
    </row>
    <row r="139" ht="14.25" customHeight="1" spans="1:3">
      <c r="A139" s="49"/>
      <c r="C139" s="253"/>
    </row>
    <row r="140" ht="14.25" customHeight="1" spans="1:3">
      <c r="A140" s="49"/>
      <c r="C140" s="253"/>
    </row>
    <row r="141" ht="14.25" customHeight="1" spans="1:3">
      <c r="A141" s="49"/>
      <c r="C141" s="253"/>
    </row>
    <row r="142" ht="14.25" customHeight="1" spans="1:3">
      <c r="A142" s="49"/>
      <c r="C142" s="253"/>
    </row>
    <row r="143" ht="14.25" customHeight="1" spans="1:3">
      <c r="A143" s="49"/>
      <c r="C143" s="253"/>
    </row>
    <row r="144" ht="14.25" customHeight="1" spans="1:3">
      <c r="A144" s="49"/>
      <c r="C144" s="253"/>
    </row>
    <row r="145" ht="14.25" customHeight="1" spans="1:3">
      <c r="A145" s="49"/>
      <c r="C145" s="253"/>
    </row>
    <row r="146" ht="14.25" customHeight="1" spans="1:3">
      <c r="A146" s="49"/>
      <c r="C146" s="253"/>
    </row>
    <row r="147" ht="14.25" customHeight="1" spans="1:3">
      <c r="A147" s="49"/>
      <c r="C147" s="253"/>
    </row>
    <row r="148" ht="14.25" customHeight="1" spans="1:3">
      <c r="A148" s="49"/>
      <c r="C148" s="253"/>
    </row>
    <row r="149" ht="14.25" customHeight="1" spans="1:3">
      <c r="A149" s="49"/>
      <c r="C149" s="253"/>
    </row>
    <row r="150" ht="14.25" customHeight="1" spans="1:3">
      <c r="A150" s="49"/>
      <c r="C150" s="253"/>
    </row>
    <row r="151" ht="14.25" customHeight="1" spans="1:3">
      <c r="A151" s="49"/>
      <c r="C151" s="253"/>
    </row>
    <row r="152" ht="14.25" customHeight="1" spans="1:3">
      <c r="A152" s="49"/>
      <c r="C152" s="253"/>
    </row>
    <row r="153" ht="14.25" customHeight="1" spans="1:3">
      <c r="A153" s="49"/>
      <c r="C153" s="253"/>
    </row>
    <row r="154" ht="14.25" customHeight="1" spans="1:3">
      <c r="A154" s="49"/>
      <c r="C154" s="253"/>
    </row>
    <row r="155" ht="14.25" customHeight="1" spans="1:1">
      <c r="A155" s="49"/>
    </row>
    <row r="156" ht="14.25" customHeight="1" spans="1:1">
      <c r="A156" s="49"/>
    </row>
    <row r="157" ht="14.25" customHeight="1" spans="1:1">
      <c r="A157" s="49"/>
    </row>
    <row r="158" ht="14.25" customHeight="1" spans="1:1">
      <c r="A158" s="49"/>
    </row>
    <row r="159" ht="14.25" customHeight="1" spans="1:1">
      <c r="A159" s="49"/>
    </row>
  </sheetData>
  <mergeCells count="1">
    <mergeCell ref="A1:C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Legend (Beijing) Limited</Company>
  <Application>Kingsoft Office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总表</vt:lpstr>
      <vt:lpstr>生产总值</vt:lpstr>
      <vt:lpstr>农业</vt:lpstr>
      <vt:lpstr>主要农产品产量</vt:lpstr>
      <vt:lpstr>规模工业</vt:lpstr>
      <vt:lpstr>支柱产业（续表）</vt:lpstr>
      <vt:lpstr>建筑业</vt:lpstr>
      <vt:lpstr>建筑业（续表）</vt:lpstr>
      <vt:lpstr>投资</vt:lpstr>
      <vt:lpstr>投资续表</vt:lpstr>
      <vt:lpstr>社零</vt:lpstr>
      <vt:lpstr>社零续表</vt:lpstr>
      <vt:lpstr>限上批零住餐饮企业数</vt:lpstr>
      <vt:lpstr>服务业</vt:lpstr>
      <vt:lpstr>服务业续表</vt:lpstr>
      <vt:lpstr>财政金融</vt:lpstr>
      <vt:lpstr>居民收入工资总额</vt:lpstr>
      <vt:lpstr>一套表</vt:lpstr>
      <vt:lpstr>GDP、一产</vt:lpstr>
      <vt:lpstr>二产、三产</vt:lpstr>
      <vt:lpstr>非公、农业</vt:lpstr>
      <vt:lpstr>工业、建筑</vt:lpstr>
      <vt:lpstr>投资、服务业</vt:lpstr>
      <vt:lpstr>贸易</vt:lpstr>
      <vt:lpstr>收入</vt:lpstr>
      <vt:lpstr>一套表县区</vt:lpstr>
      <vt:lpstr>累计新增</vt:lpstr>
      <vt:lpstr>月度新增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会说法语优雅的猪</cp:lastModifiedBy>
  <dcterms:created xsi:type="dcterms:W3CDTF">2007-09-05T19:51:00Z</dcterms:created>
  <dcterms:modified xsi:type="dcterms:W3CDTF">2023-04-24T03:49:00Z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EA50470FC0C54540B18601AFABA93804_13</vt:lpwstr>
  </property>
</Properties>
</file>