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天麻" sheetId="1" r:id="rId1"/>
  </sheets>
  <definedNames>
    <definedName name="_xlnm.Print_Titles" localSheetId="0">'天麻'!$1:$2</definedName>
  </definedNames>
  <calcPr fullCalcOnLoad="1"/>
</workbook>
</file>

<file path=xl/sharedStrings.xml><?xml version="1.0" encoding="utf-8"?>
<sst xmlns="http://schemas.openxmlformats.org/spreadsheetml/2006/main" count="61" uniqueCount="46">
  <si>
    <t>汉滨区2022年林下天麻种植项目检查验收结果</t>
  </si>
  <si>
    <t>序号</t>
  </si>
  <si>
    <t>类别</t>
  </si>
  <si>
    <t>项目区域及名称</t>
  </si>
  <si>
    <t>实施单位</t>
  </si>
  <si>
    <t>申报面积（亩）</t>
  </si>
  <si>
    <t>天麻菌种（瓶）</t>
  </si>
  <si>
    <t>天麻种子（斤）</t>
  </si>
  <si>
    <t>核实面积（亩）</t>
  </si>
  <si>
    <t>拟兑付资金（万元）</t>
  </si>
  <si>
    <t>第一次兑付50%资金（万元）</t>
  </si>
  <si>
    <t>备注</t>
  </si>
  <si>
    <t>林下天麻种植</t>
  </si>
  <si>
    <t>茨沟镇王莽村</t>
  </si>
  <si>
    <t>安康市汉滨区茨沟镇君聚农业综合开发有限公司</t>
  </si>
  <si>
    <t>洪山镇七里村</t>
  </si>
  <si>
    <t>安康祥云辉农业开发有限公司</t>
  </si>
  <si>
    <t>大河镇洞沟村18组</t>
  </si>
  <si>
    <t>大河镇洞沟村集体经济股份合作社</t>
  </si>
  <si>
    <t>大河镇大坪社区6组、9组</t>
  </si>
  <si>
    <t>安康市汉滨区硒潭农业有限公司</t>
  </si>
  <si>
    <t>大河镇兴红社区12.13组</t>
  </si>
  <si>
    <t>汉滨区大河镇勤农家园种植家庭农场</t>
  </si>
  <si>
    <t>大河镇同心村10组</t>
  </si>
  <si>
    <t>安康市汉滨区心合旺种植农民专业合作社</t>
  </si>
  <si>
    <t>大河镇先锋村19组</t>
  </si>
  <si>
    <t>安康鼎源丰种植农民专业合作社</t>
  </si>
  <si>
    <t>关家镇乌垭村</t>
  </si>
  <si>
    <t>安康市汉滨区乌垭种植农民专业合作社</t>
  </si>
  <si>
    <t>沈坝镇关耀村10组</t>
  </si>
  <si>
    <t>汉滨区沈坝镇世纪家庭农场</t>
  </si>
  <si>
    <t>沈坝镇罗仙村15组</t>
  </si>
  <si>
    <t>汉滨区沈坝镇昊佳家庭农场</t>
  </si>
  <si>
    <t>沈坝镇桥头村7组</t>
  </si>
  <si>
    <t>安康南麓农业科技有限公司</t>
  </si>
  <si>
    <t>沈坝镇桥头村1组</t>
  </si>
  <si>
    <t>安康市汉滨区姿翔种植农民专业合作社</t>
  </si>
  <si>
    <t>沈坝中心社区11组</t>
  </si>
  <si>
    <t>汉滨区沈坝镇奔康中药材种植家庭农场</t>
  </si>
  <si>
    <t>沈坝镇元丰村6组</t>
  </si>
  <si>
    <t>安康山咔咔中药材种植家庭农场</t>
  </si>
  <si>
    <t>沈坝镇张四营村4组</t>
  </si>
  <si>
    <t>安康市汉滨区自强种植农民专业合作社</t>
  </si>
  <si>
    <t>沈坝镇张四营村7组</t>
  </si>
  <si>
    <t>安康市汉滨区宗兴中药材种植家庭农场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</si>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</sst>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1" sqref="A1:K1"/>
    </sheetView>
  </sheetViews>
  <sheetFormatPr defaultColWidth="8.75390625" defaultRowHeight="14.25"/>
  <cols>
    <col min="1" max="1" width="4.25390625" style="1" customWidth="1"/>
    <col min="2" max="2" width="12.25390625" style="1" customWidth="1"/>
    <col min="3" max="3" width="22.25390625" style="1" customWidth="1"/>
    <col min="4" max="4" width="38.00390625" style="1" customWidth="1"/>
    <col min="5" max="5" width="8.75390625" style="1" customWidth="1"/>
    <col min="6" max="7" width="8.75390625" style="1" hidden="1" customWidth="1"/>
    <col min="8" max="8" width="7.75390625" style="2" customWidth="1"/>
    <col min="9" max="9" width="9.875" style="1" customWidth="1"/>
    <col min="10" max="10" width="9.125" style="3" customWidth="1"/>
    <col min="11" max="11" width="6.875" style="1" customWidth="1"/>
    <col min="12" max="16384" width="8.75390625" style="1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4" t="s">
        <v>10</v>
      </c>
      <c r="K2" s="14" t="s">
        <v>11</v>
      </c>
    </row>
    <row r="3" spans="1:11" ht="42" customHeight="1">
      <c r="A3" s="5">
        <v>1</v>
      </c>
      <c r="B3" s="5" t="s">
        <v>12</v>
      </c>
      <c r="C3" s="5" t="s">
        <v>13</v>
      </c>
      <c r="D3" s="5" t="s">
        <v>14</v>
      </c>
      <c r="E3" s="5">
        <v>160</v>
      </c>
      <c r="F3" s="8">
        <v>20835</v>
      </c>
      <c r="G3" s="8">
        <v>14150</v>
      </c>
      <c r="H3" s="9">
        <f aca="true" t="shared" si="0" ref="H3:H18">F3/5/100+G3/1/100</f>
        <v>183.17000000000002</v>
      </c>
      <c r="I3" s="8">
        <v>10</v>
      </c>
      <c r="J3" s="15">
        <f>I3*0.5</f>
        <v>5</v>
      </c>
      <c r="K3" s="16"/>
    </row>
    <row r="4" spans="1:11" ht="42" customHeight="1">
      <c r="A4" s="5">
        <v>2</v>
      </c>
      <c r="B4" s="5" t="s">
        <v>12</v>
      </c>
      <c r="C4" s="5" t="s">
        <v>15</v>
      </c>
      <c r="D4" s="10" t="s">
        <v>16</v>
      </c>
      <c r="E4" s="10">
        <v>300</v>
      </c>
      <c r="F4" s="11">
        <v>3010</v>
      </c>
      <c r="G4" s="11">
        <v>16890</v>
      </c>
      <c r="H4" s="12">
        <f t="shared" si="0"/>
        <v>174.92000000000002</v>
      </c>
      <c r="I4" s="8">
        <v>10</v>
      </c>
      <c r="J4" s="15">
        <f aca="true" t="shared" si="1" ref="J4:J18">I4*0.5</f>
        <v>5</v>
      </c>
      <c r="K4" s="16"/>
    </row>
    <row r="5" spans="1:11" ht="42" customHeight="1">
      <c r="A5" s="5">
        <v>3</v>
      </c>
      <c r="B5" s="5" t="s">
        <v>12</v>
      </c>
      <c r="C5" s="5" t="s">
        <v>17</v>
      </c>
      <c r="D5" s="10" t="s">
        <v>18</v>
      </c>
      <c r="E5" s="10">
        <v>100</v>
      </c>
      <c r="F5" s="11">
        <v>2500</v>
      </c>
      <c r="G5" s="11">
        <v>9600</v>
      </c>
      <c r="H5" s="12">
        <f t="shared" si="0"/>
        <v>101</v>
      </c>
      <c r="I5" s="8">
        <v>10</v>
      </c>
      <c r="J5" s="15">
        <f t="shared" si="1"/>
        <v>5</v>
      </c>
      <c r="K5" s="16"/>
    </row>
    <row r="6" spans="1:11" ht="42" customHeight="1">
      <c r="A6" s="5">
        <v>4</v>
      </c>
      <c r="B6" s="5" t="s">
        <v>12</v>
      </c>
      <c r="C6" s="5" t="s">
        <v>19</v>
      </c>
      <c r="D6" s="10" t="s">
        <v>20</v>
      </c>
      <c r="E6" s="10">
        <v>100</v>
      </c>
      <c r="F6" s="11">
        <v>15750</v>
      </c>
      <c r="G6" s="11">
        <v>4200</v>
      </c>
      <c r="H6" s="12">
        <f t="shared" si="0"/>
        <v>73.5</v>
      </c>
      <c r="I6" s="17">
        <v>5</v>
      </c>
      <c r="J6" s="15">
        <f t="shared" si="1"/>
        <v>2.5</v>
      </c>
      <c r="K6" s="16"/>
    </row>
    <row r="7" spans="1:11" ht="42" customHeight="1">
      <c r="A7" s="5">
        <v>5</v>
      </c>
      <c r="B7" s="5" t="s">
        <v>12</v>
      </c>
      <c r="C7" s="5" t="s">
        <v>21</v>
      </c>
      <c r="D7" s="10" t="s">
        <v>22</v>
      </c>
      <c r="E7" s="10">
        <v>40</v>
      </c>
      <c r="F7" s="11">
        <v>20100</v>
      </c>
      <c r="G7" s="11"/>
      <c r="H7" s="12">
        <f t="shared" si="0"/>
        <v>40.2</v>
      </c>
      <c r="I7" s="8">
        <v>4</v>
      </c>
      <c r="J7" s="15">
        <f t="shared" si="1"/>
        <v>2</v>
      </c>
      <c r="K7" s="16"/>
    </row>
    <row r="8" spans="1:14" ht="42" customHeight="1">
      <c r="A8" s="5">
        <v>6</v>
      </c>
      <c r="B8" s="5" t="s">
        <v>12</v>
      </c>
      <c r="C8" s="5" t="s">
        <v>23</v>
      </c>
      <c r="D8" s="10" t="s">
        <v>24</v>
      </c>
      <c r="E8" s="10">
        <v>100</v>
      </c>
      <c r="F8" s="11">
        <v>76260</v>
      </c>
      <c r="G8" s="11"/>
      <c r="H8" s="12">
        <f t="shared" si="0"/>
        <v>152.52</v>
      </c>
      <c r="I8" s="8">
        <v>10</v>
      </c>
      <c r="J8" s="15">
        <f t="shared" si="1"/>
        <v>5</v>
      </c>
      <c r="K8" s="16"/>
      <c r="N8" s="1">
        <v>100</v>
      </c>
    </row>
    <row r="9" spans="1:11" ht="42" customHeight="1">
      <c r="A9" s="5">
        <v>7</v>
      </c>
      <c r="B9" s="5" t="s">
        <v>12</v>
      </c>
      <c r="C9" s="5" t="s">
        <v>25</v>
      </c>
      <c r="D9" s="10" t="s">
        <v>26</v>
      </c>
      <c r="E9" s="10">
        <v>100</v>
      </c>
      <c r="F9" s="11">
        <v>189600</v>
      </c>
      <c r="G9" s="11"/>
      <c r="H9" s="12">
        <f t="shared" si="0"/>
        <v>379.2</v>
      </c>
      <c r="I9" s="17">
        <v>10</v>
      </c>
      <c r="J9" s="18">
        <f t="shared" si="1"/>
        <v>5</v>
      </c>
      <c r="K9" s="16"/>
    </row>
    <row r="10" spans="1:11" ht="42" customHeight="1">
      <c r="A10" s="5">
        <v>8</v>
      </c>
      <c r="B10" s="5" t="s">
        <v>12</v>
      </c>
      <c r="C10" s="5" t="s">
        <v>27</v>
      </c>
      <c r="D10" s="10" t="s">
        <v>28</v>
      </c>
      <c r="E10" s="10">
        <v>100</v>
      </c>
      <c r="F10" s="11">
        <v>1010</v>
      </c>
      <c r="G10" s="11">
        <v>7000</v>
      </c>
      <c r="H10" s="12">
        <f t="shared" si="0"/>
        <v>72.02</v>
      </c>
      <c r="I10" s="17">
        <v>7</v>
      </c>
      <c r="J10" s="18">
        <f t="shared" si="1"/>
        <v>3.5</v>
      </c>
      <c r="K10" s="16"/>
    </row>
    <row r="11" spans="1:11" ht="42" customHeight="1">
      <c r="A11" s="5">
        <v>9</v>
      </c>
      <c r="B11" s="5" t="s">
        <v>12</v>
      </c>
      <c r="C11" s="5" t="s">
        <v>29</v>
      </c>
      <c r="D11" s="10" t="s">
        <v>30</v>
      </c>
      <c r="E11" s="10">
        <v>80</v>
      </c>
      <c r="F11" s="11"/>
      <c r="G11" s="11">
        <v>3472</v>
      </c>
      <c r="H11" s="12">
        <f t="shared" si="0"/>
        <v>34.72</v>
      </c>
      <c r="I11" s="17">
        <v>3</v>
      </c>
      <c r="J11" s="18">
        <f t="shared" si="1"/>
        <v>1.5</v>
      </c>
      <c r="K11" s="16"/>
    </row>
    <row r="12" spans="1:11" ht="42" customHeight="1">
      <c r="A12" s="5">
        <v>10</v>
      </c>
      <c r="B12" s="5" t="s">
        <v>12</v>
      </c>
      <c r="C12" s="5" t="s">
        <v>31</v>
      </c>
      <c r="D12" s="10" t="s">
        <v>32</v>
      </c>
      <c r="E12" s="10">
        <v>50</v>
      </c>
      <c r="F12" s="11">
        <v>15600</v>
      </c>
      <c r="G12" s="11"/>
      <c r="H12" s="12">
        <f t="shared" si="0"/>
        <v>31.2</v>
      </c>
      <c r="I12" s="17">
        <v>3</v>
      </c>
      <c r="J12" s="18">
        <f t="shared" si="1"/>
        <v>1.5</v>
      </c>
      <c r="K12" s="16"/>
    </row>
    <row r="13" spans="1:11" ht="42" customHeight="1">
      <c r="A13" s="5">
        <v>11</v>
      </c>
      <c r="B13" s="5" t="s">
        <v>12</v>
      </c>
      <c r="C13" s="5" t="s">
        <v>33</v>
      </c>
      <c r="D13" s="10" t="s">
        <v>34</v>
      </c>
      <c r="E13" s="10">
        <v>80</v>
      </c>
      <c r="F13" s="11">
        <v>25550</v>
      </c>
      <c r="G13" s="11">
        <v>6511</v>
      </c>
      <c r="H13" s="12">
        <f t="shared" si="0"/>
        <v>116.21000000000001</v>
      </c>
      <c r="I13" s="17">
        <v>7</v>
      </c>
      <c r="J13" s="18">
        <f t="shared" si="1"/>
        <v>3.5</v>
      </c>
      <c r="K13" s="16"/>
    </row>
    <row r="14" spans="1:11" ht="42" customHeight="1">
      <c r="A14" s="5">
        <v>12</v>
      </c>
      <c r="B14" s="5" t="s">
        <v>12</v>
      </c>
      <c r="C14" s="5" t="s">
        <v>35</v>
      </c>
      <c r="D14" s="10" t="s">
        <v>36</v>
      </c>
      <c r="E14" s="10">
        <v>45</v>
      </c>
      <c r="F14" s="11"/>
      <c r="G14" s="11">
        <v>4000</v>
      </c>
      <c r="H14" s="12">
        <f t="shared" si="0"/>
        <v>40</v>
      </c>
      <c r="I14" s="17">
        <v>4</v>
      </c>
      <c r="J14" s="18">
        <f t="shared" si="1"/>
        <v>2</v>
      </c>
      <c r="K14" s="16"/>
    </row>
    <row r="15" spans="1:11" ht="42" customHeight="1">
      <c r="A15" s="5">
        <v>13</v>
      </c>
      <c r="B15" s="5" t="s">
        <v>12</v>
      </c>
      <c r="C15" s="5" t="s">
        <v>37</v>
      </c>
      <c r="D15" s="10" t="s">
        <v>38</v>
      </c>
      <c r="E15" s="10">
        <v>66</v>
      </c>
      <c r="F15" s="11">
        <v>14520</v>
      </c>
      <c r="G15" s="11">
        <v>251</v>
      </c>
      <c r="H15" s="12">
        <f t="shared" si="0"/>
        <v>31.549999999999997</v>
      </c>
      <c r="I15" s="17">
        <v>3</v>
      </c>
      <c r="J15" s="18">
        <f t="shared" si="1"/>
        <v>1.5</v>
      </c>
      <c r="K15" s="16"/>
    </row>
    <row r="16" spans="1:11" ht="42" customHeight="1">
      <c r="A16" s="5">
        <v>14</v>
      </c>
      <c r="B16" s="5" t="s">
        <v>12</v>
      </c>
      <c r="C16" s="5" t="s">
        <v>39</v>
      </c>
      <c r="D16" s="10" t="s">
        <v>40</v>
      </c>
      <c r="E16" s="10">
        <v>96</v>
      </c>
      <c r="F16" s="11">
        <v>21250</v>
      </c>
      <c r="G16" s="11">
        <v>1864</v>
      </c>
      <c r="H16" s="12">
        <f t="shared" si="0"/>
        <v>61.14</v>
      </c>
      <c r="I16" s="8">
        <v>5</v>
      </c>
      <c r="J16" s="15">
        <f t="shared" si="1"/>
        <v>2.5</v>
      </c>
      <c r="K16" s="16"/>
    </row>
    <row r="17" spans="1:11" ht="42" customHeight="1">
      <c r="A17" s="5">
        <v>15</v>
      </c>
      <c r="B17" s="5" t="s">
        <v>12</v>
      </c>
      <c r="C17" s="5" t="s">
        <v>41</v>
      </c>
      <c r="D17" s="10" t="s">
        <v>42</v>
      </c>
      <c r="E17" s="10">
        <v>100</v>
      </c>
      <c r="F17" s="11">
        <v>37110</v>
      </c>
      <c r="G17" s="11">
        <v>2600</v>
      </c>
      <c r="H17" s="12">
        <f t="shared" si="0"/>
        <v>100.22</v>
      </c>
      <c r="I17" s="8">
        <v>6</v>
      </c>
      <c r="J17" s="15">
        <f t="shared" si="1"/>
        <v>3</v>
      </c>
      <c r="K17" s="16"/>
    </row>
    <row r="18" spans="1:11" ht="42" customHeight="1">
      <c r="A18" s="5">
        <v>16</v>
      </c>
      <c r="B18" s="5" t="s">
        <v>12</v>
      </c>
      <c r="C18" s="5" t="s">
        <v>43</v>
      </c>
      <c r="D18" s="10" t="s">
        <v>44</v>
      </c>
      <c r="E18" s="10">
        <v>85</v>
      </c>
      <c r="F18" s="11">
        <v>15750</v>
      </c>
      <c r="G18" s="11">
        <v>350</v>
      </c>
      <c r="H18" s="12">
        <f t="shared" si="0"/>
        <v>35</v>
      </c>
      <c r="I18" s="8">
        <v>3</v>
      </c>
      <c r="J18" s="15">
        <f t="shared" si="1"/>
        <v>1.5</v>
      </c>
      <c r="K18" s="16"/>
    </row>
    <row r="19" spans="1:11" ht="30" customHeight="1">
      <c r="A19" s="5" t="s">
        <v>45</v>
      </c>
      <c r="B19" s="5"/>
      <c r="C19" s="5"/>
      <c r="D19" s="5"/>
      <c r="E19" s="13">
        <v>1602</v>
      </c>
      <c r="F19" s="8"/>
      <c r="G19" s="8"/>
      <c r="H19" s="9">
        <f>SUM(H3:H18)</f>
        <v>1626.5700000000002</v>
      </c>
      <c r="I19" s="8">
        <f>SUM(I3:I18)</f>
        <v>100</v>
      </c>
      <c r="J19" s="15">
        <f>SUM(J3:J18)</f>
        <v>50</v>
      </c>
      <c r="K19" s="16"/>
    </row>
  </sheetData>
  <sheetProtection/>
  <mergeCells count="2">
    <mergeCell ref="A1:K1"/>
    <mergeCell ref="A19:D19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lyj</dc:creator>
  <cp:keywords/>
  <dc:description/>
  <cp:lastModifiedBy>至尊宝</cp:lastModifiedBy>
  <dcterms:created xsi:type="dcterms:W3CDTF">2022-06-26T07:38:29Z</dcterms:created>
  <dcterms:modified xsi:type="dcterms:W3CDTF">2022-07-04T03:15:49Z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FCA1957183C64FB9AC7FD16FE29386D6</vt:lpwstr>
  </property>
</Properties>
</file>