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10" activeTab="13"/>
  </bookViews>
  <sheets>
    <sheet name="总表" sheetId="20" r:id="rId1"/>
    <sheet name="生产总值" sheetId="12" r:id="rId2"/>
    <sheet name="农业" sheetId="19" r:id="rId3"/>
    <sheet name="规模工业" sheetId="24" r:id="rId4"/>
    <sheet name="支柱产业（续表）" sheetId="23" r:id="rId5"/>
    <sheet name="建筑业1" sheetId="26" r:id="rId6"/>
    <sheet name="投资1" sheetId="28" r:id="rId7"/>
    <sheet name="投资续表" sheetId="34" r:id="rId8"/>
    <sheet name="社零" sheetId="29" r:id="rId9"/>
    <sheet name="社零续表一" sheetId="42" r:id="rId10"/>
    <sheet name="社零续表二" sheetId="31" r:id="rId11"/>
    <sheet name="服务业" sheetId="18" r:id="rId12"/>
    <sheet name="服务业续表" sheetId="32" r:id="rId13"/>
    <sheet name="财政金融" sheetId="9" r:id="rId14"/>
    <sheet name="居民收入工资总额" sheetId="10" r:id="rId15"/>
    <sheet name="一套表" sheetId="41" r:id="rId16"/>
    <sheet name="GDP、一产" sheetId="35" r:id="rId17"/>
    <sheet name="二产、三产" sheetId="36" r:id="rId18"/>
    <sheet name="非公、农业" sheetId="37" r:id="rId19"/>
    <sheet name="工业、投资" sheetId="38" r:id="rId20"/>
    <sheet name="贸易" sheetId="39" r:id="rId21"/>
    <sheet name="收入" sheetId="40" r:id="rId22"/>
  </sheets>
  <externalReferences>
    <externalReference r:id="rId23"/>
  </externalReferences>
  <definedNames>
    <definedName name="_Fill" hidden="1">[1]eqpmad2!#REF!</definedName>
    <definedName name="HWSheet">1</definedName>
    <definedName name="Module.Prix_SMC">Module.Prix_SMC</definedName>
    <definedName name="_xlnm.Print_Titles">#N/A</definedName>
  </definedNames>
  <calcPr calcId="144525" fullPrecision="0"/>
</workbook>
</file>

<file path=xl/sharedStrings.xml><?xml version="1.0" encoding="utf-8"?>
<sst xmlns="http://schemas.openxmlformats.org/spreadsheetml/2006/main" count="738" uniqueCount="407">
  <si>
    <t>主要经济指标完成情况（总表）</t>
  </si>
  <si>
    <t>2021年</t>
  </si>
  <si>
    <r>
      <rPr>
        <sz val="10"/>
        <rFont val="宋体"/>
        <charset val="134"/>
      </rPr>
      <t>同比增长（±</t>
    </r>
    <r>
      <rPr>
        <sz val="10"/>
        <rFont val="宋体"/>
        <charset val="134"/>
      </rPr>
      <t>%</t>
    </r>
    <r>
      <rPr>
        <sz val="10"/>
        <rFont val="宋体"/>
        <charset val="134"/>
      </rPr>
      <t>）</t>
    </r>
  </si>
  <si>
    <t>一、生产总值（亿元）</t>
  </si>
  <si>
    <t xml:space="preserve">    第一产业</t>
  </si>
  <si>
    <t xml:space="preserve">    第二产业</t>
  </si>
  <si>
    <t xml:space="preserve">    第三产业</t>
  </si>
  <si>
    <t>二、经济结构</t>
  </si>
  <si>
    <t xml:space="preserve">    服务业增加值占GDP比重（％）</t>
  </si>
  <si>
    <t xml:space="preserve">    非公经济增加值占GDP比重（％）</t>
  </si>
  <si>
    <t>三、规上工业增加值</t>
  </si>
  <si>
    <t>-</t>
  </si>
  <si>
    <t>四、固定资产投资(不含农户、跨市）</t>
  </si>
  <si>
    <t xml:space="preserve">    #房地产开发投资</t>
  </si>
  <si>
    <t xml:space="preserve">    #工业投资</t>
  </si>
  <si>
    <t>五、社会消费品零售总额（亿元）</t>
  </si>
  <si>
    <t xml:space="preserve">    #限上企业（单位）消费品零售额</t>
  </si>
  <si>
    <t>六、财政一般公共预算收入（亿元）</t>
  </si>
  <si>
    <t xml:space="preserve">    财政一般公共预算支出（亿元）</t>
  </si>
  <si>
    <t>七、金融机构人民币存款余额（亿元）</t>
  </si>
  <si>
    <t xml:space="preserve">    金融机构人民币贷款余额（亿元）</t>
  </si>
  <si>
    <t>八、城镇常住居民人均可支配收入（元）</t>
  </si>
  <si>
    <t xml:space="preserve">    农村常住居民人均可支配收入（元）</t>
  </si>
  <si>
    <t>九、公路客货运周转量</t>
  </si>
  <si>
    <t>十、累计新增“五上”企业单位数（个）</t>
  </si>
  <si>
    <t xml:space="preserve">    #月度新增</t>
  </si>
  <si>
    <t>注：以上数据除财政、累计新增“五上”企业不含高新区、恒口示范区，其余指标均为辖区数据。</t>
  </si>
  <si>
    <t>生产总值（分表一）</t>
  </si>
  <si>
    <r>
      <rPr>
        <sz val="10"/>
        <rFont val="Times New Roman"/>
        <charset val="0"/>
      </rPr>
      <t xml:space="preserve">                                                                                                                                                    </t>
    </r>
    <r>
      <rPr>
        <sz val="10"/>
        <rFont val="宋体"/>
        <charset val="134"/>
      </rPr>
      <t>单位：万元</t>
    </r>
  </si>
  <si>
    <t>同比增长（±%）</t>
  </si>
  <si>
    <t>生产总值</t>
  </si>
  <si>
    <t xml:space="preserve">  第一产业</t>
  </si>
  <si>
    <t xml:space="preserve">  第二产业</t>
  </si>
  <si>
    <t xml:space="preserve">    工业</t>
  </si>
  <si>
    <t xml:space="preserve">     # 采矿业</t>
  </si>
  <si>
    <t xml:space="preserve">       制造业</t>
  </si>
  <si>
    <t xml:space="preserve">       电力、热力、燃气及水的生产和供应业</t>
  </si>
  <si>
    <t xml:space="preserve">    建筑业</t>
  </si>
  <si>
    <t xml:space="preserve">  第三产业</t>
  </si>
  <si>
    <t xml:space="preserve">    农林牧渔服务业</t>
  </si>
  <si>
    <t xml:space="preserve">    交通运输、仓储及邮政业</t>
  </si>
  <si>
    <t xml:space="preserve">    批发和零售业</t>
  </si>
  <si>
    <t xml:space="preserve">    住宿和餐饮业</t>
  </si>
  <si>
    <t xml:space="preserve">    金融业</t>
  </si>
  <si>
    <t xml:space="preserve">    房地产业</t>
  </si>
  <si>
    <t xml:space="preserve">    其他服务业</t>
  </si>
  <si>
    <t xml:space="preserve">      信息传输、软件和信息技术服务业</t>
  </si>
  <si>
    <t xml:space="preserve">      租赁和商务服务业</t>
  </si>
  <si>
    <t xml:space="preserve">      科学研究和技术服务业</t>
  </si>
  <si>
    <t xml:space="preserve">      水利、环境和公共设施管理业</t>
  </si>
  <si>
    <t xml:space="preserve">      居民服务、修理和其他服务业</t>
  </si>
  <si>
    <t xml:space="preserve">      教育</t>
  </si>
  <si>
    <t xml:space="preserve">      卫生和社会工作</t>
  </si>
  <si>
    <t xml:space="preserve">      文化、体育娱乐业</t>
  </si>
  <si>
    <t xml:space="preserve">      公共管理、社会保障和社会组织</t>
  </si>
  <si>
    <t>非公经济（分表二）</t>
  </si>
  <si>
    <t>单位：万元</t>
  </si>
  <si>
    <r>
      <rPr>
        <sz val="10"/>
        <rFont val="宋体"/>
        <charset val="134"/>
      </rPr>
      <t>占</t>
    </r>
    <r>
      <rPr>
        <sz val="10"/>
        <rFont val="宋体"/>
        <charset val="134"/>
      </rPr>
      <t>GDP</t>
    </r>
    <r>
      <rPr>
        <sz val="10"/>
        <rFont val="宋体"/>
        <charset val="134"/>
      </rPr>
      <t>及三次产业比重（</t>
    </r>
    <r>
      <rPr>
        <sz val="10"/>
        <rFont val="宋体"/>
        <charset val="134"/>
      </rPr>
      <t>%</t>
    </r>
    <r>
      <rPr>
        <sz val="10"/>
        <rFont val="宋体"/>
        <charset val="134"/>
      </rPr>
      <t>）</t>
    </r>
  </si>
  <si>
    <t>非公经济增加值</t>
  </si>
  <si>
    <r>
      <rPr>
        <sz val="10"/>
        <rFont val="宋体"/>
        <charset val="134"/>
      </rPr>
      <t xml:space="preserve">     </t>
    </r>
    <r>
      <rPr>
        <sz val="10"/>
        <rFont val="宋体"/>
        <charset val="134"/>
      </rPr>
      <t>第一产业</t>
    </r>
  </si>
  <si>
    <r>
      <rPr>
        <sz val="10"/>
        <rFont val="宋体"/>
        <charset val="134"/>
      </rPr>
      <t xml:space="preserve">     </t>
    </r>
    <r>
      <rPr>
        <sz val="10"/>
        <rFont val="宋体"/>
        <charset val="134"/>
      </rPr>
      <t>第二产业</t>
    </r>
  </si>
  <si>
    <r>
      <rPr>
        <sz val="10"/>
        <rFont val="宋体"/>
        <charset val="134"/>
      </rPr>
      <t xml:space="preserve">     </t>
    </r>
    <r>
      <rPr>
        <sz val="10"/>
        <rFont val="宋体"/>
        <charset val="134"/>
      </rPr>
      <t>第三产业</t>
    </r>
  </si>
  <si>
    <t>注：GDP、非公增加值绝对量均为现价，GDP增速为不变价。</t>
  </si>
  <si>
    <t>农林牧渔业（分表三）</t>
  </si>
  <si>
    <t>上年同期</t>
  </si>
  <si>
    <t>同比增长(±%)</t>
  </si>
  <si>
    <t>农林牧渔业总产值(万元)</t>
  </si>
  <si>
    <t xml:space="preserve">  # 农业</t>
  </si>
  <si>
    <t xml:space="preserve">    林业</t>
  </si>
  <si>
    <t xml:space="preserve">    牧业</t>
  </si>
  <si>
    <t xml:space="preserve">    渔业</t>
  </si>
  <si>
    <t>农林牧渔业增加值(万元)</t>
  </si>
  <si>
    <t xml:space="preserve">   # 农业</t>
  </si>
  <si>
    <t xml:space="preserve">     林业</t>
  </si>
  <si>
    <t xml:space="preserve">     牧业</t>
  </si>
  <si>
    <t xml:space="preserve">     渔业</t>
  </si>
  <si>
    <t xml:space="preserve">     农林牧渔服务业</t>
  </si>
  <si>
    <t>粮食产量（吨）</t>
  </si>
  <si>
    <t xml:space="preserve">   # 夏粮产量（吨）</t>
  </si>
  <si>
    <t xml:space="preserve">     秋粮产量（吨）</t>
  </si>
  <si>
    <t>油料面积（亩）</t>
  </si>
  <si>
    <t>油料产量（吨）</t>
  </si>
  <si>
    <t>蔬菜面积（亩）</t>
  </si>
  <si>
    <t>蔬菜产量（吨）</t>
  </si>
  <si>
    <t>中药材面积（亩）</t>
  </si>
  <si>
    <t>中药材产量（吨）</t>
  </si>
  <si>
    <t>园林水果面积（亩）</t>
  </si>
  <si>
    <t>水果产量（吨）</t>
  </si>
  <si>
    <t>茶园面积（亩）</t>
  </si>
  <si>
    <t>茶叶产量（吨）</t>
  </si>
  <si>
    <t>生猪饲养量（头）</t>
  </si>
  <si>
    <t xml:space="preserve">  # 猪出栏头数（头）</t>
  </si>
  <si>
    <t xml:space="preserve">    猪存栏头数（头）</t>
  </si>
  <si>
    <t>肉类总产量（吨）</t>
  </si>
  <si>
    <t xml:space="preserve">  # 猪肉</t>
  </si>
  <si>
    <t xml:space="preserve">    牛肉</t>
  </si>
  <si>
    <t xml:space="preserve">    羊肉</t>
  </si>
  <si>
    <t xml:space="preserve">    禽肉</t>
  </si>
  <si>
    <t>禽蛋产量（吨）</t>
  </si>
  <si>
    <t>水产品产量（吨）</t>
  </si>
  <si>
    <t>注：农林牧渔业总产值、增加值绝对量均为现价，速度均为可比价。</t>
  </si>
  <si>
    <t>规模以上工业（分表四）</t>
  </si>
  <si>
    <t>一、辖区规模以上工业企业数（个）</t>
  </si>
  <si>
    <t xml:space="preserve">    # 区  属</t>
  </si>
  <si>
    <t xml:space="preserve">      中省市</t>
  </si>
  <si>
    <t xml:space="preserve">      恒口示范区</t>
  </si>
  <si>
    <t xml:space="preserve">      高新区</t>
  </si>
  <si>
    <t>二、规模以上工业增加值</t>
  </si>
  <si>
    <t xml:space="preserve">    # 汉滨区</t>
  </si>
  <si>
    <t>三、规模以上工业总产值</t>
  </si>
  <si>
    <t xml:space="preserve">      # 区  属</t>
  </si>
  <si>
    <t xml:space="preserve">        中省市</t>
  </si>
  <si>
    <t>四、规模以上工业销售产值</t>
  </si>
  <si>
    <t>五、产品销售率（%）</t>
  </si>
  <si>
    <t>注:1.规模以上工业增加值增速为可比价；规模以上工业总产值增速为现价。
   2.区属规模工业企业数包含陕西硒谷产业发展有限公司。</t>
  </si>
  <si>
    <t>规模以上工业（续表）</t>
  </si>
  <si>
    <t>2021年      同比增长(±%)</t>
  </si>
  <si>
    <t>六、支柱产业总产值</t>
  </si>
  <si>
    <t xml:space="preserve">  1.清洁能源</t>
  </si>
  <si>
    <t xml:space="preserve">     电力、热力生产和供应业</t>
  </si>
  <si>
    <t xml:space="preserve">     燃气生产和供应业　</t>
  </si>
  <si>
    <t xml:space="preserve">     水的生产和供应业　</t>
  </si>
  <si>
    <t xml:space="preserve">  2.富硒食品</t>
  </si>
  <si>
    <t xml:space="preserve">     农副食品加工业</t>
  </si>
  <si>
    <t xml:space="preserve">     食品制造业</t>
  </si>
  <si>
    <t xml:space="preserve">     酒、饮料及精制茶制造业</t>
  </si>
  <si>
    <t xml:space="preserve">  3.装备制造</t>
  </si>
  <si>
    <t xml:space="preserve">     金属制品业</t>
  </si>
  <si>
    <t xml:space="preserve">     通用设备制造业</t>
  </si>
  <si>
    <t xml:space="preserve">     专用设备制造业</t>
  </si>
  <si>
    <t xml:space="preserve">     汽车制造业</t>
  </si>
  <si>
    <t xml:space="preserve">     铁路、船舶、航空航天和其他运输设备制造业</t>
  </si>
  <si>
    <t xml:space="preserve">     电气机械和器材制造业</t>
  </si>
  <si>
    <t xml:space="preserve">     仪器仪表制造业</t>
  </si>
  <si>
    <t xml:space="preserve">  4.新型材料</t>
  </si>
  <si>
    <t xml:space="preserve">     非金属矿采选业</t>
  </si>
  <si>
    <t xml:space="preserve">     非金属矿物制品业</t>
  </si>
  <si>
    <t xml:space="preserve">  5.生物医药</t>
  </si>
  <si>
    <t xml:space="preserve">     化学原料和化学制品制造业</t>
  </si>
  <si>
    <t xml:space="preserve">     医药制造业</t>
  </si>
  <si>
    <t xml:space="preserve">     橡胶和塑料制品业</t>
  </si>
  <si>
    <t>资质以上建筑业（分表五）</t>
  </si>
  <si>
    <t>同比增长（±％）</t>
  </si>
  <si>
    <t>一、辖区资质以上建筑业企业数（个）</t>
  </si>
  <si>
    <t xml:space="preserve">      # 汉滨区</t>
  </si>
  <si>
    <t xml:space="preserve">        恒口示范区</t>
  </si>
  <si>
    <t xml:space="preserve">        高新区</t>
  </si>
  <si>
    <t>二、建筑业生产指标</t>
  </si>
  <si>
    <t xml:space="preserve">    1.签订的合同额</t>
  </si>
  <si>
    <t xml:space="preserve">      # 上年结转合同额</t>
  </si>
  <si>
    <t xml:space="preserve">        本年新签合同额</t>
  </si>
  <si>
    <t xml:space="preserve">    2.资质以上建筑业总产值</t>
  </si>
  <si>
    <t xml:space="preserve">      # 建筑工程产值</t>
  </si>
  <si>
    <t xml:space="preserve">        安装工程产值</t>
  </si>
  <si>
    <t xml:space="preserve">        其他产值</t>
  </si>
  <si>
    <t xml:space="preserve">    3.竣工产值</t>
  </si>
  <si>
    <t xml:space="preserve">    4.房屋建筑施工面积（万平方米）</t>
  </si>
  <si>
    <t xml:space="preserve">      # 新开工面积（万平方米）</t>
  </si>
  <si>
    <t xml:space="preserve">    5.房屋竣工面积(万平方米)</t>
  </si>
  <si>
    <t>三、从业人员</t>
  </si>
  <si>
    <t xml:space="preserve">    1.从事生产经营活动平均人数（人）</t>
  </si>
  <si>
    <t xml:space="preserve">    2.工程技术人员期末人数（人）</t>
  </si>
  <si>
    <t>固定资产投资（分表六）</t>
  </si>
  <si>
    <t>一、辖区固定资产投资总额</t>
  </si>
  <si>
    <t xml:space="preserve">      # 房地产开发投资</t>
  </si>
  <si>
    <t xml:space="preserve">        工业投资</t>
  </si>
  <si>
    <t xml:space="preserve">        民间投资</t>
  </si>
  <si>
    <t xml:space="preserve">      1.按隶属关系分</t>
  </si>
  <si>
    <t xml:space="preserve">          汉滨区</t>
  </si>
  <si>
    <t xml:space="preserve">          恒口示范区</t>
  </si>
  <si>
    <t xml:space="preserve">          高新区</t>
  </si>
  <si>
    <t xml:space="preserve">      2.按产业分： </t>
  </si>
  <si>
    <t xml:space="preserve">          第一产业 </t>
  </si>
  <si>
    <t xml:space="preserve">          第二产业 </t>
  </si>
  <si>
    <t xml:space="preserve">          第三产业 </t>
  </si>
  <si>
    <t>二、辖区500万元以上施工项目个数 （个）</t>
  </si>
  <si>
    <t xml:space="preserve">      # 新开工项目 </t>
  </si>
  <si>
    <t xml:space="preserve">        汉滨区5000万元以上施工项目（个）</t>
  </si>
  <si>
    <t>三、辖区房地产企业数（个）</t>
  </si>
  <si>
    <t>四、辖区商品房销售面积（万平方米）</t>
  </si>
  <si>
    <t>固定资产投资（续表）</t>
  </si>
  <si>
    <t>2021年同比增长（±％）</t>
  </si>
  <si>
    <t>五、汉滨区固定资产投资总额</t>
  </si>
  <si>
    <t xml:space="preserve">    # 项目投资</t>
  </si>
  <si>
    <t xml:space="preserve">      房地产开发投资</t>
  </si>
  <si>
    <t xml:space="preserve">    # 工业投资</t>
  </si>
  <si>
    <t xml:space="preserve">       # 工业企业技术改造投资</t>
  </si>
  <si>
    <t xml:space="preserve">      民间投资 </t>
  </si>
  <si>
    <t xml:space="preserve">      基础设施投资</t>
  </si>
  <si>
    <t xml:space="preserve">      文化产业投资</t>
  </si>
  <si>
    <t xml:space="preserve">   1.按产业分： </t>
  </si>
  <si>
    <t xml:space="preserve">      第一产业 </t>
  </si>
  <si>
    <t xml:space="preserve">      第二产业 </t>
  </si>
  <si>
    <t xml:space="preserve">      第三产业 </t>
  </si>
  <si>
    <t xml:space="preserve">   2.按性质分： </t>
  </si>
  <si>
    <t xml:space="preserve">      新建 </t>
  </si>
  <si>
    <t xml:space="preserve">      扩建 </t>
  </si>
  <si>
    <t xml:space="preserve">      改建和技术改造 </t>
  </si>
  <si>
    <t xml:space="preserve">   3.按构成分： </t>
  </si>
  <si>
    <t xml:space="preserve">      建筑安装工程 </t>
  </si>
  <si>
    <t xml:space="preserve">      设备工器具购置 </t>
  </si>
  <si>
    <t xml:space="preserve">      其他费用 </t>
  </si>
  <si>
    <t xml:space="preserve">六、自年初累计新增固定资产 </t>
  </si>
  <si>
    <t>注：以上汉滨区不含恒口示范区。</t>
  </si>
  <si>
    <t>国内贸易（分表七）</t>
  </si>
  <si>
    <t>单位：亿元</t>
  </si>
  <si>
    <t>同比增长(±％)</t>
  </si>
  <si>
    <t>一、社会消费品零售总额</t>
  </si>
  <si>
    <t>二、限上企业（单位）消费品零售额</t>
  </si>
  <si>
    <t xml:space="preserve">   1.辖区按行业分</t>
  </si>
  <si>
    <t xml:space="preserve">        限额以上批发业</t>
  </si>
  <si>
    <t xml:space="preserve">        限额以上零售业</t>
  </si>
  <si>
    <t xml:space="preserve">        限额以上住宿业</t>
  </si>
  <si>
    <t xml:space="preserve">        限额以上餐饮业</t>
  </si>
  <si>
    <t xml:space="preserve">   2.汉滨区按行业分</t>
  </si>
  <si>
    <t>注：社会消费品零售总额增速按同口径计算的。</t>
  </si>
  <si>
    <t>国内贸易（续一）</t>
  </si>
  <si>
    <t>三、辖区限额以上批发零售和住宿餐饮企业数(个)</t>
  </si>
  <si>
    <t xml:space="preserve">     # 批发业</t>
  </si>
  <si>
    <t xml:space="preserve">       零售业</t>
  </si>
  <si>
    <t xml:space="preserve">       住宿业</t>
  </si>
  <si>
    <t xml:space="preserve">       餐饮业</t>
  </si>
  <si>
    <t>四、汉滨区限额以上批发零售和住宿餐饮企业数（个）</t>
  </si>
  <si>
    <t>五、恒口示范区限额以上批发零售和住宿餐饮企业数(个)</t>
  </si>
  <si>
    <t>六、高新区限额以上批发零售和住宿餐饮企业数（个）</t>
  </si>
  <si>
    <t>国内贸易（续二）</t>
  </si>
  <si>
    <t>七、汉滨区限上批发零售企业（单位）消费品零售额</t>
  </si>
  <si>
    <t xml:space="preserve">    其中：通过公共网络实现的商品销售</t>
  </si>
  <si>
    <t xml:space="preserve">    1.粮油、食品类</t>
  </si>
  <si>
    <t xml:space="preserve">    2.饮料类</t>
  </si>
  <si>
    <t xml:space="preserve">    3.烟酒类</t>
  </si>
  <si>
    <t xml:space="preserve">    4.服装、鞋帽、针纺织品类</t>
  </si>
  <si>
    <t xml:space="preserve">    5.化妆品类</t>
  </si>
  <si>
    <t xml:space="preserve">    6.金银珠宝类</t>
  </si>
  <si>
    <t xml:space="preserve">    7.日用品类</t>
  </si>
  <si>
    <t xml:space="preserve">    8.五金、电料类</t>
  </si>
  <si>
    <t xml:space="preserve">    9.体育、娱乐用品类</t>
  </si>
  <si>
    <t xml:space="preserve">    10.书报杂志类</t>
  </si>
  <si>
    <t xml:space="preserve">    11.家用电器和音像器材类</t>
  </si>
  <si>
    <t xml:space="preserve">    12.中西药品类</t>
  </si>
  <si>
    <t xml:space="preserve">    13.文化办公用品类</t>
  </si>
  <si>
    <t xml:space="preserve">    14.家具类</t>
  </si>
  <si>
    <t xml:space="preserve">    15.通讯器材类</t>
  </si>
  <si>
    <t xml:space="preserve">    16.石油及制品类</t>
  </si>
  <si>
    <t xml:space="preserve">    17.建筑及装潢材料类</t>
  </si>
  <si>
    <t xml:space="preserve">    18.机电产品及设备类</t>
  </si>
  <si>
    <t xml:space="preserve">    19.汽车类</t>
  </si>
  <si>
    <t xml:space="preserve">    20.其他类</t>
  </si>
  <si>
    <t/>
  </si>
  <si>
    <t>规模以上服务业（分表八）</t>
  </si>
  <si>
    <t xml:space="preserve">                                                                                                                          单位：万元</t>
  </si>
  <si>
    <t xml:space="preserve">    单位：万元</t>
  </si>
  <si>
    <t>一、辖区规模以上服务业营业收入</t>
  </si>
  <si>
    <t xml:space="preserve">     # 信息传输、软件和信息技术服务业</t>
  </si>
  <si>
    <t xml:space="preserve">       租赁和商务服务业</t>
  </si>
  <si>
    <t xml:space="preserve">       科学研究和技术服务业</t>
  </si>
  <si>
    <t xml:space="preserve">       居民服务、修理及其他服务业</t>
  </si>
  <si>
    <t xml:space="preserve">       文化、体育和娱乐业</t>
  </si>
  <si>
    <t>二、汉滨区规模以上服务业营业收入</t>
  </si>
  <si>
    <t>三、辖区规模以上服务业企业数（个）</t>
  </si>
  <si>
    <t xml:space="preserve">     # 汉滨区</t>
  </si>
  <si>
    <t xml:space="preserve">       恒口示范区</t>
  </si>
  <si>
    <t xml:space="preserve">       高新区</t>
  </si>
  <si>
    <t>规模以上服务业（续一）</t>
  </si>
  <si>
    <t>企业个数（个）</t>
  </si>
  <si>
    <t>营业收入（万元）</t>
  </si>
  <si>
    <t>四、辖区规模以上服务业营业收入</t>
  </si>
  <si>
    <t xml:space="preserve">  1.道路运输业</t>
  </si>
  <si>
    <t xml:space="preserve">  2.水上运输业</t>
  </si>
  <si>
    <t xml:space="preserve">  3.航空运输业 </t>
  </si>
  <si>
    <t xml:space="preserve">  4.装卸搬运和仓储业</t>
  </si>
  <si>
    <t xml:space="preserve">  5.邮政业</t>
  </si>
  <si>
    <t xml:space="preserve">  6.电信、广播电视和卫星传输服务</t>
  </si>
  <si>
    <t xml:space="preserve">  7.互联网和相关业务</t>
  </si>
  <si>
    <t xml:space="preserve">  8.软件和信息技术服务业</t>
  </si>
  <si>
    <t xml:space="preserve">  9.物业管理业</t>
  </si>
  <si>
    <t xml:space="preserve">  10.房地产中介服务</t>
  </si>
  <si>
    <t xml:space="preserve">  11.房地产租赁经营</t>
  </si>
  <si>
    <t xml:space="preserve">  12.租赁业</t>
  </si>
  <si>
    <t xml:space="preserve">  13.商务服务业</t>
  </si>
  <si>
    <t xml:space="preserve">  14.专业技术服务业</t>
  </si>
  <si>
    <t xml:space="preserve">  15.公共设施管理业</t>
  </si>
  <si>
    <t xml:space="preserve">  16.居民服务业</t>
  </si>
  <si>
    <t xml:space="preserve">  17.机动车、电子产品和日用产品修理业</t>
  </si>
  <si>
    <t xml:space="preserve">  18.其他服务业</t>
  </si>
  <si>
    <t xml:space="preserve">  19.教育</t>
  </si>
  <si>
    <t xml:space="preserve">  20.卫生</t>
  </si>
  <si>
    <t xml:space="preserve">  21.社会工作</t>
  </si>
  <si>
    <t xml:space="preserve">  22.新闻和出版业</t>
  </si>
  <si>
    <t xml:space="preserve">  23.广播、电视、电影和影视录音制作业</t>
  </si>
  <si>
    <t xml:space="preserve">  24.文化艺术业</t>
  </si>
  <si>
    <t xml:space="preserve">  25.体育</t>
  </si>
  <si>
    <t xml:space="preserve">  26.娱乐业</t>
  </si>
  <si>
    <t>注：以上指标数据包含汉滨区、恒口示范区和高新区。</t>
  </si>
  <si>
    <t>规模以上服务业（续二）</t>
  </si>
  <si>
    <t>五、汉滨区规模以上服务业营业收入</t>
  </si>
  <si>
    <t>注：以上指标数据为汉滨区，不含恒口示范区和高新区。</t>
  </si>
  <si>
    <t>财政收支（分表九）</t>
  </si>
  <si>
    <t xml:space="preserve">   单位：万元</t>
  </si>
  <si>
    <t>一、财政总收入</t>
  </si>
  <si>
    <t xml:space="preserve">     # 财政一般预算收入</t>
  </si>
  <si>
    <t xml:space="preserve">         # 各项税收</t>
  </si>
  <si>
    <t xml:space="preserve">           # 增值税</t>
  </si>
  <si>
    <t xml:space="preserve">             企业所得税</t>
  </si>
  <si>
    <t xml:space="preserve">             个人所得税</t>
  </si>
  <si>
    <t>二、财政一般预算支出</t>
  </si>
  <si>
    <t xml:space="preserve">     # 八项支出合计</t>
  </si>
  <si>
    <t xml:space="preserve">         # 一般公共服务</t>
  </si>
  <si>
    <t xml:space="preserve">           公共安全</t>
  </si>
  <si>
    <t xml:space="preserve">           教育</t>
  </si>
  <si>
    <t xml:space="preserve">           科学技术</t>
  </si>
  <si>
    <t xml:space="preserve">           社会保障和就业</t>
  </si>
  <si>
    <t xml:space="preserve">           卫生健康</t>
  </si>
  <si>
    <t xml:space="preserve">           节能环保</t>
  </si>
  <si>
    <t xml:space="preserve">           城乡社区事务</t>
  </si>
  <si>
    <t>注：以上财政数据不含高新区、恒口示范区的；一般预算收入增速按同口径计算的。</t>
  </si>
  <si>
    <t>金融机构人民币信贷收支（分表十）</t>
  </si>
  <si>
    <t xml:space="preserve">                                                                  单位：万元</t>
  </si>
  <si>
    <t>12月末</t>
  </si>
  <si>
    <t>金融机构各项存款余额</t>
  </si>
  <si>
    <t xml:space="preserve">   # 住户存款</t>
  </si>
  <si>
    <t xml:space="preserve">     非金融企业存款</t>
  </si>
  <si>
    <t xml:space="preserve">     广义政府存款</t>
  </si>
  <si>
    <t xml:space="preserve">     非银行业金融机构存款</t>
  </si>
  <si>
    <t>金融机构各项贷款余额</t>
  </si>
  <si>
    <t>　住户贷款</t>
  </si>
  <si>
    <t>　 # 短期贷款</t>
  </si>
  <si>
    <t>    中长期贷款</t>
  </si>
  <si>
    <t xml:space="preserve">  非金融企业及机关团体贷款</t>
  </si>
  <si>
    <t>城乡居民收入（分表十一）</t>
  </si>
  <si>
    <t>单位：元</t>
  </si>
  <si>
    <t>全体居民人均可支配收入</t>
  </si>
  <si>
    <t xml:space="preserve">  城镇常住居民人均可支配收入</t>
  </si>
  <si>
    <t xml:space="preserve">  农村常住居民人均可支配收入</t>
  </si>
  <si>
    <t>“一套表”调查单位（分表十二）</t>
  </si>
  <si>
    <t>合计</t>
  </si>
  <si>
    <t>“五上”企业单位数（个）</t>
  </si>
  <si>
    <t>5000万元以上投资项目单位（个）</t>
  </si>
  <si>
    <t>规模以上工业</t>
  </si>
  <si>
    <t>资质以上建筑业</t>
  </si>
  <si>
    <t>房地产开发经营业</t>
  </si>
  <si>
    <t>限上批零和住餐业</t>
  </si>
  <si>
    <t>规模以上服务业</t>
  </si>
  <si>
    <t>一、辖区2021年1-12月“一套表”调查单位数（个）</t>
  </si>
  <si>
    <t xml:space="preserve">      瀛湖旅游区</t>
  </si>
  <si>
    <t>二、辖区2021年1-12月累计新增“五上”企业单位数（个）</t>
  </si>
  <si>
    <t>三、辖区2021年1-12月新增  “五上”企业单位数（个）</t>
  </si>
  <si>
    <t>四、辖区2021年1-12月净增“五上”企业单位数（个）</t>
  </si>
  <si>
    <t>注：1.以上汉滨区不包含瀛湖旅游区；2.汉滨区2021年1-12月规模以上工业“一套表”调查单位数不包含供电局和陕西硒谷产业发展有限公司；3.2021年1-12月累计新增“五上”企业单位数是以上年度年报申报“五上”企业数与2021年1-12月新增“五上”企业数之和统计的；4.净增“五上”企业单位数基数为2020年12月末在库单位数。</t>
  </si>
  <si>
    <t>各县（市、区）生产总值(GDP)</t>
  </si>
  <si>
    <t>2021年（亿元）</t>
  </si>
  <si>
    <t>同比增长      （％）</t>
  </si>
  <si>
    <t>安康市</t>
  </si>
  <si>
    <t xml:space="preserve">  汉滨区</t>
  </si>
  <si>
    <t xml:space="preserve">    #高新区</t>
  </si>
  <si>
    <t xml:space="preserve">  汉阴县</t>
  </si>
  <si>
    <t xml:space="preserve">  石泉县</t>
  </si>
  <si>
    <t xml:space="preserve">  宁陕县</t>
  </si>
  <si>
    <t xml:space="preserve">  紫阳县</t>
  </si>
  <si>
    <t xml:space="preserve">  岚皋县</t>
  </si>
  <si>
    <t xml:space="preserve">  平利县</t>
  </si>
  <si>
    <t xml:space="preserve">  镇坪县</t>
  </si>
  <si>
    <t xml:space="preserve">  白河县</t>
  </si>
  <si>
    <t xml:space="preserve">  旬阳市</t>
  </si>
  <si>
    <t>注：高新区数据为初步测算数。</t>
  </si>
  <si>
    <t>各县（市、区）第一产业增加值</t>
  </si>
  <si>
    <t>同比增长（%）</t>
  </si>
  <si>
    <t>各县（市、区）第二产业增加值</t>
  </si>
  <si>
    <t>各县（市、区）第三产业增加值</t>
  </si>
  <si>
    <t>2021年(亿元）</t>
  </si>
  <si>
    <t>占GDP比重（%）</t>
  </si>
  <si>
    <t>各县（市、区）非公经济增加值</t>
  </si>
  <si>
    <t>占GDP比重(％)</t>
  </si>
  <si>
    <t>各县（市、区）农林牧渔业增加值</t>
  </si>
  <si>
    <t>同比增长（％）</t>
  </si>
  <si>
    <t>各县（市、区）规模以上工业增加值</t>
  </si>
  <si>
    <t>2021年
同比增长（%）</t>
  </si>
  <si>
    <t xml:space="preserve">  汉滨辖区</t>
  </si>
  <si>
    <t xml:space="preserve">    #汉滨区</t>
  </si>
  <si>
    <t xml:space="preserve">     高新区</t>
  </si>
  <si>
    <t xml:space="preserve">     恒口示范区</t>
  </si>
  <si>
    <t>各县（市、区）固定资产投资</t>
  </si>
  <si>
    <t>各县（市、区）社会消费品零售总额</t>
  </si>
  <si>
    <t>社会消费品零售总额</t>
  </si>
  <si>
    <t>其中：限额以上零售额</t>
  </si>
  <si>
    <t>2021年
（亿元)</t>
  </si>
  <si>
    <t>同比增长        （％）</t>
  </si>
  <si>
    <t xml:space="preserve">      汉滨辖区</t>
  </si>
  <si>
    <t xml:space="preserve">        #汉滨区</t>
  </si>
  <si>
    <t xml:space="preserve">         高新区</t>
  </si>
  <si>
    <t xml:space="preserve">            恒口示范区</t>
  </si>
  <si>
    <t xml:space="preserve">   汉阴县</t>
  </si>
  <si>
    <t xml:space="preserve">   石泉县</t>
  </si>
  <si>
    <t xml:space="preserve">   宁陕县</t>
  </si>
  <si>
    <t xml:space="preserve">   紫阳县</t>
  </si>
  <si>
    <t xml:space="preserve">   岚皋县</t>
  </si>
  <si>
    <t xml:space="preserve">   平利县</t>
  </si>
  <si>
    <t xml:space="preserve">   镇坪县</t>
  </si>
  <si>
    <t xml:space="preserve">   白河县</t>
  </si>
  <si>
    <t xml:space="preserve">   旬阳市</t>
  </si>
  <si>
    <t>各县（市、区）全体居民人均可支配收入</t>
  </si>
  <si>
    <t>2021年(元）</t>
  </si>
  <si>
    <t>同比增长            （％）</t>
  </si>
  <si>
    <t>各县（市、区）城乡居民人均可支配收入</t>
  </si>
  <si>
    <t>城镇居民人均可支配收入</t>
  </si>
  <si>
    <t>农村居民人均可支配收入</t>
  </si>
  <si>
    <t>2021年
（元)</t>
  </si>
</sst>
</file>

<file path=xl/styles.xml><?xml version="1.0" encoding="utf-8"?>
<styleSheet xmlns="http://schemas.openxmlformats.org/spreadsheetml/2006/main">
  <numFmts count="26">
    <numFmt numFmtId="41" formatCode="_ * #,##0_ ;_ * \-#,##0_ ;_ * &quot;-&quot;_ ;_ @_ "/>
    <numFmt numFmtId="176" formatCode="&quot;$&quot;#,##0.00_);[Red]\(&quot;$&quot;#,##0.00\)"/>
    <numFmt numFmtId="177" formatCode="_-&quot;$&quot;\ * #,##0_-;_-&quot;$&quot;\ * #,##0\-;_-&quot;$&quot;\ * &quot;-&quot;_-;_-@_-"/>
    <numFmt numFmtId="178" formatCode="&quot;$&quot;\ #,##0.00_-;[Red]&quot;$&quot;\ #,##0.00\-"/>
    <numFmt numFmtId="179" formatCode="&quot;$&quot;#,##0.00;\(&quot;$&quot;#,##0.00\)"/>
    <numFmt numFmtId="43" formatCode="_ * #,##0.00_ ;_ * \-#,##0.00_ ;_ * &quot;-&quot;??_ ;_ @_ "/>
    <numFmt numFmtId="44" formatCode="_ &quot;￥&quot;* #,##0.00_ ;_ &quot;￥&quot;* \-#,##0.00_ ;_ &quot;￥&quot;* &quot;-&quot;??_ ;_ @_ "/>
    <numFmt numFmtId="180" formatCode="&quot;$&quot;\ #,##0_-;[Red]&quot;$&quot;\ #,##0\-"/>
    <numFmt numFmtId="42" formatCode="_ &quot;￥&quot;* #,##0_ ;_ &quot;￥&quot;* \-#,##0_ ;_ &quot;￥&quot;* &quot;-&quot;_ ;_ @_ "/>
    <numFmt numFmtId="181" formatCode="&quot;$&quot;#,##0_);[Red]\(&quot;$&quot;#,##0\)"/>
    <numFmt numFmtId="182" formatCode="_-* #,##0.00_-;\-* #,##0.00_-;_-* &quot;-&quot;??_-;_-@_-"/>
    <numFmt numFmtId="183" formatCode="_(&quot;$&quot;* #,##0_);_(&quot;$&quot;* \(#,##0\);_(&quot;$&quot;* &quot;-&quot;_);_(@_)"/>
    <numFmt numFmtId="184" formatCode="#\ ??/??"/>
    <numFmt numFmtId="185" formatCode="yy\.mm\.dd"/>
    <numFmt numFmtId="186" formatCode="_(&quot;$&quot;* #,##0.00_);_(&quot;$&quot;* \(#,##0.00\);_(&quot;$&quot;* &quot;-&quot;??_);_(@_)"/>
    <numFmt numFmtId="187" formatCode="_-* #,##0_-;\-* #,##0_-;_-* &quot;-&quot;_-;_-@_-"/>
    <numFmt numFmtId="188" formatCode="#,##0;\(#,##0\)"/>
    <numFmt numFmtId="189" formatCode="#,##0.0_);\(#,##0.0\)"/>
    <numFmt numFmtId="190" formatCode="_-&quot;$&quot;\ * #,##0.00_-;_-&quot;$&quot;\ * #,##0.00\-;_-&quot;$&quot;\ * &quot;-&quot;??_-;_-@_-"/>
    <numFmt numFmtId="191" formatCode="&quot;$&quot;#,##0;\(&quot;$&quot;#,##0\)"/>
    <numFmt numFmtId="192" formatCode="0.0_ "/>
    <numFmt numFmtId="193" formatCode="0.00_);[Red]\(0.00\)"/>
    <numFmt numFmtId="194" formatCode="0.00_ "/>
    <numFmt numFmtId="195" formatCode="0_ "/>
    <numFmt numFmtId="196" formatCode="0_);[Red]\(0\)"/>
    <numFmt numFmtId="197" formatCode="0.0000_ ;[Red]\-0.0000\ "/>
  </numFmts>
  <fonts count="58">
    <font>
      <sz val="12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8"/>
      <name val="方正小标宋简体"/>
      <charset val="134"/>
    </font>
    <font>
      <sz val="10"/>
      <color theme="1"/>
      <name val="宋体"/>
      <charset val="134"/>
    </font>
    <font>
      <sz val="12"/>
      <color indexed="8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sz val="10"/>
      <color indexed="10"/>
      <name val="宋体"/>
      <charset val="134"/>
    </font>
    <font>
      <sz val="12"/>
      <color indexed="10"/>
      <name val="宋体"/>
      <charset val="134"/>
    </font>
    <font>
      <sz val="10"/>
      <name val="Times New Roman"/>
      <charset val="0"/>
    </font>
    <font>
      <sz val="10"/>
      <name val="Arial"/>
      <charset val="0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0"/>
      <name val="MS Sans Serif"/>
      <charset val="0"/>
    </font>
    <font>
      <sz val="8"/>
      <name val="Times New Roman"/>
      <charset val="0"/>
    </font>
    <font>
      <sz val="10"/>
      <name val="MS Sans Serif"/>
      <charset val="0"/>
    </font>
    <font>
      <sz val="10"/>
      <name val="Helv"/>
      <charset val="0"/>
    </font>
    <font>
      <sz val="12"/>
      <color indexed="9"/>
      <name val="宋体"/>
      <charset val="134"/>
    </font>
    <font>
      <b/>
      <sz val="10"/>
      <name val="Arial"/>
      <charset val="0"/>
    </font>
    <font>
      <sz val="12"/>
      <name val="Times New Roman"/>
      <charset val="0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indexed="8"/>
      <name val="Tahoma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u/>
      <sz val="12"/>
      <color indexed="12"/>
      <name val="宋体"/>
      <charset val="134"/>
    </font>
    <font>
      <sz val="10"/>
      <name val="楷体"/>
      <charset val="134"/>
    </font>
    <font>
      <sz val="11"/>
      <color indexed="60"/>
      <name val="宋体"/>
      <charset val="134"/>
    </font>
    <font>
      <sz val="10"/>
      <name val="Geneva"/>
      <charset val="0"/>
    </font>
    <font>
      <sz val="10"/>
      <color indexed="8"/>
      <name val="MS Sans Serif"/>
      <charset val="0"/>
    </font>
    <font>
      <u/>
      <sz val="12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2"/>
      <color indexed="17"/>
      <name val="宋体"/>
      <charset val="134"/>
    </font>
    <font>
      <b/>
      <sz val="12"/>
      <color indexed="8"/>
      <name val="宋体"/>
      <charset val="134"/>
    </font>
    <font>
      <sz val="12"/>
      <name val="Helv"/>
      <charset val="0"/>
    </font>
    <font>
      <b/>
      <sz val="9"/>
      <name val="Arial"/>
      <charset val="0"/>
    </font>
    <font>
      <sz val="8"/>
      <name val="Arial"/>
      <charset val="0"/>
    </font>
    <font>
      <b/>
      <sz val="12"/>
      <name val="Arial"/>
      <charset val="0"/>
    </font>
    <font>
      <sz val="12"/>
      <color indexed="9"/>
      <name val="Helv"/>
      <charset val="0"/>
    </font>
    <font>
      <sz val="7"/>
      <name val="Small Fonts"/>
      <charset val="0"/>
    </font>
    <font>
      <i/>
      <sz val="10"/>
      <name val="MS Sans Serif"/>
      <charset val="0"/>
    </font>
    <font>
      <b/>
      <sz val="10"/>
      <name val="Tms Rmn"/>
      <charset val="0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2"/>
      <color indexed="16"/>
      <name val="宋体"/>
      <charset val="134"/>
    </font>
  </fonts>
  <fills count="44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55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lightUp">
        <fgColor indexed="9"/>
        <bgColor indexed="22"/>
      </patternFill>
    </fill>
    <fill>
      <patternFill patternType="solid">
        <fgColor indexed="45"/>
        <bgColor indexed="45"/>
      </patternFill>
    </fill>
    <fill>
      <patternFill patternType="lightUp">
        <fgColor indexed="9"/>
        <bgColor indexed="29"/>
      </patternFill>
    </fill>
  </fills>
  <borders count="48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01">
    <xf numFmtId="0" fontId="0" fillId="0" borderId="0"/>
    <xf numFmtId="42" fontId="0" fillId="0" borderId="0" applyFont="0" applyFill="0" applyBorder="0" applyAlignment="0" applyProtection="0"/>
    <xf numFmtId="0" fontId="16" fillId="8" borderId="0" applyNumberFormat="0" applyBorder="0" applyAlignment="0" applyProtection="0">
      <alignment vertical="center"/>
    </xf>
    <xf numFmtId="0" fontId="25" fillId="3" borderId="37" applyNumberFormat="0" applyAlignment="0" applyProtection="0">
      <alignment vertical="center"/>
    </xf>
    <xf numFmtId="44" fontId="0" fillId="0" borderId="0" applyFont="0" applyFill="0" applyBorder="0" applyAlignment="0" applyProtection="0"/>
    <xf numFmtId="0" fontId="14" fillId="0" borderId="0"/>
    <xf numFmtId="0" fontId="18" fillId="0" borderId="0">
      <alignment horizontal="center" wrapText="1"/>
      <protection locked="0"/>
    </xf>
    <xf numFmtId="41" fontId="0" fillId="0" borderId="0" applyFont="0" applyFill="0" applyBorder="0" applyAlignment="0" applyProtection="0"/>
    <xf numFmtId="0" fontId="7" fillId="12" borderId="0" applyNumberFormat="0" applyBorder="0" applyAlignment="0" applyProtection="0"/>
    <xf numFmtId="0" fontId="16" fillId="1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185" fontId="14" fillId="0" borderId="16" applyFill="0" applyProtection="0">
      <alignment horizontal="right"/>
    </xf>
    <xf numFmtId="0" fontId="21" fillId="4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0" fillId="18" borderId="38" applyNumberFormat="0" applyFont="0" applyAlignment="0" applyProtection="0">
      <alignment vertical="center"/>
    </xf>
    <xf numFmtId="0" fontId="26" fillId="0" borderId="0">
      <alignment vertical="center"/>
    </xf>
    <xf numFmtId="0" fontId="23" fillId="0" borderId="0"/>
    <xf numFmtId="0" fontId="23" fillId="0" borderId="0"/>
    <xf numFmtId="0" fontId="15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0" fillId="0" borderId="0"/>
    <xf numFmtId="0" fontId="24" fillId="0" borderId="0" applyNumberFormat="0" applyFill="0" applyBorder="0" applyAlignment="0" applyProtection="0">
      <alignment vertical="center"/>
    </xf>
    <xf numFmtId="0" fontId="32" fillId="0" borderId="0"/>
    <xf numFmtId="0" fontId="37" fillId="0" borderId="0" applyNumberFormat="0" applyFill="0" applyBorder="0" applyAlignment="0" applyProtection="0">
      <alignment vertical="center"/>
    </xf>
    <xf numFmtId="0" fontId="20" fillId="0" borderId="0">
      <protection locked="0"/>
    </xf>
    <xf numFmtId="0" fontId="38" fillId="0" borderId="40" applyNumberFormat="0" applyFill="0" applyAlignment="0" applyProtection="0">
      <alignment vertical="center"/>
    </xf>
    <xf numFmtId="0" fontId="40" fillId="0" borderId="42" applyNumberFormat="0" applyFill="0" applyAlignment="0" applyProtection="0">
      <alignment vertical="center"/>
    </xf>
    <xf numFmtId="0" fontId="0" fillId="0" borderId="0"/>
    <xf numFmtId="0" fontId="23" fillId="0" borderId="0"/>
    <xf numFmtId="0" fontId="15" fillId="17" borderId="0" applyNumberFormat="0" applyBorder="0" applyAlignment="0" applyProtection="0">
      <alignment vertical="center"/>
    </xf>
    <xf numFmtId="0" fontId="35" fillId="0" borderId="3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9" fillId="13" borderId="41" applyNumberFormat="0" applyAlignment="0" applyProtection="0">
      <alignment vertical="center"/>
    </xf>
    <xf numFmtId="0" fontId="27" fillId="13" borderId="37" applyNumberFormat="0" applyAlignment="0" applyProtection="0">
      <alignment vertical="center"/>
    </xf>
    <xf numFmtId="0" fontId="26" fillId="0" borderId="0">
      <alignment vertical="center"/>
    </xf>
    <xf numFmtId="0" fontId="41" fillId="23" borderId="43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42" fillId="0" borderId="44" applyNumberFormat="0" applyFill="0" applyAlignment="0" applyProtection="0">
      <alignment vertical="center"/>
    </xf>
    <xf numFmtId="0" fontId="44" fillId="0" borderId="45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 applyProtection="0">
      <alignment horizontal="left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0" borderId="0"/>
    <xf numFmtId="0" fontId="23" fillId="0" borderId="0"/>
    <xf numFmtId="0" fontId="16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/>
    <xf numFmtId="0" fontId="7" fillId="16" borderId="0" applyNumberFormat="0" applyBorder="0" applyAlignment="0" applyProtection="0"/>
    <xf numFmtId="49" fontId="14" fillId="0" borderId="0" applyFont="0" applyFill="0" applyBorder="0" applyAlignment="0" applyProtection="0"/>
    <xf numFmtId="0" fontId="32" fillId="0" borderId="0"/>
    <xf numFmtId="0" fontId="21" fillId="29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4" borderId="0" applyNumberFormat="0" applyBorder="0" applyAlignment="0" applyProtection="0"/>
    <xf numFmtId="0" fontId="14" fillId="0" borderId="0" applyFont="0" applyFill="0" applyBorder="0" applyAlignment="0" applyProtection="0"/>
    <xf numFmtId="0" fontId="7" fillId="16" borderId="0" applyNumberFormat="0" applyBorder="0" applyAlignment="0" applyProtection="0"/>
    <xf numFmtId="178" fontId="14" fillId="0" borderId="0" applyFont="0" applyFill="0" applyBorder="0" applyAlignment="0" applyProtection="0"/>
    <xf numFmtId="0" fontId="7" fillId="32" borderId="0" applyNumberFormat="0" applyBorder="0" applyAlignment="0" applyProtection="0"/>
    <xf numFmtId="0" fontId="21" fillId="12" borderId="0" applyNumberFormat="0" applyBorder="0" applyAlignment="0" applyProtection="0"/>
    <xf numFmtId="0" fontId="21" fillId="29" borderId="0" applyNumberFormat="0" applyBorder="0" applyAlignment="0" applyProtection="0"/>
    <xf numFmtId="0" fontId="7" fillId="21" borderId="0" applyNumberFormat="0" applyBorder="0" applyAlignment="0" applyProtection="0"/>
    <xf numFmtId="0" fontId="7" fillId="12" borderId="0" applyNumberFormat="0" applyBorder="0" applyAlignment="0" applyProtection="0"/>
    <xf numFmtId="186" fontId="14" fillId="0" borderId="0" applyFont="0" applyFill="0" applyBorder="0" applyAlignment="0" applyProtection="0"/>
    <xf numFmtId="0" fontId="21" fillId="12" borderId="0" applyNumberFormat="0" applyBorder="0" applyAlignment="0" applyProtection="0"/>
    <xf numFmtId="0" fontId="21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21" borderId="0" applyNumberFormat="0" applyBorder="0" applyAlignment="0" applyProtection="0"/>
    <xf numFmtId="0" fontId="26" fillId="0" borderId="0">
      <alignment vertical="center"/>
    </xf>
    <xf numFmtId="0" fontId="21" fillId="30" borderId="0" applyNumberFormat="0" applyBorder="0" applyAlignment="0" applyProtection="0"/>
    <xf numFmtId="0" fontId="21" fillId="35" borderId="0" applyNumberFormat="0" applyBorder="0" applyAlignment="0" applyProtection="0"/>
    <xf numFmtId="0" fontId="7" fillId="16" borderId="0" applyNumberFormat="0" applyBorder="0" applyAlignment="0" applyProtection="0"/>
    <xf numFmtId="0" fontId="7" fillId="24" borderId="0" applyNumberFormat="0" applyBorder="0" applyAlignment="0" applyProtection="0"/>
    <xf numFmtId="0" fontId="21" fillId="24" borderId="0" applyNumberFormat="0" applyBorder="0" applyAlignment="0" applyProtection="0"/>
    <xf numFmtId="0" fontId="26" fillId="0" borderId="0">
      <alignment vertical="center"/>
    </xf>
    <xf numFmtId="0" fontId="17" fillId="0" borderId="0" applyNumberFormat="0" applyFill="0" applyBorder="0" applyAlignment="0" applyProtection="0"/>
    <xf numFmtId="187" fontId="14" fillId="0" borderId="0" applyFont="0" applyFill="0" applyBorder="0" applyAlignment="0" applyProtection="0"/>
    <xf numFmtId="188" fontId="13" fillId="0" borderId="0"/>
    <xf numFmtId="182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20" fillId="0" borderId="0"/>
    <xf numFmtId="0" fontId="48" fillId="0" borderId="0" applyNumberFormat="0" applyFill="0" applyBorder="0" applyAlignment="0" applyProtection="0"/>
    <xf numFmtId="190" fontId="14" fillId="0" borderId="0" applyFont="0" applyFill="0" applyBorder="0" applyAlignment="0" applyProtection="0"/>
    <xf numFmtId="0" fontId="14" fillId="0" borderId="0"/>
    <xf numFmtId="179" fontId="13" fillId="0" borderId="0"/>
    <xf numFmtId="15" fontId="19" fillId="0" borderId="0"/>
    <xf numFmtId="191" fontId="13" fillId="0" borderId="0"/>
    <xf numFmtId="38" fontId="49" fillId="13" borderId="0" applyBorder="0" applyAlignment="0" applyProtection="0"/>
    <xf numFmtId="0" fontId="50" fillId="0" borderId="46" applyNumberFormat="0" applyAlignment="0" applyProtection="0">
      <alignment horizontal="left" vertical="center"/>
    </xf>
    <xf numFmtId="0" fontId="50" fillId="0" borderId="47">
      <alignment horizontal="left" vertical="center"/>
    </xf>
    <xf numFmtId="10" fontId="49" fillId="18" borderId="14" applyBorder="0" applyAlignment="0" applyProtection="0"/>
    <xf numFmtId="189" fontId="47" fillId="37" borderId="0"/>
    <xf numFmtId="189" fontId="51" fillId="38" borderId="0"/>
    <xf numFmtId="38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177" fontId="14" fillId="0" borderId="0" applyFont="0" applyFill="0" applyBorder="0" applyAlignment="0" applyProtection="0"/>
    <xf numFmtId="181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0" fontId="14" fillId="0" borderId="0"/>
    <xf numFmtId="177" fontId="14" fillId="0" borderId="0" applyFont="0" applyFill="0" applyBorder="0" applyAlignment="0" applyProtection="0"/>
    <xf numFmtId="0" fontId="13" fillId="0" borderId="0"/>
    <xf numFmtId="37" fontId="52" fillId="0" borderId="0"/>
    <xf numFmtId="180" fontId="14" fillId="0" borderId="0"/>
    <xf numFmtId="0" fontId="20" fillId="0" borderId="0"/>
    <xf numFmtId="0" fontId="26" fillId="0" borderId="0">
      <alignment vertical="center"/>
    </xf>
    <xf numFmtId="3" fontId="19" fillId="0" borderId="0" applyFont="0" applyFill="0" applyBorder="0" applyAlignment="0" applyProtection="0"/>
    <xf numFmtId="58" fontId="18" fillId="0" borderId="0">
      <alignment horizontal="center" wrapText="1"/>
      <protection locked="0"/>
    </xf>
    <xf numFmtId="10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184" fontId="14" fillId="0" borderId="0" applyFont="0" applyFill="0" applyProtection="0"/>
    <xf numFmtId="15" fontId="19" fillId="0" borderId="0" applyFont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4" fontId="19" fillId="0" borderId="0" applyFont="0" applyFill="0" applyBorder="0" applyAlignment="0" applyProtection="0"/>
    <xf numFmtId="0" fontId="17" fillId="0" borderId="21">
      <alignment horizontal="center"/>
    </xf>
    <xf numFmtId="0" fontId="19" fillId="39" borderId="0" applyNumberFormat="0" applyFont="0" applyBorder="0" applyAlignment="0" applyProtection="0"/>
    <xf numFmtId="0" fontId="1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40" borderId="8">
      <protection locked="0"/>
    </xf>
    <xf numFmtId="0" fontId="33" fillId="0" borderId="0"/>
    <xf numFmtId="0" fontId="54" fillId="40" borderId="8">
      <protection locked="0"/>
    </xf>
    <xf numFmtId="0" fontId="54" fillId="40" borderId="8">
      <protection locked="0"/>
    </xf>
    <xf numFmtId="183" fontId="14" fillId="0" borderId="0" applyFont="0" applyFill="0" applyBorder="0" applyAlignment="0" applyProtection="0"/>
    <xf numFmtId="0" fontId="14" fillId="0" borderId="26" applyNumberFormat="0" applyFill="0" applyProtection="0">
      <alignment horizontal="right"/>
    </xf>
    <xf numFmtId="0" fontId="0" fillId="0" borderId="0">
      <alignment vertical="center"/>
    </xf>
    <xf numFmtId="0" fontId="55" fillId="0" borderId="26" applyNumberFormat="0" applyFill="0" applyProtection="0">
      <alignment horizontal="center"/>
    </xf>
    <xf numFmtId="0" fontId="56" fillId="0" borderId="0" applyNumberFormat="0" applyFill="0" applyBorder="0" applyAlignment="0" applyProtection="0"/>
    <xf numFmtId="0" fontId="46" fillId="41" borderId="0" applyNumberFormat="0" applyBorder="0" applyAlignment="0" applyProtection="0"/>
    <xf numFmtId="0" fontId="26" fillId="0" borderId="0">
      <alignment vertical="center"/>
    </xf>
    <xf numFmtId="0" fontId="30" fillId="0" borderId="16" applyNumberFormat="0" applyFill="0" applyProtection="0">
      <alignment horizontal="center"/>
    </xf>
    <xf numFmtId="0" fontId="28" fillId="9" borderId="0" applyNumberFormat="0" applyBorder="0" applyAlignment="0" applyProtection="0">
      <alignment vertical="center"/>
    </xf>
    <xf numFmtId="0" fontId="57" fillId="42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9" fillId="0" borderId="0"/>
    <xf numFmtId="0" fontId="14" fillId="0" borderId="0"/>
    <xf numFmtId="0" fontId="26" fillId="0" borderId="0">
      <alignment vertical="center"/>
    </xf>
    <xf numFmtId="3" fontId="22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" fillId="0" borderId="0"/>
    <xf numFmtId="0" fontId="14" fillId="0" borderId="0"/>
    <xf numFmtId="0" fontId="26" fillId="0" borderId="0">
      <alignment vertical="center"/>
    </xf>
    <xf numFmtId="0" fontId="14" fillId="0" borderId="0"/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14" fillId="0" borderId="0"/>
    <xf numFmtId="0" fontId="14" fillId="0" borderId="0"/>
    <xf numFmtId="0" fontId="43" fillId="8" borderId="0" applyNumberFormat="0" applyBorder="0" applyAlignment="0" applyProtection="0">
      <alignment vertical="center"/>
    </xf>
    <xf numFmtId="0" fontId="45" fillId="32" borderId="0" applyNumberFormat="0" applyBorder="0" applyAlignment="0" applyProtection="0"/>
    <xf numFmtId="0" fontId="30" fillId="0" borderId="16" applyNumberFormat="0" applyFill="0" applyProtection="0">
      <alignment horizontal="left"/>
    </xf>
    <xf numFmtId="0" fontId="0" fillId="0" borderId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46" fillId="36" borderId="0" applyNumberFormat="0" applyBorder="0" applyAlignment="0" applyProtection="0"/>
    <xf numFmtId="0" fontId="46" fillId="43" borderId="0" applyNumberFormat="0" applyBorder="0" applyAlignment="0" applyProtection="0"/>
    <xf numFmtId="0" fontId="14" fillId="0" borderId="26" applyNumberFormat="0" applyFill="0" applyProtection="0">
      <alignment horizontal="left"/>
    </xf>
    <xf numFmtId="1" fontId="14" fillId="0" borderId="16" applyFill="0" applyProtection="0">
      <alignment horizontal="center"/>
    </xf>
    <xf numFmtId="0" fontId="19" fillId="0" borderId="0"/>
    <xf numFmtId="4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0" fontId="14" fillId="0" borderId="0"/>
    <xf numFmtId="0" fontId="0" fillId="0" borderId="0"/>
    <xf numFmtId="0" fontId="14" fillId="0" borderId="0"/>
  </cellStyleXfs>
  <cellXfs count="405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vertical="center" wrapText="1"/>
    </xf>
    <xf numFmtId="1" fontId="3" fillId="0" borderId="5" xfId="174" applyNumberFormat="1" applyFont="1" applyBorder="1" applyAlignment="1">
      <alignment horizontal="center" vertical="center"/>
    </xf>
    <xf numFmtId="192" fontId="3" fillId="0" borderId="6" xfId="0" applyNumberFormat="1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192" fontId="3" fillId="0" borderId="9" xfId="0" applyNumberFormat="1" applyFont="1" applyFill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 wrapText="1"/>
    </xf>
    <xf numFmtId="192" fontId="3" fillId="0" borderId="0" xfId="0" applyNumberFormat="1" applyFont="1" applyAlignment="1" applyProtection="1">
      <alignment horizontal="center" vertical="center"/>
    </xf>
    <xf numFmtId="0" fontId="3" fillId="0" borderId="10" xfId="0" applyFont="1" applyBorder="1" applyAlignment="1" applyProtection="1">
      <alignment vertical="center" wrapText="1"/>
    </xf>
    <xf numFmtId="0" fontId="3" fillId="0" borderId="11" xfId="0" applyFont="1" applyFill="1" applyBorder="1" applyAlignment="1" applyProtection="1">
      <alignment horizontal="center" vertical="center"/>
    </xf>
    <xf numFmtId="192" fontId="3" fillId="0" borderId="12" xfId="0" applyNumberFormat="1" applyFont="1" applyFill="1" applyBorder="1" applyAlignment="1" applyProtection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49" fontId="3" fillId="0" borderId="14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92" fontId="3" fillId="0" borderId="5" xfId="0" applyNumberFormat="1" applyFont="1" applyBorder="1" applyAlignment="1">
      <alignment horizontal="center" vertical="center"/>
    </xf>
    <xf numFmtId="192" fontId="3" fillId="0" borderId="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92" fontId="3" fillId="0" borderId="8" xfId="0" applyNumberFormat="1" applyFont="1" applyBorder="1" applyAlignment="1">
      <alignment horizontal="center" vertical="center"/>
    </xf>
    <xf numFmtId="192" fontId="3" fillId="0" borderId="9" xfId="0" applyNumberFormat="1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</xf>
    <xf numFmtId="192" fontId="3" fillId="0" borderId="8" xfId="0" applyNumberFormat="1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192" fontId="3" fillId="0" borderId="1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193" fontId="3" fillId="0" borderId="5" xfId="0" applyNumberFormat="1" applyFont="1" applyBorder="1" applyAlignment="1" applyProtection="1">
      <alignment horizontal="center" vertical="center"/>
    </xf>
    <xf numFmtId="193" fontId="3" fillId="0" borderId="5" xfId="0" applyNumberFormat="1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 wrapText="1"/>
    </xf>
    <xf numFmtId="193" fontId="3" fillId="0" borderId="8" xfId="0" applyNumberFormat="1" applyFont="1" applyBorder="1" applyAlignment="1">
      <alignment horizontal="center" vertical="center"/>
    </xf>
    <xf numFmtId="0" fontId="3" fillId="0" borderId="17" xfId="0" applyFont="1" applyBorder="1" applyAlignment="1" applyProtection="1">
      <alignment horizontal="center" vertical="center" wrapText="1"/>
    </xf>
    <xf numFmtId="193" fontId="3" fillId="0" borderId="18" xfId="0" applyNumberFormat="1" applyFont="1" applyBorder="1" applyAlignment="1">
      <alignment horizontal="center" vertical="center"/>
    </xf>
    <xf numFmtId="192" fontId="3" fillId="0" borderId="18" xfId="0" applyNumberFormat="1" applyFont="1" applyBorder="1" applyAlignment="1">
      <alignment horizontal="center" vertical="center"/>
    </xf>
    <xf numFmtId="192" fontId="3" fillId="0" borderId="19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192" fontId="3" fillId="0" borderId="20" xfId="0" applyNumberFormat="1" applyFont="1" applyBorder="1" applyAlignment="1" applyProtection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192" fontId="3" fillId="0" borderId="0" xfId="0" applyNumberFormat="1" applyFont="1" applyBorder="1" applyAlignment="1" applyProtection="1">
      <alignment horizontal="center" vertical="center"/>
    </xf>
    <xf numFmtId="192" fontId="3" fillId="0" borderId="21" xfId="0" applyNumberFormat="1" applyFont="1" applyBorder="1" applyAlignment="1" applyProtection="1">
      <alignment horizontal="center" vertical="center"/>
    </xf>
    <xf numFmtId="192" fontId="3" fillId="0" borderId="6" xfId="0" applyNumberFormat="1" applyFont="1" applyFill="1" applyBorder="1" applyAlignment="1">
      <alignment horizontal="center" vertical="center"/>
    </xf>
    <xf numFmtId="192" fontId="3" fillId="0" borderId="9" xfId="0" applyNumberFormat="1" applyFont="1" applyFill="1" applyBorder="1" applyAlignment="1">
      <alignment horizontal="center" vertical="center"/>
    </xf>
    <xf numFmtId="192" fontId="3" fillId="0" borderId="12" xfId="0" applyNumberFormat="1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194" fontId="3" fillId="0" borderId="8" xfId="0" applyNumberFormat="1" applyFont="1" applyBorder="1" applyAlignment="1" applyProtection="1">
      <alignment horizontal="center" vertical="center"/>
    </xf>
    <xf numFmtId="192" fontId="3" fillId="0" borderId="9" xfId="0" applyNumberFormat="1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0" borderId="10" xfId="0" applyFont="1" applyFill="1" applyBorder="1" applyAlignment="1" applyProtection="1">
      <alignment horizontal="left" vertical="center" wrapText="1"/>
    </xf>
    <xf numFmtId="194" fontId="3" fillId="0" borderId="11" xfId="0" applyNumberFormat="1" applyFont="1" applyBorder="1" applyAlignment="1" applyProtection="1">
      <alignment horizontal="center" vertical="center"/>
    </xf>
    <xf numFmtId="192" fontId="3" fillId="0" borderId="12" xfId="0" applyNumberFormat="1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justify" vertical="center" wrapText="1"/>
    </xf>
    <xf numFmtId="0" fontId="1" fillId="0" borderId="0" xfId="119" applyFont="1" applyFill="1" applyBorder="1" applyAlignment="1" applyProtection="1">
      <alignment horizontal="center" vertical="center" wrapText="1"/>
    </xf>
    <xf numFmtId="0" fontId="1" fillId="0" borderId="1" xfId="119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119" applyFont="1" applyFill="1" applyBorder="1" applyAlignment="1" applyProtection="1">
      <alignment horizontal="center" vertical="center" wrapText="1"/>
    </xf>
    <xf numFmtId="194" fontId="3" fillId="0" borderId="5" xfId="119" applyNumberFormat="1" applyFont="1" applyFill="1" applyBorder="1" applyAlignment="1" applyProtection="1">
      <alignment horizontal="center" vertical="center"/>
    </xf>
    <xf numFmtId="192" fontId="3" fillId="0" borderId="6" xfId="119" applyNumberFormat="1" applyFont="1" applyFill="1" applyBorder="1" applyAlignment="1" applyProtection="1">
      <alignment horizontal="center" vertical="center"/>
    </xf>
    <xf numFmtId="194" fontId="3" fillId="0" borderId="8" xfId="119" applyNumberFormat="1" applyFont="1" applyFill="1" applyBorder="1" applyAlignment="1" applyProtection="1">
      <alignment horizontal="center" vertical="center"/>
    </xf>
    <xf numFmtId="192" fontId="3" fillId="0" borderId="9" xfId="119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vertical="center" wrapText="1"/>
    </xf>
    <xf numFmtId="194" fontId="3" fillId="0" borderId="11" xfId="119" applyNumberFormat="1" applyFont="1" applyFill="1" applyBorder="1" applyAlignment="1" applyProtection="1">
      <alignment horizontal="center" vertical="center"/>
    </xf>
    <xf numFmtId="192" fontId="3" fillId="0" borderId="12" xfId="119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left" vertical="center" wrapText="1"/>
    </xf>
    <xf numFmtId="194" fontId="3" fillId="0" borderId="8" xfId="0" applyNumberFormat="1" applyFont="1" applyBorder="1" applyAlignment="1" applyProtection="1">
      <alignment horizontal="center" vertical="center" wrapText="1"/>
    </xf>
    <xf numFmtId="192" fontId="3" fillId="0" borderId="9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left" vertical="center" wrapText="1"/>
    </xf>
    <xf numFmtId="194" fontId="3" fillId="0" borderId="0" xfId="0" applyNumberFormat="1" applyFont="1" applyBorder="1" applyAlignment="1" applyProtection="1">
      <alignment horizontal="center" vertical="center" wrapText="1"/>
    </xf>
    <xf numFmtId="192" fontId="3" fillId="0" borderId="0" xfId="0" applyNumberFormat="1" applyFont="1" applyBorder="1" applyAlignment="1" applyProtection="1">
      <alignment horizontal="center" vertical="center" wrapText="1"/>
    </xf>
    <xf numFmtId="194" fontId="3" fillId="0" borderId="11" xfId="0" applyNumberFormat="1" applyFont="1" applyBorder="1" applyAlignment="1" applyProtection="1">
      <alignment horizontal="center" vertical="center" wrapText="1"/>
    </xf>
    <xf numFmtId="192" fontId="3" fillId="0" borderId="12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192" fontId="3" fillId="0" borderId="8" xfId="0" applyNumberFormat="1" applyFont="1" applyBorder="1" applyAlignment="1" applyProtection="1">
      <alignment horizontal="center" vertical="center"/>
    </xf>
    <xf numFmtId="192" fontId="3" fillId="0" borderId="11" xfId="0" applyNumberFormat="1" applyFont="1" applyBorder="1" applyAlignment="1" applyProtection="1">
      <alignment horizontal="center" vertical="center"/>
    </xf>
    <xf numFmtId="192" fontId="3" fillId="0" borderId="22" xfId="0" applyNumberFormat="1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5" fillId="0" borderId="2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92" fontId="0" fillId="0" borderId="0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192" fontId="3" fillId="0" borderId="1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3" fillId="0" borderId="6" xfId="0" applyNumberFormat="1" applyFont="1" applyBorder="1" applyAlignment="1">
      <alignment horizontal="center" vertical="center"/>
    </xf>
    <xf numFmtId="195" fontId="4" fillId="0" borderId="6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3" fillId="0" borderId="9" xfId="0" applyNumberFormat="1" applyFont="1" applyBorder="1" applyAlignment="1">
      <alignment horizontal="center" vertical="center"/>
    </xf>
    <xf numFmtId="195" fontId="4" fillId="0" borderId="9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4" fillId="0" borderId="12" xfId="0" applyNumberFormat="1" applyFont="1" applyBorder="1" applyAlignment="1">
      <alignment horizontal="center" vertical="center"/>
    </xf>
    <xf numFmtId="195" fontId="4" fillId="0" borderId="1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right" vertical="center"/>
    </xf>
    <xf numFmtId="0" fontId="4" fillId="0" borderId="16" xfId="0" applyFont="1" applyBorder="1" applyAlignment="1">
      <alignment vertical="center"/>
    </xf>
    <xf numFmtId="0" fontId="3" fillId="0" borderId="26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/>
    </xf>
    <xf numFmtId="195" fontId="9" fillId="0" borderId="6" xfId="0" applyNumberFormat="1" applyFont="1" applyBorder="1" applyAlignment="1" applyProtection="1">
      <alignment horizontal="center" vertical="center" wrapText="1"/>
    </xf>
    <xf numFmtId="195" fontId="9" fillId="0" borderId="0" xfId="0" applyNumberFormat="1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vertical="center"/>
    </xf>
    <xf numFmtId="195" fontId="9" fillId="0" borderId="9" xfId="0" applyNumberFormat="1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vertical="center"/>
    </xf>
    <xf numFmtId="195" fontId="9" fillId="0" borderId="12" xfId="0" applyNumberFormat="1" applyFont="1" applyBorder="1" applyAlignment="1" applyProtection="1">
      <alignment horizontal="center" vertical="center" wrapText="1"/>
    </xf>
    <xf numFmtId="195" fontId="9" fillId="0" borderId="11" xfId="0" applyNumberFormat="1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2" xfId="0" applyNumberFormat="1" applyFont="1" applyFill="1" applyBorder="1" applyAlignment="1" applyProtection="1">
      <alignment horizontal="center" vertical="center" wrapText="1"/>
    </xf>
    <xf numFmtId="0" fontId="3" fillId="0" borderId="26" xfId="0" applyNumberFormat="1" applyFont="1" applyFill="1" applyBorder="1" applyAlignment="1" applyProtection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195" fontId="4" fillId="0" borderId="5" xfId="0" applyNumberFormat="1" applyFont="1" applyBorder="1" applyAlignment="1">
      <alignment horizontal="center" vertical="center" wrapText="1"/>
    </xf>
    <xf numFmtId="192" fontId="3" fillId="0" borderId="6" xfId="0" applyNumberFormat="1" applyFont="1" applyFill="1" applyBorder="1" applyAlignment="1" applyProtection="1">
      <alignment horizontal="center" vertical="center" wrapText="1"/>
    </xf>
    <xf numFmtId="192" fontId="0" fillId="0" borderId="0" xfId="0" applyNumberFormat="1" applyFont="1" applyAlignment="1">
      <alignment vertical="center"/>
    </xf>
    <xf numFmtId="0" fontId="3" fillId="0" borderId="8" xfId="0" applyFont="1" applyFill="1" applyBorder="1" applyAlignment="1" applyProtection="1">
      <alignment horizontal="center" vertical="center" wrapText="1"/>
    </xf>
    <xf numFmtId="195" fontId="3" fillId="0" borderId="8" xfId="0" applyNumberFormat="1" applyFont="1" applyFill="1" applyBorder="1" applyAlignment="1" applyProtection="1">
      <alignment horizontal="center" vertical="center" wrapText="1"/>
    </xf>
    <xf numFmtId="192" fontId="3" fillId="0" borderId="9" xfId="0" applyNumberFormat="1" applyFont="1" applyFill="1" applyBorder="1" applyAlignment="1" applyProtection="1">
      <alignment horizontal="center" vertical="center" wrapText="1"/>
    </xf>
    <xf numFmtId="194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195" fontId="3" fillId="0" borderId="11" xfId="0" applyNumberFormat="1" applyFont="1" applyFill="1" applyBorder="1" applyAlignment="1" applyProtection="1">
      <alignment horizontal="center" vertical="center" wrapText="1"/>
    </xf>
    <xf numFmtId="192" fontId="3" fillId="0" borderId="12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95" fontId="3" fillId="0" borderId="0" xfId="0" applyNumberFormat="1" applyFont="1" applyFill="1" applyBorder="1" applyAlignment="1" applyProtection="1">
      <alignment horizontal="center" vertical="center" wrapText="1"/>
    </xf>
    <xf numFmtId="192" fontId="3" fillId="0" borderId="0" xfId="0" applyNumberFormat="1" applyFont="1" applyBorder="1" applyAlignment="1">
      <alignment horizontal="center" vertical="center" wrapText="1"/>
    </xf>
    <xf numFmtId="0" fontId="3" fillId="0" borderId="33" xfId="0" applyNumberFormat="1" applyFont="1" applyFill="1" applyBorder="1" applyAlignment="1" applyProtection="1">
      <alignment horizontal="center" vertical="center" wrapText="1"/>
    </xf>
    <xf numFmtId="0" fontId="3" fillId="0" borderId="23" xfId="0" applyNumberFormat="1" applyFont="1" applyFill="1" applyBorder="1" applyAlignment="1" applyProtection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0" xfId="0" applyNumberFormat="1" applyFont="1" applyFill="1" applyBorder="1" applyAlignment="1" applyProtection="1">
      <alignment horizontal="left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195" fontId="3" fillId="0" borderId="8" xfId="181" applyNumberFormat="1" applyFont="1" applyBorder="1" applyAlignment="1">
      <alignment horizontal="center" vertical="center" wrapText="1"/>
    </xf>
    <xf numFmtId="195" fontId="3" fillId="0" borderId="11" xfId="18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92" fontId="0" fillId="0" borderId="0" xfId="0" applyNumberFormat="1" applyFont="1" applyAlignment="1">
      <alignment horizontal="center" vertical="center"/>
    </xf>
    <xf numFmtId="192" fontId="3" fillId="0" borderId="21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92" fontId="3" fillId="0" borderId="2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195" fontId="6" fillId="0" borderId="8" xfId="181" applyNumberFormat="1" applyFont="1" applyBorder="1" applyAlignment="1">
      <alignment horizontal="center" vertical="center" wrapText="1"/>
    </xf>
    <xf numFmtId="192" fontId="6" fillId="0" borderId="9" xfId="181" applyNumberFormat="1" applyFont="1" applyBorder="1" applyAlignment="1">
      <alignment horizontal="center" vertical="center"/>
    </xf>
    <xf numFmtId="195" fontId="4" fillId="0" borderId="8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192" fontId="6" fillId="0" borderId="9" xfId="181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195" fontId="4" fillId="0" borderId="11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196" fontId="4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0" borderId="25" xfId="0" applyFont="1" applyBorder="1" applyAlignment="1">
      <alignment vertical="center"/>
    </xf>
    <xf numFmtId="49" fontId="3" fillId="0" borderId="7" xfId="0" applyNumberFormat="1" applyFont="1" applyBorder="1" applyAlignment="1" applyProtection="1">
      <alignment horizontal="left" vertical="center" wrapText="1"/>
    </xf>
    <xf numFmtId="195" fontId="3" fillId="0" borderId="9" xfId="0" applyNumberFormat="1" applyFont="1" applyFill="1" applyBorder="1" applyAlignment="1" applyProtection="1">
      <alignment horizontal="center" vertical="center" wrapText="1"/>
    </xf>
    <xf numFmtId="192" fontId="3" fillId="0" borderId="0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Border="1" applyAlignment="1" applyProtection="1">
      <alignment horizontal="left" vertical="center"/>
    </xf>
    <xf numFmtId="195" fontId="3" fillId="0" borderId="0" xfId="0" applyNumberFormat="1" applyFont="1" applyFill="1" applyAlignment="1">
      <alignment horizontal="center" vertical="center"/>
    </xf>
    <xf numFmtId="195" fontId="3" fillId="0" borderId="9" xfId="0" applyNumberFormat="1" applyFont="1" applyFill="1" applyBorder="1" applyAlignment="1">
      <alignment horizontal="center" vertical="center"/>
    </xf>
    <xf numFmtId="195" fontId="3" fillId="0" borderId="21" xfId="0" applyNumberFormat="1" applyFont="1" applyFill="1" applyBorder="1" applyAlignment="1">
      <alignment horizontal="center" vertical="center"/>
    </xf>
    <xf numFmtId="195" fontId="3" fillId="0" borderId="1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93" fontId="3" fillId="0" borderId="2" xfId="0" applyNumberFormat="1" applyFont="1" applyFill="1" applyBorder="1" applyAlignment="1" applyProtection="1">
      <alignment horizontal="center" vertical="center" wrapText="1"/>
    </xf>
    <xf numFmtId="192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4" fillId="0" borderId="11" xfId="0" applyNumberFormat="1" applyFont="1" applyBorder="1" applyAlignment="1">
      <alignment horizontal="center" vertical="center"/>
    </xf>
    <xf numFmtId="193" fontId="0" fillId="0" borderId="0" xfId="0" applyNumberFormat="1" applyFont="1" applyAlignment="1">
      <alignment vertical="center"/>
    </xf>
    <xf numFmtId="49" fontId="1" fillId="0" borderId="0" xfId="0" applyNumberFormat="1" applyFont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193" fontId="1" fillId="0" borderId="0" xfId="0" applyNumberFormat="1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 wrapText="1"/>
    </xf>
    <xf numFmtId="192" fontId="3" fillId="0" borderId="0" xfId="0" applyNumberFormat="1" applyFont="1" applyAlignment="1" applyProtection="1">
      <alignment vertical="center"/>
    </xf>
    <xf numFmtId="193" fontId="3" fillId="0" borderId="8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vertical="center"/>
    </xf>
    <xf numFmtId="193" fontId="4" fillId="0" borderId="8" xfId="0" applyNumberFormat="1" applyFont="1" applyFill="1" applyBorder="1" applyAlignment="1">
      <alignment horizontal="center" vertical="center"/>
    </xf>
    <xf numFmtId="193" fontId="4" fillId="0" borderId="8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193" fontId="4" fillId="0" borderId="1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92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93" fontId="0" fillId="0" borderId="0" xfId="0" applyNumberFormat="1" applyFont="1" applyBorder="1" applyAlignment="1">
      <alignment vertical="center"/>
    </xf>
    <xf numFmtId="193" fontId="3" fillId="0" borderId="0" xfId="0" applyNumberFormat="1" applyFont="1" applyAlignment="1" applyProtection="1">
      <alignment vertical="center"/>
    </xf>
    <xf numFmtId="0" fontId="1" fillId="0" borderId="21" xfId="0" applyFont="1" applyFill="1" applyBorder="1" applyAlignment="1" applyProtection="1">
      <alignment horizontal="center" vertical="center"/>
    </xf>
    <xf numFmtId="0" fontId="10" fillId="0" borderId="21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>
      <alignment horizontal="left" vertical="center"/>
    </xf>
    <xf numFmtId="192" fontId="4" fillId="0" borderId="6" xfId="95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92" fontId="4" fillId="0" borderId="9" xfId="95" applyNumberFormat="1" applyFont="1" applyFill="1" applyBorder="1" applyAlignment="1">
      <alignment horizontal="center" vertical="center"/>
    </xf>
    <xf numFmtId="49" fontId="4" fillId="0" borderId="0" xfId="95" applyNumberFormat="1" applyFont="1" applyFill="1" applyBorder="1" applyAlignment="1">
      <alignment horizontal="left" vertical="center"/>
    </xf>
    <xf numFmtId="49" fontId="4" fillId="0" borderId="0" xfId="95" applyNumberFormat="1" applyFont="1" applyFill="1" applyBorder="1" applyAlignment="1">
      <alignment horizontal="left" vertical="center" wrapText="1"/>
    </xf>
    <xf numFmtId="49" fontId="4" fillId="0" borderId="21" xfId="95" applyNumberFormat="1" applyFont="1" applyFill="1" applyBorder="1" applyAlignment="1">
      <alignment horizontal="left" vertical="center"/>
    </xf>
    <xf numFmtId="192" fontId="4" fillId="0" borderId="12" xfId="95" applyNumberFormat="1" applyFont="1" applyFill="1" applyBorder="1" applyAlignment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92" fontId="3" fillId="0" borderId="0" xfId="0" applyNumberFormat="1" applyFont="1" applyFill="1" applyAlignment="1" applyProtection="1">
      <alignment vertic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192" fontId="3" fillId="0" borderId="27" xfId="0" applyNumberFormat="1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>
      <alignment horizontal="left" vertical="center"/>
    </xf>
    <xf numFmtId="192" fontId="4" fillId="0" borderId="29" xfId="95" applyNumberFormat="1" applyFont="1" applyFill="1" applyBorder="1" applyAlignment="1">
      <alignment horizontal="center" vertical="center"/>
    </xf>
    <xf numFmtId="192" fontId="4" fillId="0" borderId="34" xfId="95" applyNumberFormat="1" applyFont="1" applyFill="1" applyBorder="1" applyAlignment="1">
      <alignment horizontal="center" vertical="center"/>
    </xf>
    <xf numFmtId="49" fontId="4" fillId="0" borderId="28" xfId="95" applyNumberFormat="1" applyFont="1" applyFill="1" applyBorder="1" applyAlignment="1">
      <alignment horizontal="left" vertical="center"/>
    </xf>
    <xf numFmtId="49" fontId="3" fillId="0" borderId="28" xfId="95" applyNumberFormat="1" applyFont="1" applyFill="1" applyBorder="1" applyAlignment="1">
      <alignment horizontal="left" vertical="center" wrapText="1"/>
    </xf>
    <xf numFmtId="192" fontId="3" fillId="0" borderId="34" xfId="95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3" fillId="0" borderId="28" xfId="0" applyFont="1" applyBorder="1" applyAlignment="1">
      <alignment horizontal="left" vertical="center"/>
    </xf>
    <xf numFmtId="192" fontId="4" fillId="0" borderId="34" xfId="0" applyNumberFormat="1" applyFont="1" applyFill="1" applyBorder="1" applyAlignment="1">
      <alignment horizontal="center" vertical="center"/>
    </xf>
    <xf numFmtId="0" fontId="4" fillId="0" borderId="29" xfId="95" applyNumberFormat="1" applyFont="1" applyFill="1" applyBorder="1" applyAlignment="1">
      <alignment horizontal="center" vertical="center"/>
    </xf>
    <xf numFmtId="0" fontId="3" fillId="0" borderId="29" xfId="0" applyNumberFormat="1" applyFont="1" applyFill="1" applyBorder="1" applyAlignment="1">
      <alignment horizontal="center" vertical="center"/>
    </xf>
    <xf numFmtId="192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196" fontId="3" fillId="0" borderId="0" xfId="0" applyNumberFormat="1" applyFont="1" applyBorder="1" applyAlignment="1">
      <alignment horizontal="center" vertical="center"/>
    </xf>
    <xf numFmtId="194" fontId="3" fillId="0" borderId="29" xfId="0" applyNumberFormat="1" applyFont="1" applyFill="1" applyBorder="1" applyAlignment="1">
      <alignment horizontal="center" vertical="center"/>
    </xf>
    <xf numFmtId="0" fontId="3" fillId="0" borderId="30" xfId="0" applyFont="1" applyBorder="1" applyAlignment="1">
      <alignment horizontal="left" vertical="center"/>
    </xf>
    <xf numFmtId="194" fontId="3" fillId="0" borderId="31" xfId="0" applyNumberFormat="1" applyFont="1" applyBorder="1" applyAlignment="1">
      <alignment horizontal="center" vertical="center"/>
    </xf>
    <xf numFmtId="192" fontId="4" fillId="0" borderId="35" xfId="0" applyNumberFormat="1" applyFont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192" fontId="3" fillId="0" borderId="0" xfId="0" applyNumberFormat="1" applyFont="1" applyFill="1" applyAlignment="1" applyProtection="1">
      <alignment horizontal="center" vertical="center"/>
    </xf>
    <xf numFmtId="196" fontId="0" fillId="0" borderId="0" xfId="0" applyNumberFormat="1" applyFont="1" applyAlignment="1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 applyProtection="1">
      <alignment horizontal="center" vertical="center" wrapText="1"/>
    </xf>
    <xf numFmtId="196" fontId="1" fillId="0" borderId="21" xfId="0" applyNumberFormat="1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horizontal="center" vertical="center" wrapText="1"/>
    </xf>
    <xf numFmtId="0" fontId="3" fillId="0" borderId="25" xfId="0" applyFont="1" applyFill="1" applyBorder="1" applyAlignment="1" applyProtection="1">
      <alignment vertical="center" wrapText="1"/>
    </xf>
    <xf numFmtId="196" fontId="3" fillId="0" borderId="3" xfId="0" applyNumberFormat="1" applyFont="1" applyFill="1" applyBorder="1" applyAlignment="1" applyProtection="1">
      <alignment horizontal="center" vertical="center" wrapText="1"/>
    </xf>
    <xf numFmtId="196" fontId="3" fillId="0" borderId="9" xfId="95" applyNumberFormat="1" applyFont="1" applyFill="1" applyBorder="1" applyAlignment="1">
      <alignment horizontal="center" vertical="center"/>
    </xf>
    <xf numFmtId="195" fontId="3" fillId="0" borderId="9" xfId="95" applyNumberFormat="1" applyFont="1" applyFill="1" applyBorder="1" applyAlignment="1">
      <alignment horizontal="center" vertical="center"/>
    </xf>
    <xf numFmtId="192" fontId="3" fillId="0" borderId="9" xfId="95" applyNumberFormat="1" applyFont="1" applyFill="1" applyBorder="1" applyAlignment="1">
      <alignment horizontal="center" vertical="center"/>
    </xf>
    <xf numFmtId="192" fontId="3" fillId="0" borderId="0" xfId="95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vertical="center" wrapText="1"/>
    </xf>
    <xf numFmtId="0" fontId="3" fillId="0" borderId="9" xfId="95" applyFont="1" applyFill="1" applyBorder="1" applyAlignment="1">
      <alignment horizontal="center" vertical="center"/>
    </xf>
    <xf numFmtId="195" fontId="3" fillId="0" borderId="8" xfId="95" applyNumberFormat="1" applyFont="1" applyFill="1" applyBorder="1" applyAlignment="1">
      <alignment horizontal="center" vertical="center"/>
    </xf>
    <xf numFmtId="196" fontId="3" fillId="0" borderId="8" xfId="95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 applyProtection="1">
      <alignment vertical="center" wrapText="1"/>
    </xf>
    <xf numFmtId="196" fontId="3" fillId="0" borderId="12" xfId="95" applyNumberFormat="1" applyFont="1" applyFill="1" applyBorder="1" applyAlignment="1">
      <alignment horizontal="center" vertical="center"/>
    </xf>
    <xf numFmtId="192" fontId="3" fillId="0" borderId="12" xfId="95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192" fontId="3" fillId="0" borderId="0" xfId="0" applyNumberFormat="1" applyFont="1" applyAlignment="1">
      <alignment horizontal="center" vertical="center"/>
    </xf>
    <xf numFmtId="0" fontId="2" fillId="0" borderId="21" xfId="0" applyFont="1" applyFill="1" applyBorder="1" applyAlignment="1" applyProtection="1">
      <alignment horizontal="left" vertical="center"/>
    </xf>
    <xf numFmtId="192" fontId="3" fillId="0" borderId="21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left" vertical="center"/>
    </xf>
    <xf numFmtId="192" fontId="3" fillId="0" borderId="34" xfId="0" applyNumberFormat="1" applyFont="1" applyBorder="1" applyAlignment="1">
      <alignment horizontal="center" vertical="center"/>
    </xf>
    <xf numFmtId="192" fontId="3" fillId="0" borderId="34" xfId="0" applyNumberFormat="1" applyFont="1" applyFill="1" applyBorder="1" applyAlignment="1">
      <alignment horizontal="center" vertical="center"/>
    </xf>
    <xf numFmtId="192" fontId="12" fillId="0" borderId="0" xfId="0" applyNumberFormat="1" applyFont="1" applyFill="1" applyAlignment="1">
      <alignment vertical="center"/>
    </xf>
    <xf numFmtId="192" fontId="12" fillId="0" borderId="0" xfId="0" applyNumberFormat="1" applyFont="1" applyAlignment="1">
      <alignment vertical="center"/>
    </xf>
    <xf numFmtId="49" fontId="3" fillId="0" borderId="21" xfId="0" applyNumberFormat="1" applyFont="1" applyFill="1" applyBorder="1" applyAlignment="1" applyProtection="1">
      <alignment horizontal="left" vertical="center"/>
    </xf>
    <xf numFmtId="192" fontId="3" fillId="0" borderId="36" xfId="0" applyNumberFormat="1" applyFont="1" applyBorder="1" applyAlignment="1">
      <alignment horizontal="center" vertical="center"/>
    </xf>
    <xf numFmtId="195" fontId="0" fillId="0" borderId="0" xfId="0" applyNumberFormat="1" applyFont="1" applyAlignment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195" fontId="1" fillId="0" borderId="21" xfId="0" applyNumberFormat="1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vertical="center"/>
    </xf>
    <xf numFmtId="195" fontId="3" fillId="0" borderId="26" xfId="0" applyNumberFormat="1" applyFont="1" applyBorder="1" applyAlignment="1" applyProtection="1">
      <alignment horizontal="center" vertical="center" wrapText="1"/>
    </xf>
    <xf numFmtId="195" fontId="3" fillId="0" borderId="27" xfId="0" applyNumberFormat="1" applyFont="1" applyBorder="1" applyAlignment="1" applyProtection="1">
      <alignment horizontal="center" vertical="center" wrapText="1"/>
    </xf>
    <xf numFmtId="192" fontId="3" fillId="0" borderId="27" xfId="0" applyNumberFormat="1" applyFont="1" applyBorder="1" applyAlignment="1" applyProtection="1">
      <alignment horizontal="center" vertical="center" wrapText="1"/>
    </xf>
    <xf numFmtId="192" fontId="4" fillId="0" borderId="9" xfId="0" applyNumberFormat="1" applyFont="1" applyBorder="1" applyAlignment="1">
      <alignment horizontal="center" vertical="center"/>
    </xf>
    <xf numFmtId="192" fontId="4" fillId="0" borderId="0" xfId="0" applyNumberFormat="1" applyFont="1" applyBorder="1" applyAlignment="1">
      <alignment horizontal="center" vertical="center"/>
    </xf>
    <xf numFmtId="195" fontId="3" fillId="0" borderId="8" xfId="0" applyNumberFormat="1" applyFont="1" applyBorder="1" applyAlignment="1">
      <alignment horizontal="center" vertical="center"/>
    </xf>
    <xf numFmtId="195" fontId="3" fillId="0" borderId="8" xfId="0" applyNumberFormat="1" applyFont="1" applyFill="1" applyBorder="1" applyAlignment="1">
      <alignment horizontal="center" vertical="center"/>
    </xf>
    <xf numFmtId="192" fontId="4" fillId="0" borderId="9" xfId="0" applyNumberFormat="1" applyFont="1" applyFill="1" applyBorder="1" applyAlignment="1">
      <alignment horizontal="center" vertical="center"/>
    </xf>
    <xf numFmtId="192" fontId="3" fillId="0" borderId="8" xfId="0" applyNumberFormat="1" applyFont="1" applyFill="1" applyBorder="1" applyAlignment="1">
      <alignment horizontal="center" vertical="center"/>
    </xf>
    <xf numFmtId="192" fontId="3" fillId="0" borderId="0" xfId="0" applyNumberFormat="1" applyFont="1" applyFill="1" applyBorder="1" applyAlignment="1">
      <alignment horizontal="center" vertical="center"/>
    </xf>
    <xf numFmtId="194" fontId="4" fillId="0" borderId="0" xfId="0" applyNumberFormat="1" applyFont="1" applyBorder="1" applyAlignment="1">
      <alignment horizontal="center" vertical="center"/>
    </xf>
    <xf numFmtId="192" fontId="3" fillId="0" borderId="11" xfId="0" applyNumberFormat="1" applyFont="1" applyFill="1" applyBorder="1" applyAlignment="1">
      <alignment horizontal="center" vertical="center"/>
    </xf>
    <xf numFmtId="192" fontId="4" fillId="0" borderId="1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2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" fontId="4" fillId="0" borderId="9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95" fontId="3" fillId="0" borderId="9" xfId="0" applyNumberFormat="1" applyFont="1" applyBorder="1" applyAlignment="1">
      <alignment horizontal="center" vertical="center"/>
    </xf>
    <xf numFmtId="196" fontId="3" fillId="0" borderId="9" xfId="0" applyNumberFormat="1" applyFont="1" applyBorder="1" applyAlignment="1">
      <alignment horizontal="center" vertical="center"/>
    </xf>
    <xf numFmtId="194" fontId="0" fillId="0" borderId="0" xfId="0" applyNumberFormat="1" applyFont="1" applyAlignment="1">
      <alignment vertical="center"/>
    </xf>
    <xf numFmtId="0" fontId="3" fillId="0" borderId="21" xfId="0" applyFont="1" applyBorder="1" applyAlignment="1">
      <alignment horizontal="left" vertical="center"/>
    </xf>
    <xf numFmtId="195" fontId="3" fillId="0" borderId="11" xfId="0" applyNumberFormat="1" applyFont="1" applyBorder="1" applyAlignment="1">
      <alignment horizontal="center" vertical="center"/>
    </xf>
    <xf numFmtId="195" fontId="3" fillId="0" borderId="1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NumberFormat="1" applyFont="1" applyAlignment="1">
      <alignment vertical="center"/>
    </xf>
    <xf numFmtId="0" fontId="13" fillId="0" borderId="2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9" xfId="0" applyNumberFormat="1" applyFont="1" applyFill="1" applyBorder="1" applyAlignment="1">
      <alignment horizontal="center" vertical="center"/>
    </xf>
    <xf numFmtId="197" fontId="4" fillId="0" borderId="0" xfId="179" applyNumberFormat="1" applyFont="1" applyBorder="1" applyAlignment="1">
      <alignment vertical="center" wrapText="1"/>
    </xf>
    <xf numFmtId="197" fontId="4" fillId="0" borderId="21" xfId="179" applyNumberFormat="1" applyFont="1" applyBorder="1" applyAlignment="1">
      <alignment vertical="center" wrapText="1"/>
    </xf>
    <xf numFmtId="0" fontId="3" fillId="0" borderId="12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192" fontId="3" fillId="0" borderId="9" xfId="0" applyNumberFormat="1" applyFont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32" xfId="0" applyFont="1" applyFill="1" applyBorder="1" applyAlignment="1" applyProtection="1">
      <alignment vertical="center"/>
    </xf>
    <xf numFmtId="0" fontId="3" fillId="0" borderId="32" xfId="0" applyFont="1" applyFill="1" applyBorder="1" applyAlignment="1" applyProtection="1">
      <alignment horizontal="center" vertical="center" wrapText="1"/>
    </xf>
    <xf numFmtId="194" fontId="3" fillId="0" borderId="9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 wrapText="1"/>
    </xf>
    <xf numFmtId="192" fontId="3" fillId="0" borderId="0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left" vertical="center"/>
    </xf>
    <xf numFmtId="194" fontId="3" fillId="0" borderId="8" xfId="0" applyNumberFormat="1" applyFont="1" applyFill="1" applyBorder="1" applyAlignment="1" applyProtection="1">
      <alignment horizontal="center" vertical="center"/>
    </xf>
    <xf numFmtId="194" fontId="3" fillId="0" borderId="8" xfId="0" applyNumberFormat="1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194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 applyProtection="1">
      <alignment vertical="center"/>
    </xf>
    <xf numFmtId="0" fontId="3" fillId="0" borderId="11" xfId="0" applyNumberFormat="1" applyFont="1" applyFill="1" applyBorder="1" applyAlignment="1" applyProtection="1">
      <alignment horizontal="center" vertical="center"/>
    </xf>
  </cellXfs>
  <cellStyles count="20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34 104" xfId="5"/>
    <cellStyle name="args.style" xfId="6"/>
    <cellStyle name="千位分隔[0]" xfId="7" builtinId="6"/>
    <cellStyle name="Accent2 - 40%" xfId="8"/>
    <cellStyle name="40% - 强调文字颜色 3" xfId="9" builtinId="39"/>
    <cellStyle name="差" xfId="10" builtinId="27"/>
    <cellStyle name="千位分隔" xfId="11" builtinId="3"/>
    <cellStyle name="超链接" xfId="12" builtinId="8"/>
    <cellStyle name="日期" xfId="13"/>
    <cellStyle name="Accent2 - 60%" xfId="14"/>
    <cellStyle name="60% - 强调文字颜色 3" xfId="15" builtinId="40"/>
    <cellStyle name="百分比" xfId="16" builtinId="5"/>
    <cellStyle name="已访问的超链接" xfId="17" builtinId="9"/>
    <cellStyle name="注释" xfId="18" builtinId="10"/>
    <cellStyle name="常规 6" xfId="19"/>
    <cellStyle name="_ET_STYLE_NoName_00__Sheet3" xfId="20"/>
    <cellStyle name="_ET_STYLE_NoName_00__Book1" xfId="21"/>
    <cellStyle name="60% - 强调文字颜色 2" xfId="22" builtinId="36"/>
    <cellStyle name="标题 4" xfId="23" builtinId="19"/>
    <cellStyle name="警告文本" xfId="24" builtinId="11"/>
    <cellStyle name="_ET_STYLE_NoName_00_" xfId="25"/>
    <cellStyle name="标题" xfId="26" builtinId="15"/>
    <cellStyle name="_Book1_1" xfId="27"/>
    <cellStyle name="解释性文本" xfId="28" builtinId="53"/>
    <cellStyle name="6mal" xfId="29"/>
    <cellStyle name="标题 1" xfId="30" builtinId="16"/>
    <cellStyle name="标题 2" xfId="31" builtinId="17"/>
    <cellStyle name="0,0_x000d__x000a_NA_x000d__x000a_" xfId="32"/>
    <cellStyle name="_20100326高清市院遂宁检察院1080P配置清单26日改" xfId="33"/>
    <cellStyle name="60% - 强调文字颜色 1" xfId="34" builtinId="32"/>
    <cellStyle name="标题 3" xfId="35" builtinId="18"/>
    <cellStyle name="60% - 强调文字颜色 4" xfId="36" builtinId="44"/>
    <cellStyle name="输出" xfId="37" builtinId="21"/>
    <cellStyle name="计算" xfId="38" builtinId="22"/>
    <cellStyle name="常规 26" xfId="39"/>
    <cellStyle name="检查单元格" xfId="40" builtinId="23"/>
    <cellStyle name="20% - 强调文字颜色 6" xfId="41" builtinId="50"/>
    <cellStyle name="强调文字颜色 2" xfId="42" builtinId="33"/>
    <cellStyle name="链接单元格" xfId="43" builtinId="24"/>
    <cellStyle name="汇总" xfId="44" builtinId="25"/>
    <cellStyle name="好" xfId="45" builtinId="26"/>
    <cellStyle name="适中" xfId="46" builtinId="28"/>
    <cellStyle name="20% - 强调文字颜色 5" xfId="47" builtinId="46"/>
    <cellStyle name="强调文字颜色 1" xfId="48" builtinId="29"/>
    <cellStyle name="20% - 强调文字颜色 1" xfId="49" builtinId="30"/>
    <cellStyle name="40% - 强调文字颜色 1" xfId="50" builtinId="31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PSChar" xfId="55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_弱电系统设备配置报价清单" xfId="62"/>
    <cellStyle name="0,0&#13;&#10;NA&#13;&#10;" xfId="63"/>
    <cellStyle name="40% - 强调文字颜色 6" xfId="64" builtinId="51"/>
    <cellStyle name="60% - 强调文字颜色 6" xfId="65" builtinId="52"/>
    <cellStyle name="_Book1" xfId="66"/>
    <cellStyle name="Accent2 - 20%" xfId="67"/>
    <cellStyle name="_Book1_2" xfId="68"/>
    <cellStyle name="_ET_STYLE_NoName_00__Book1_1" xfId="69"/>
    <cellStyle name="Accent1" xfId="70"/>
    <cellStyle name="Accent1 - 20%" xfId="71"/>
    <cellStyle name="Accent1 - 40%" xfId="72"/>
    <cellStyle name="Accent1 - 60%" xfId="73"/>
    <cellStyle name="Accent2" xfId="74"/>
    <cellStyle name="Accent3" xfId="75"/>
    <cellStyle name="Milliers_!!!GO" xfId="76"/>
    <cellStyle name="Accent3 - 20%" xfId="77"/>
    <cellStyle name="Mon閠aire [0]_!!!GO" xfId="78"/>
    <cellStyle name="Accent3 - 40%" xfId="79"/>
    <cellStyle name="Accent3 - 60%" xfId="80"/>
    <cellStyle name="Accent4" xfId="81"/>
    <cellStyle name="Accent4 - 20%" xfId="82"/>
    <cellStyle name="Accent4 - 40%" xfId="83"/>
    <cellStyle name="捠壿 [0.00]_Region Orders (2)" xfId="84"/>
    <cellStyle name="Accent4 - 60%" xfId="85"/>
    <cellStyle name="Accent5" xfId="86"/>
    <cellStyle name="Accent5 - 20%" xfId="87"/>
    <cellStyle name="Accent5 - 40%" xfId="88"/>
    <cellStyle name="常规 12" xfId="89"/>
    <cellStyle name="Accent5 - 60%" xfId="90"/>
    <cellStyle name="Accent6" xfId="91"/>
    <cellStyle name="Accent6 - 20%" xfId="92"/>
    <cellStyle name="Accent6 - 40%" xfId="93"/>
    <cellStyle name="Accent6 - 60%" xfId="94"/>
    <cellStyle name="常规 2" xfId="95"/>
    <cellStyle name="ColLevel_1" xfId="96"/>
    <cellStyle name="Comma [0]_!!!GO" xfId="97"/>
    <cellStyle name="comma zerodec" xfId="98"/>
    <cellStyle name="Comma_!!!GO" xfId="99"/>
    <cellStyle name="Currency [0]_!!!GO" xfId="100"/>
    <cellStyle name="样式 1" xfId="101"/>
    <cellStyle name="分级显示列_1_Book1" xfId="102"/>
    <cellStyle name="Currency_!!!GO" xfId="103"/>
    <cellStyle name="常规 13" xfId="104"/>
    <cellStyle name="Currency1" xfId="105"/>
    <cellStyle name="Date" xfId="106"/>
    <cellStyle name="Dollar (zero dec)" xfId="107"/>
    <cellStyle name="Grey" xfId="108"/>
    <cellStyle name="Header1" xfId="109"/>
    <cellStyle name="Header2" xfId="110"/>
    <cellStyle name="Input [yellow]" xfId="111"/>
    <cellStyle name="Input Cells" xfId="112"/>
    <cellStyle name="Linked Cells" xfId="113"/>
    <cellStyle name="Millares [0]_96 Risk" xfId="114"/>
    <cellStyle name="Millares_96 Risk" xfId="115"/>
    <cellStyle name="Milliers [0]_!!!GO" xfId="116"/>
    <cellStyle name="Moneda [0]_96 Risk" xfId="117"/>
    <cellStyle name="Moneda_96 Risk" xfId="118"/>
    <cellStyle name="常规 3" xfId="119"/>
    <cellStyle name="Mon閠aire_!!!GO" xfId="120"/>
    <cellStyle name="New Times Roman" xfId="121"/>
    <cellStyle name="no dec" xfId="122"/>
    <cellStyle name="Normal - Style1" xfId="123"/>
    <cellStyle name="Normal_!!!GO" xfId="124"/>
    <cellStyle name="常规 2 4" xfId="125"/>
    <cellStyle name="PSInt" xfId="126"/>
    <cellStyle name="per.style" xfId="127"/>
    <cellStyle name="Percent [2]" xfId="128"/>
    <cellStyle name="Percent_!!!GO" xfId="129"/>
    <cellStyle name="Pourcentage_pldt" xfId="130"/>
    <cellStyle name="PSDate" xfId="131"/>
    <cellStyle name="常规 21" xfId="132"/>
    <cellStyle name="常规 16" xfId="133"/>
    <cellStyle name="PSDec" xfId="134"/>
    <cellStyle name="PSHeading" xfId="135"/>
    <cellStyle name="PSSpacer" xfId="136"/>
    <cellStyle name="RowLevel_1" xfId="137"/>
    <cellStyle name="RowLevel_2" xfId="138"/>
    <cellStyle name="sstot" xfId="139"/>
    <cellStyle name="Standard_AREAS" xfId="140"/>
    <cellStyle name="t" xfId="141"/>
    <cellStyle name="t_HVAC Equipment (3)" xfId="142"/>
    <cellStyle name="捠壿_Region Orders (2)" xfId="143"/>
    <cellStyle name="编号" xfId="144"/>
    <cellStyle name="常规 2 2 2 2 2 2" xfId="145"/>
    <cellStyle name="标题1" xfId="146"/>
    <cellStyle name="表标题" xfId="147"/>
    <cellStyle name="强调 3" xfId="148"/>
    <cellStyle name="常规 2 2" xfId="149"/>
    <cellStyle name="部门" xfId="150"/>
    <cellStyle name="差_Book1" xfId="151"/>
    <cellStyle name="差_Book1_1" xfId="152"/>
    <cellStyle name="常规 10" xfId="153"/>
    <cellStyle name="常规 11" xfId="154"/>
    <cellStyle name="常规 13 10" xfId="155"/>
    <cellStyle name="常规 14" xfId="156"/>
    <cellStyle name="常规 15" xfId="157"/>
    <cellStyle name="分级显示行_1_Book1" xfId="158"/>
    <cellStyle name="常规 22" xfId="159"/>
    <cellStyle name="常规 17" xfId="160"/>
    <cellStyle name="常规 23" xfId="161"/>
    <cellStyle name="常规 18" xfId="162"/>
    <cellStyle name="常规 2 13" xfId="163"/>
    <cellStyle name="常规 2 3" xfId="164"/>
    <cellStyle name="常规 2 5" xfId="165"/>
    <cellStyle name="常规 24" xfId="166"/>
    <cellStyle name="常规 25" xfId="167"/>
    <cellStyle name="常规 27" xfId="168"/>
    <cellStyle name="常规 3 2" xfId="169"/>
    <cellStyle name="常规 33" xfId="170"/>
    <cellStyle name="常规 34 103" xfId="171"/>
    <cellStyle name="常规 34 46" xfId="172"/>
    <cellStyle name="常规 35" xfId="173"/>
    <cellStyle name="常规 41" xfId="174"/>
    <cellStyle name="常规 36" xfId="175"/>
    <cellStyle name="常规 4" xfId="176"/>
    <cellStyle name="常规 4 19" xfId="177"/>
    <cellStyle name="常规 4 27" xfId="178"/>
    <cellStyle name="常规 42" xfId="179"/>
    <cellStyle name="常规 5" xfId="180"/>
    <cellStyle name="常规 65" xfId="181"/>
    <cellStyle name="常规 86" xfId="182"/>
    <cellStyle name="好_Book1" xfId="183"/>
    <cellStyle name="好_Book1_1" xfId="184"/>
    <cellStyle name="借出原因" xfId="185"/>
    <cellStyle name="普通_laroux" xfId="186"/>
    <cellStyle name="千分位[0]_laroux" xfId="187"/>
    <cellStyle name="千分位_laroux" xfId="188"/>
    <cellStyle name="千位[0]_ 方正PC" xfId="189"/>
    <cellStyle name="千位_ 方正PC" xfId="190"/>
    <cellStyle name="强调 1" xfId="191"/>
    <cellStyle name="强调 2" xfId="192"/>
    <cellStyle name="商品名称" xfId="193"/>
    <cellStyle name="数量" xfId="194"/>
    <cellStyle name="昗弨_Pacific Region P&amp;L" xfId="195"/>
    <cellStyle name="寘嬫愗傝 [0.00]_Region Orders (2)" xfId="196"/>
    <cellStyle name="寘嬫愗傝_Region Orders (2)" xfId="197"/>
    <cellStyle name="常规 2 8" xfId="198"/>
    <cellStyle name="常规_Sheet1 2" xfId="199"/>
    <cellStyle name="常规_Sheet1" xfId="200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externalLink" Target="externalLinks/externalLink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5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t>2007年1月份市区财政收入增长图</a:t>
            </a:r>
            <a:endParaRPr sz="250" b="0" i="0" u="none" strike="noStrike" baseline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  <c:spPr>
        <a:noFill/>
        <a:ln w="3175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""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C0C0C0">
                <a:alpha val="100000"/>
              </a:srgbClr>
            </a:solidFill>
            <a:ln w="12700">
              <a:solidFill>
                <a:srgbClr val="000000">
                  <a:alpha val="100000"/>
                </a:srgbClr>
              </a:solidFill>
              <a:prstDash val="solid"/>
            </a:ln>
          </c:spPr>
          <c:invertIfNegative val="0"/>
          <c:dLbls>
            <c:delete val="1"/>
          </c:dLbls>
          <c:cat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""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993366">
                <a:alpha val="100000"/>
              </a:srgbClr>
            </a:solidFill>
            <a:ln w="12700">
              <a:solidFill>
                <a:srgbClr val="000000">
                  <a:alpha val="100000"/>
                </a:srgbClr>
              </a:solidFill>
              <a:prstDash val="solid"/>
            </a:ln>
          </c:spPr>
          <c:invertIfNegative val="0"/>
          <c:dLbls>
            <c:delete val="1"/>
          </c:dLbls>
          <c:cat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509307774"/>
        <c:axId val="928464409"/>
      </c:barChart>
      <c:catAx>
        <c:axId val="509307774"/>
        <c:scaling>
          <c:orientation val="minMax"/>
        </c:scaling>
        <c:delete val="0"/>
        <c:axPos val="b"/>
        <c:majorTickMark val="in"/>
        <c:minorTickMark val="none"/>
        <c:tickLblPos val="low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928464409"/>
        <c:crosses val="autoZero"/>
        <c:auto val="1"/>
        <c:lblAlgn val="ctr"/>
        <c:lblOffset val="100"/>
        <c:noMultiLvlLbl val="0"/>
      </c:catAx>
      <c:valAx>
        <c:axId val="928464409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25" b="1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t>单位：％</a:t>
                </a:r>
                <a:endParaRPr sz="125" b="1" i="0" u="none" strike="noStrike" baseline="0">
                  <a:solidFill>
                    <a:srgbClr val="000000">
                      <a:alpha val="100000"/>
                    </a:srgbClr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3175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25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50930777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</c:dTable>
      <c:spPr>
        <a:pattFill prst="pct5">
          <a:fgClr>
            <a:srgbClr val="FFFFFF">
              <a:alpha val="100000"/>
            </a:srgbClr>
          </a:fgClr>
          <a:bgClr>
            <a:srgbClr val="FFFFFF">
              <a:alpha val="100000"/>
            </a:srgbClr>
          </a:bgClr>
        </a:patt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solidFill>
        <a:srgbClr val="000000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250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5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t>2007年1月份市区财政收入增长图</a:t>
            </a:r>
            <a:endParaRPr sz="250" b="0" i="0" u="none" strike="noStrike" baseline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  <c:spPr>
        <a:noFill/>
        <a:ln w="3175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C0C0C0">
                <a:alpha val="100000"/>
              </a:srgbClr>
            </a:solidFill>
            <a:ln w="12700">
              <a:solidFill>
                <a:srgbClr val="000000">
                  <a:alpha val="100000"/>
                </a:srgbClr>
              </a:solidFill>
              <a:prstDash val="solid"/>
            </a:ln>
          </c:spPr>
          <c:invertIfNegative val="0"/>
          <c:dLbls>
            <c:delete val="1"/>
          </c:dLbls>
          <c:cat>
            <c:numRef>
              <c:f>#REF!</c:f>
              <c:numCache>
                <c:ptCount val="0"/>
              </c:numCache>
            </c:numRef>
          </c:cat>
          <c:val>
            <c:numRef>
              <c:f>#REF!</c:f>
              <c:numCache>
                <c:formatCode>General</c:formatCode>
                <c:ptCount val="1"/>
              </c:numCache>
            </c:numRef>
          </c:val>
        </c:ser>
        <c:ser>
          <c:idx val="1"/>
          <c:order val="1"/>
          <c:tx>
            <c:strRef>
              <c:f>#REF!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dLbls>
            <c:delete val="1"/>
          </c:dLbls>
          <c:cat>
            <c:numRef>
              <c:f>#REF!</c:f>
              <c:numCache>
                <c:ptCount val="0"/>
              </c:numCache>
            </c:numRef>
          </c:cat>
          <c:val>
            <c:numRef>
              <c:f>#REF!</c:f>
              <c:numCache>
                <c:formatCode>General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459029396"/>
        <c:axId val="847972250"/>
      </c:barChart>
      <c:catAx>
        <c:axId val="459029396"/>
        <c:scaling>
          <c:orientation val="minMax"/>
        </c:scaling>
        <c:delete val="0"/>
        <c:axPos val="b"/>
        <c:majorTickMark val="in"/>
        <c:minorTickMark val="none"/>
        <c:tickLblPos val="low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847972250"/>
        <c:crosses val="autoZero"/>
        <c:auto val="1"/>
        <c:lblAlgn val="ctr"/>
        <c:lblOffset val="100"/>
        <c:noMultiLvlLbl val="0"/>
      </c:catAx>
      <c:valAx>
        <c:axId val="84797225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25" b="1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t>单位：％</a:t>
                </a:r>
                <a:endParaRPr sz="125" b="1" i="0" u="none" strike="noStrike" baseline="0">
                  <a:solidFill>
                    <a:srgbClr val="000000">
                      <a:alpha val="100000"/>
                    </a:srgbClr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3175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25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4590293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6350" cap="flat" cmpd="sng" algn="ctr">
            <a:solidFill>
              <a:prstClr val="black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</c:dTable>
      <c:spPr>
        <a:pattFill prst="pct5">
          <a:fgClr>
            <a:srgbClr val="FFFFFF">
              <a:alpha val="100000"/>
            </a:srgbClr>
          </a:fgClr>
          <a:bgClr>
            <a:srgbClr val="FFFFFF">
              <a:alpha val="100000"/>
            </a:srgbClr>
          </a:bgClr>
        </a:pattFill>
        <a:ln w="12700">
          <a:solidFill>
            <a:srgbClr val="808080">
              <a:alpha val="100000"/>
            </a:srgbClr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250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18</xdr:row>
      <xdr:rowOff>0</xdr:rowOff>
    </xdr:from>
    <xdr:to>
      <xdr:col>5</xdr:col>
      <xdr:colOff>0</xdr:colOff>
      <xdr:row>18</xdr:row>
      <xdr:rowOff>0</xdr:rowOff>
    </xdr:to>
    <xdr:graphicFrame>
      <xdr:nvGraphicFramePr>
        <xdr:cNvPr id="86513" name="Chart 1966"/>
        <xdr:cNvGraphicFramePr/>
      </xdr:nvGraphicFramePr>
      <xdr:xfrm>
        <a:off x="6305550" y="43529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18</xdr:row>
      <xdr:rowOff>0</xdr:rowOff>
    </xdr:from>
    <xdr:to>
      <xdr:col>5</xdr:col>
      <xdr:colOff>0</xdr:colOff>
      <xdr:row>18</xdr:row>
      <xdr:rowOff>0</xdr:rowOff>
    </xdr:to>
    <xdr:graphicFrame>
      <xdr:nvGraphicFramePr>
        <xdr:cNvPr id="86514" name="Chart 1966"/>
        <xdr:cNvGraphicFramePr/>
      </xdr:nvGraphicFramePr>
      <xdr:xfrm>
        <a:off x="6305550" y="43529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zoomScaleSheetLayoutView="60" workbookViewId="0">
      <selection activeCell="D29" sqref="D29"/>
    </sheetView>
  </sheetViews>
  <sheetFormatPr defaultColWidth="9" defaultRowHeight="14.25" outlineLevelCol="2"/>
  <cols>
    <col min="1" max="1" width="35.75" style="141" customWidth="1"/>
    <col min="2" max="2" width="17.875" style="375" customWidth="1"/>
    <col min="3" max="3" width="17.875" style="142" customWidth="1"/>
    <col min="4" max="5" width="13.75" style="141"/>
    <col min="6" max="6" width="12.625" style="141"/>
    <col min="7" max="16384" width="9" style="141"/>
  </cols>
  <sheetData>
    <row r="1" ht="28.5" customHeight="1" spans="1:3">
      <c r="A1" s="271" t="s">
        <v>0</v>
      </c>
      <c r="B1" s="271"/>
      <c r="C1" s="271"/>
    </row>
    <row r="2" spans="1:3">
      <c r="A2" s="389"/>
      <c r="B2" s="176" t="s">
        <v>1</v>
      </c>
      <c r="C2" s="390" t="s">
        <v>2</v>
      </c>
    </row>
    <row r="3" spans="1:3">
      <c r="A3" s="67" t="s">
        <v>3</v>
      </c>
      <c r="B3" s="391">
        <v>407.27</v>
      </c>
      <c r="C3" s="30">
        <v>7.8</v>
      </c>
    </row>
    <row r="4" spans="1:3">
      <c r="A4" s="67" t="s">
        <v>4</v>
      </c>
      <c r="B4" s="391">
        <v>42.05</v>
      </c>
      <c r="C4" s="30">
        <v>6.2</v>
      </c>
    </row>
    <row r="5" spans="1:3">
      <c r="A5" s="67" t="s">
        <v>5</v>
      </c>
      <c r="B5" s="391">
        <v>140.63</v>
      </c>
      <c r="C5" s="350">
        <v>8.1</v>
      </c>
    </row>
    <row r="6" spans="1:3">
      <c r="A6" s="67" t="s">
        <v>6</v>
      </c>
      <c r="B6" s="391">
        <v>224.59</v>
      </c>
      <c r="C6" s="30">
        <v>7.9</v>
      </c>
    </row>
    <row r="7" spans="1:3">
      <c r="A7" s="67" t="s">
        <v>7</v>
      </c>
      <c r="B7" s="392"/>
      <c r="C7" s="55"/>
    </row>
    <row r="8" spans="1:3">
      <c r="A8" s="67" t="s">
        <v>8</v>
      </c>
      <c r="B8" s="29">
        <v>55.1</v>
      </c>
      <c r="C8" s="393">
        <v>-1.4</v>
      </c>
    </row>
    <row r="9" spans="1:3">
      <c r="A9" s="67" t="s">
        <v>9</v>
      </c>
      <c r="B9" s="29">
        <v>55.9</v>
      </c>
      <c r="C9" s="350">
        <v>1.3</v>
      </c>
    </row>
    <row r="10" spans="1:3">
      <c r="A10" s="67" t="s">
        <v>10</v>
      </c>
      <c r="B10" s="394" t="s">
        <v>11</v>
      </c>
      <c r="C10" s="332">
        <v>12</v>
      </c>
    </row>
    <row r="11" spans="1:3">
      <c r="A11" s="395" t="s">
        <v>12</v>
      </c>
      <c r="B11" s="396" t="s">
        <v>11</v>
      </c>
      <c r="C11" s="393">
        <v>7.3</v>
      </c>
    </row>
    <row r="12" spans="1:3">
      <c r="A12" s="395" t="s">
        <v>13</v>
      </c>
      <c r="B12" s="396" t="s">
        <v>11</v>
      </c>
      <c r="C12" s="393">
        <v>1.6</v>
      </c>
    </row>
    <row r="13" spans="1:3">
      <c r="A13" s="395" t="s">
        <v>14</v>
      </c>
      <c r="B13" s="396" t="s">
        <v>11</v>
      </c>
      <c r="C13" s="393">
        <v>17.8</v>
      </c>
    </row>
    <row r="14" spans="1:3">
      <c r="A14" s="397" t="s">
        <v>15</v>
      </c>
      <c r="B14" s="398">
        <v>189.99</v>
      </c>
      <c r="C14" s="393">
        <v>15.1</v>
      </c>
    </row>
    <row r="15" spans="1:3">
      <c r="A15" s="261" t="s">
        <v>16</v>
      </c>
      <c r="B15" s="399">
        <v>123.92</v>
      </c>
      <c r="C15" s="393">
        <v>15.1</v>
      </c>
    </row>
    <row r="16" spans="1:3">
      <c r="A16" s="400" t="s">
        <v>17</v>
      </c>
      <c r="B16" s="401">
        <v>6.27</v>
      </c>
      <c r="C16" s="393">
        <v>34.8</v>
      </c>
    </row>
    <row r="17" spans="1:3">
      <c r="A17" s="400" t="s">
        <v>18</v>
      </c>
      <c r="B17" s="401">
        <v>58.83</v>
      </c>
      <c r="C17" s="393">
        <v>-5.5</v>
      </c>
    </row>
    <row r="18" spans="1:3">
      <c r="A18" s="261" t="s">
        <v>19</v>
      </c>
      <c r="B18" s="401">
        <v>830.05</v>
      </c>
      <c r="C18" s="393">
        <v>9</v>
      </c>
    </row>
    <row r="19" spans="1:3">
      <c r="A19" s="261" t="s">
        <v>20</v>
      </c>
      <c r="B19" s="401">
        <v>583.48</v>
      </c>
      <c r="C19" s="311">
        <v>12.6</v>
      </c>
    </row>
    <row r="20" spans="1:3">
      <c r="A20" s="400" t="s">
        <v>21</v>
      </c>
      <c r="B20" s="402">
        <v>30918</v>
      </c>
      <c r="C20" s="393">
        <v>8</v>
      </c>
    </row>
    <row r="21" spans="1:3">
      <c r="A21" s="400" t="s">
        <v>22</v>
      </c>
      <c r="B21" s="402">
        <v>12362</v>
      </c>
      <c r="C21" s="393">
        <v>10.4</v>
      </c>
    </row>
    <row r="22" spans="1:3">
      <c r="A22" s="395" t="s">
        <v>23</v>
      </c>
      <c r="B22" s="396" t="s">
        <v>11</v>
      </c>
      <c r="C22" s="393">
        <v>0.4</v>
      </c>
    </row>
    <row r="23" spans="1:3">
      <c r="A23" s="395" t="s">
        <v>24</v>
      </c>
      <c r="B23" s="396">
        <v>71</v>
      </c>
      <c r="C23" s="393">
        <v>-15.5</v>
      </c>
    </row>
    <row r="24" ht="15" spans="1:3">
      <c r="A24" s="403" t="s">
        <v>25</v>
      </c>
      <c r="B24" s="404">
        <v>28</v>
      </c>
      <c r="C24" s="334">
        <v>-40.4</v>
      </c>
    </row>
    <row r="25" spans="1:1">
      <c r="A25" s="395" t="s">
        <v>26</v>
      </c>
    </row>
  </sheetData>
  <mergeCells count="1">
    <mergeCell ref="A1:C1"/>
  </mergeCells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D7" sqref="D2:D7"/>
    </sheetView>
  </sheetViews>
  <sheetFormatPr defaultColWidth="9" defaultRowHeight="14.25" outlineLevelCol="4"/>
  <cols>
    <col min="1" max="1" width="30.75" style="141" customWidth="1"/>
    <col min="2" max="2" width="13.875" style="141" customWidth="1"/>
    <col min="3" max="3" width="13.125" style="141" customWidth="1"/>
    <col min="4" max="4" width="13.875" style="141" customWidth="1"/>
    <col min="5" max="5" width="13.75" style="141"/>
    <col min="6" max="16384" width="9" style="141"/>
  </cols>
  <sheetData>
    <row r="1" ht="19.5" spans="1:4">
      <c r="A1" s="155" t="s">
        <v>216</v>
      </c>
      <c r="B1" s="155"/>
      <c r="C1" s="155"/>
      <c r="D1" s="155"/>
    </row>
    <row r="2" ht="21" customHeight="1" spans="1:4">
      <c r="A2" s="246"/>
      <c r="B2" s="247" t="s">
        <v>1</v>
      </c>
      <c r="C2" s="75" t="s">
        <v>64</v>
      </c>
      <c r="D2" s="248" t="s">
        <v>206</v>
      </c>
    </row>
    <row r="3" ht="24" spans="1:5">
      <c r="A3" s="249" t="s">
        <v>217</v>
      </c>
      <c r="B3" s="250">
        <f>SUM(B4:B7)</f>
        <v>346</v>
      </c>
      <c r="C3" s="250">
        <f>SUM(C4:C7)</f>
        <v>323</v>
      </c>
      <c r="D3" s="12">
        <f t="shared" ref="D3:D22" si="0">B3/C3*100-100</f>
        <v>7.1</v>
      </c>
      <c r="E3" s="199"/>
    </row>
    <row r="4" spans="1:5">
      <c r="A4" s="251" t="s">
        <v>218</v>
      </c>
      <c r="B4" s="250">
        <v>88</v>
      </c>
      <c r="C4" s="250">
        <v>73</v>
      </c>
      <c r="D4" s="12">
        <f t="shared" si="0"/>
        <v>20.5</v>
      </c>
      <c r="E4" s="199"/>
    </row>
    <row r="5" spans="1:5">
      <c r="A5" s="251" t="s">
        <v>219</v>
      </c>
      <c r="B5" s="250">
        <v>152</v>
      </c>
      <c r="C5" s="250">
        <v>143</v>
      </c>
      <c r="D5" s="12">
        <f t="shared" si="0"/>
        <v>6.3</v>
      </c>
      <c r="E5" s="199"/>
    </row>
    <row r="6" spans="1:5">
      <c r="A6" s="251" t="s">
        <v>220</v>
      </c>
      <c r="B6" s="250">
        <v>44</v>
      </c>
      <c r="C6" s="250">
        <v>41</v>
      </c>
      <c r="D6" s="12">
        <f t="shared" si="0"/>
        <v>7.3</v>
      </c>
      <c r="E6" s="199"/>
    </row>
    <row r="7" spans="1:5">
      <c r="A7" s="251" t="s">
        <v>221</v>
      </c>
      <c r="B7" s="250">
        <v>62</v>
      </c>
      <c r="C7" s="250">
        <v>66</v>
      </c>
      <c r="D7" s="12">
        <f t="shared" si="0"/>
        <v>-6.1</v>
      </c>
      <c r="E7" s="199"/>
    </row>
    <row r="8" ht="24" spans="1:5">
      <c r="A8" s="249" t="s">
        <v>222</v>
      </c>
      <c r="B8" s="250">
        <f>SUM(B9:B12)</f>
        <v>231</v>
      </c>
      <c r="C8" s="250">
        <f>SUM(C9:C12)</f>
        <v>218</v>
      </c>
      <c r="D8" s="12">
        <f t="shared" si="0"/>
        <v>6</v>
      </c>
      <c r="E8" s="199"/>
    </row>
    <row r="9" spans="1:5">
      <c r="A9" s="251" t="s">
        <v>218</v>
      </c>
      <c r="B9" s="250">
        <v>66</v>
      </c>
      <c r="C9" s="250">
        <v>57</v>
      </c>
      <c r="D9" s="12">
        <f t="shared" si="0"/>
        <v>15.8</v>
      </c>
      <c r="E9" s="199"/>
    </row>
    <row r="10" spans="1:5">
      <c r="A10" s="251" t="s">
        <v>219</v>
      </c>
      <c r="B10" s="250">
        <v>83</v>
      </c>
      <c r="C10" s="250">
        <v>76</v>
      </c>
      <c r="D10" s="12">
        <f t="shared" si="0"/>
        <v>9.2</v>
      </c>
      <c r="E10" s="199"/>
    </row>
    <row r="11" spans="1:5">
      <c r="A11" s="251" t="s">
        <v>220</v>
      </c>
      <c r="B11" s="250">
        <v>37</v>
      </c>
      <c r="C11" s="250">
        <v>36</v>
      </c>
      <c r="D11" s="12">
        <f t="shared" si="0"/>
        <v>2.8</v>
      </c>
      <c r="E11" s="199"/>
    </row>
    <row r="12" spans="1:5">
      <c r="A12" s="251" t="s">
        <v>221</v>
      </c>
      <c r="B12" s="250">
        <v>45</v>
      </c>
      <c r="C12" s="250">
        <v>49</v>
      </c>
      <c r="D12" s="12">
        <f t="shared" si="0"/>
        <v>-8.2</v>
      </c>
      <c r="E12" s="199"/>
    </row>
    <row r="13" ht="24" spans="1:5">
      <c r="A13" s="249" t="s">
        <v>223</v>
      </c>
      <c r="B13" s="250">
        <f>SUM(B14:B17)</f>
        <v>10</v>
      </c>
      <c r="C13" s="250">
        <f>SUM(C14:C17)</f>
        <v>9</v>
      </c>
      <c r="D13" s="12">
        <f t="shared" si="0"/>
        <v>11.1</v>
      </c>
      <c r="E13" s="199"/>
    </row>
    <row r="14" spans="1:5">
      <c r="A14" s="251" t="s">
        <v>218</v>
      </c>
      <c r="B14" s="250">
        <v>1</v>
      </c>
      <c r="C14" s="250">
        <v>1</v>
      </c>
      <c r="D14" s="12">
        <f t="shared" si="0"/>
        <v>0</v>
      </c>
      <c r="E14" s="199"/>
    </row>
    <row r="15" spans="1:5">
      <c r="A15" s="251" t="s">
        <v>219</v>
      </c>
      <c r="B15" s="250">
        <v>7</v>
      </c>
      <c r="C15" s="250">
        <v>6</v>
      </c>
      <c r="D15" s="12">
        <f t="shared" si="0"/>
        <v>16.7</v>
      </c>
      <c r="E15" s="199"/>
    </row>
    <row r="16" spans="1:5">
      <c r="A16" s="251" t="s">
        <v>220</v>
      </c>
      <c r="B16" s="250">
        <v>0</v>
      </c>
      <c r="C16" s="250">
        <v>0</v>
      </c>
      <c r="D16" s="12">
        <v>0</v>
      </c>
      <c r="E16" s="199"/>
    </row>
    <row r="17" spans="1:5">
      <c r="A17" s="251" t="s">
        <v>221</v>
      </c>
      <c r="B17" s="250">
        <v>2</v>
      </c>
      <c r="C17" s="250">
        <v>2</v>
      </c>
      <c r="D17" s="12">
        <f t="shared" si="0"/>
        <v>0</v>
      </c>
      <c r="E17" s="199"/>
    </row>
    <row r="18" ht="24" spans="1:5">
      <c r="A18" s="249" t="s">
        <v>224</v>
      </c>
      <c r="B18" s="250">
        <f>SUM(B19:B22)</f>
        <v>105</v>
      </c>
      <c r="C18" s="250">
        <f>SUM(C19:C22)</f>
        <v>96</v>
      </c>
      <c r="D18" s="12">
        <f t="shared" si="0"/>
        <v>9.4</v>
      </c>
      <c r="E18" s="199"/>
    </row>
    <row r="19" spans="1:5">
      <c r="A19" s="251" t="s">
        <v>218</v>
      </c>
      <c r="B19" s="250">
        <v>21</v>
      </c>
      <c r="C19" s="250">
        <v>15</v>
      </c>
      <c r="D19" s="12">
        <f t="shared" si="0"/>
        <v>40</v>
      </c>
      <c r="E19" s="199"/>
    </row>
    <row r="20" spans="1:5">
      <c r="A20" s="251" t="s">
        <v>219</v>
      </c>
      <c r="B20" s="250">
        <v>62</v>
      </c>
      <c r="C20" s="250">
        <v>61</v>
      </c>
      <c r="D20" s="12">
        <f t="shared" si="0"/>
        <v>1.6</v>
      </c>
      <c r="E20" s="199"/>
    </row>
    <row r="21" spans="1:5">
      <c r="A21" s="251" t="s">
        <v>220</v>
      </c>
      <c r="B21" s="250">
        <v>7</v>
      </c>
      <c r="C21" s="250">
        <v>5</v>
      </c>
      <c r="D21" s="12">
        <f t="shared" si="0"/>
        <v>40</v>
      </c>
      <c r="E21" s="199"/>
    </row>
    <row r="22" ht="15" spans="1:5">
      <c r="A22" s="252" t="s">
        <v>221</v>
      </c>
      <c r="B22" s="253">
        <v>15</v>
      </c>
      <c r="C22" s="253">
        <v>15</v>
      </c>
      <c r="D22" s="17">
        <f t="shared" si="0"/>
        <v>0</v>
      </c>
      <c r="E22" s="199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zoomScaleSheetLayoutView="60" topLeftCell="A16" workbookViewId="0">
      <selection activeCell="D25" sqref="B3:D25"/>
    </sheetView>
  </sheetViews>
  <sheetFormatPr defaultColWidth="9" defaultRowHeight="14.25" outlineLevelCol="4"/>
  <cols>
    <col min="1" max="1" width="31.25" style="141" customWidth="1"/>
    <col min="2" max="2" width="13" style="141" customWidth="1"/>
    <col min="3" max="4" width="13.875" style="141" customWidth="1"/>
    <col min="5" max="5" width="12" style="141"/>
    <col min="6" max="16384" width="9" style="141"/>
  </cols>
  <sheetData>
    <row r="1" s="143" customFormat="1" ht="18.75" spans="1:4">
      <c r="A1" s="155" t="s">
        <v>225</v>
      </c>
      <c r="B1" s="155"/>
      <c r="C1" s="155"/>
      <c r="D1" s="155"/>
    </row>
    <row r="2" ht="19.5" spans="1:4">
      <c r="A2" s="155"/>
      <c r="B2" s="155"/>
      <c r="C2" s="155"/>
      <c r="D2" s="236" t="s">
        <v>56</v>
      </c>
    </row>
    <row r="3" ht="18.75" spans="1:5">
      <c r="A3" s="237"/>
      <c r="B3" s="75" t="s">
        <v>1</v>
      </c>
      <c r="C3" s="63" t="s">
        <v>64</v>
      </c>
      <c r="D3" s="63" t="s">
        <v>206</v>
      </c>
      <c r="E3" s="208"/>
    </row>
    <row r="4" ht="37" customHeight="1" spans="1:5">
      <c r="A4" s="238" t="s">
        <v>226</v>
      </c>
      <c r="B4" s="209">
        <v>791611</v>
      </c>
      <c r="C4" s="239">
        <v>700026</v>
      </c>
      <c r="D4" s="202">
        <v>13.1</v>
      </c>
      <c r="E4" s="240"/>
    </row>
    <row r="5" ht="17" customHeight="1" spans="1:5">
      <c r="A5" s="241" t="s">
        <v>227</v>
      </c>
      <c r="B5" s="209">
        <v>2215</v>
      </c>
      <c r="C5" s="239">
        <v>1831</v>
      </c>
      <c r="D5" s="202">
        <f>B5/C5*100-100</f>
        <v>21</v>
      </c>
      <c r="E5" s="240"/>
    </row>
    <row r="6" ht="17" customHeight="1" spans="1:5">
      <c r="A6" s="241" t="s">
        <v>228</v>
      </c>
      <c r="B6" s="242">
        <v>236893</v>
      </c>
      <c r="C6" s="243">
        <v>187130</v>
      </c>
      <c r="D6" s="202">
        <f t="shared" ref="D6:D25" si="0">B6/C6*100-100</f>
        <v>26.6</v>
      </c>
      <c r="E6" s="240"/>
    </row>
    <row r="7" ht="17" customHeight="1" spans="1:5">
      <c r="A7" s="241" t="s">
        <v>229</v>
      </c>
      <c r="B7" s="242">
        <v>19053</v>
      </c>
      <c r="C7" s="243">
        <v>30851</v>
      </c>
      <c r="D7" s="202">
        <f t="shared" si="0"/>
        <v>-38.2</v>
      </c>
      <c r="E7" s="240"/>
    </row>
    <row r="8" ht="17" customHeight="1" spans="1:5">
      <c r="A8" s="241" t="s">
        <v>230</v>
      </c>
      <c r="B8" s="242">
        <v>35207</v>
      </c>
      <c r="C8" s="243">
        <v>27709</v>
      </c>
      <c r="D8" s="202">
        <f t="shared" si="0"/>
        <v>27.1</v>
      </c>
      <c r="E8" s="240"/>
    </row>
    <row r="9" ht="17" customHeight="1" spans="1:5">
      <c r="A9" s="181" t="s">
        <v>231</v>
      </c>
      <c r="B9" s="242">
        <v>139321</v>
      </c>
      <c r="C9" s="243">
        <v>123429</v>
      </c>
      <c r="D9" s="202">
        <f t="shared" si="0"/>
        <v>12.9</v>
      </c>
      <c r="E9" s="240"/>
    </row>
    <row r="10" ht="17" customHeight="1" spans="1:5">
      <c r="A10" s="181" t="s">
        <v>232</v>
      </c>
      <c r="B10" s="242">
        <v>17443</v>
      </c>
      <c r="C10" s="243">
        <v>15874</v>
      </c>
      <c r="D10" s="202">
        <f t="shared" si="0"/>
        <v>9.9</v>
      </c>
      <c r="E10" s="240"/>
    </row>
    <row r="11" ht="17" customHeight="1" spans="1:5">
      <c r="A11" s="181" t="s">
        <v>233</v>
      </c>
      <c r="B11" s="242">
        <v>8305</v>
      </c>
      <c r="C11" s="243">
        <v>7778</v>
      </c>
      <c r="D11" s="202">
        <f t="shared" si="0"/>
        <v>6.8</v>
      </c>
      <c r="E11" s="240"/>
    </row>
    <row r="12" ht="17" customHeight="1" spans="1:5">
      <c r="A12" s="181" t="s">
        <v>234</v>
      </c>
      <c r="B12" s="242">
        <v>22017</v>
      </c>
      <c r="C12" s="243">
        <v>13354</v>
      </c>
      <c r="D12" s="202">
        <f t="shared" si="0"/>
        <v>64.9</v>
      </c>
      <c r="E12" s="240"/>
    </row>
    <row r="13" ht="17" customHeight="1" spans="1:5">
      <c r="A13" s="181" t="s">
        <v>235</v>
      </c>
      <c r="B13" s="242">
        <v>323</v>
      </c>
      <c r="C13" s="243">
        <v>1126</v>
      </c>
      <c r="D13" s="202">
        <f t="shared" si="0"/>
        <v>-71.3</v>
      </c>
      <c r="E13" s="240"/>
    </row>
    <row r="14" ht="17" customHeight="1" spans="1:5">
      <c r="A14" s="181" t="s">
        <v>236</v>
      </c>
      <c r="B14" s="242">
        <v>179</v>
      </c>
      <c r="C14" s="243">
        <v>375</v>
      </c>
      <c r="D14" s="202">
        <f t="shared" si="0"/>
        <v>-52.3</v>
      </c>
      <c r="E14" s="240"/>
    </row>
    <row r="15" ht="17" customHeight="1" spans="1:5">
      <c r="A15" s="181" t="s">
        <v>237</v>
      </c>
      <c r="B15" s="242">
        <v>8304</v>
      </c>
      <c r="C15" s="243">
        <v>7823</v>
      </c>
      <c r="D15" s="202">
        <f t="shared" si="0"/>
        <v>6.1</v>
      </c>
      <c r="E15" s="240"/>
    </row>
    <row r="16" ht="17" customHeight="1" spans="1:5">
      <c r="A16" s="181" t="s">
        <v>238</v>
      </c>
      <c r="B16" s="242">
        <v>45802</v>
      </c>
      <c r="C16" s="243">
        <v>43481</v>
      </c>
      <c r="D16" s="202">
        <f t="shared" si="0"/>
        <v>5.3</v>
      </c>
      <c r="E16" s="240"/>
    </row>
    <row r="17" ht="17" customHeight="1" spans="1:5">
      <c r="A17" s="181" t="s">
        <v>239</v>
      </c>
      <c r="B17" s="242">
        <v>29402</v>
      </c>
      <c r="C17" s="243">
        <v>26545</v>
      </c>
      <c r="D17" s="202">
        <f t="shared" si="0"/>
        <v>10.8</v>
      </c>
      <c r="E17" s="240"/>
    </row>
    <row r="18" ht="17" customHeight="1" spans="1:5">
      <c r="A18" s="181" t="s">
        <v>240</v>
      </c>
      <c r="B18" s="242">
        <v>6811</v>
      </c>
      <c r="C18" s="243">
        <v>9627</v>
      </c>
      <c r="D18" s="202">
        <f t="shared" si="0"/>
        <v>-29.3</v>
      </c>
      <c r="E18" s="240"/>
    </row>
    <row r="19" ht="17" customHeight="1" spans="1:5">
      <c r="A19" s="181" t="s">
        <v>241</v>
      </c>
      <c r="B19" s="242">
        <v>17312</v>
      </c>
      <c r="C19" s="243">
        <v>20869</v>
      </c>
      <c r="D19" s="202">
        <f t="shared" si="0"/>
        <v>-17</v>
      </c>
      <c r="E19" s="240"/>
    </row>
    <row r="20" ht="17" customHeight="1" spans="1:5">
      <c r="A20" s="181" t="s">
        <v>242</v>
      </c>
      <c r="B20" s="242">
        <v>12821</v>
      </c>
      <c r="C20" s="243">
        <v>12904</v>
      </c>
      <c r="D20" s="202">
        <f t="shared" si="0"/>
        <v>-0.6</v>
      </c>
      <c r="E20" s="240"/>
    </row>
    <row r="21" ht="17" customHeight="1" spans="1:5">
      <c r="A21" s="181" t="s">
        <v>243</v>
      </c>
      <c r="B21" s="242">
        <v>155543</v>
      </c>
      <c r="C21" s="243">
        <v>129287</v>
      </c>
      <c r="D21" s="202">
        <f t="shared" si="0"/>
        <v>20.3</v>
      </c>
      <c r="E21" s="240"/>
    </row>
    <row r="22" ht="17" customHeight="1" spans="1:5">
      <c r="A22" s="181" t="s">
        <v>244</v>
      </c>
      <c r="B22" s="242">
        <v>8863</v>
      </c>
      <c r="C22" s="243">
        <v>19884</v>
      </c>
      <c r="D22" s="202">
        <f t="shared" si="0"/>
        <v>-55.4</v>
      </c>
      <c r="E22" s="240"/>
    </row>
    <row r="23" ht="17" customHeight="1" spans="1:5">
      <c r="A23" s="181" t="s">
        <v>245</v>
      </c>
      <c r="B23" s="242">
        <v>896</v>
      </c>
      <c r="C23" s="243">
        <v>1038</v>
      </c>
      <c r="D23" s="202">
        <f t="shared" si="0"/>
        <v>-13.7</v>
      </c>
      <c r="E23" s="240"/>
    </row>
    <row r="24" ht="17" customHeight="1" spans="1:5">
      <c r="A24" s="181" t="s">
        <v>246</v>
      </c>
      <c r="B24" s="242">
        <v>17252</v>
      </c>
      <c r="C24" s="243">
        <v>16445</v>
      </c>
      <c r="D24" s="202">
        <f t="shared" si="0"/>
        <v>4.9</v>
      </c>
      <c r="E24" s="240"/>
    </row>
    <row r="25" ht="17" customHeight="1" spans="1:5">
      <c r="A25" s="183" t="s">
        <v>247</v>
      </c>
      <c r="B25" s="244">
        <v>9864</v>
      </c>
      <c r="C25" s="245">
        <v>4497</v>
      </c>
      <c r="D25" s="206">
        <f t="shared" si="0"/>
        <v>119.3</v>
      </c>
      <c r="E25" s="240" t="s">
        <v>248</v>
      </c>
    </row>
  </sheetData>
  <mergeCells count="1">
    <mergeCell ref="A1:D1"/>
  </mergeCells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32"/>
  <sheetViews>
    <sheetView zoomScaleSheetLayoutView="60" topLeftCell="A4" workbookViewId="0">
      <selection activeCell="F18" sqref="F18"/>
    </sheetView>
  </sheetViews>
  <sheetFormatPr defaultColWidth="9" defaultRowHeight="14.25" outlineLevelCol="4"/>
  <cols>
    <col min="1" max="1" width="36.125" style="141" customWidth="1"/>
    <col min="2" max="3" width="14" style="218" customWidth="1"/>
    <col min="4" max="4" width="14" style="219" customWidth="1"/>
    <col min="5" max="5" width="7.375" style="141" customWidth="1"/>
    <col min="6" max="6" width="13.75" style="141"/>
    <col min="7" max="7" width="9" style="141"/>
    <col min="8" max="8" width="13.75" style="141"/>
    <col min="9" max="16384" width="9" style="141"/>
  </cols>
  <sheetData>
    <row r="2" ht="18.75" spans="1:5">
      <c r="A2" s="144" t="s">
        <v>249</v>
      </c>
      <c r="B2" s="144"/>
      <c r="C2" s="144"/>
      <c r="D2" s="144"/>
      <c r="E2" s="143"/>
    </row>
    <row r="3" ht="23.25" customHeight="1" spans="1:5">
      <c r="A3" s="145" t="s">
        <v>250</v>
      </c>
      <c r="B3" s="157"/>
      <c r="C3" s="157"/>
      <c r="D3" s="220" t="s">
        <v>251</v>
      </c>
      <c r="E3" s="143"/>
    </row>
    <row r="4" ht="23.25" customHeight="1" spans="1:5">
      <c r="A4" s="221"/>
      <c r="B4" s="222" t="s">
        <v>1</v>
      </c>
      <c r="C4" s="222" t="s">
        <v>64</v>
      </c>
      <c r="D4" s="223" t="s">
        <v>29</v>
      </c>
      <c r="E4" s="143"/>
    </row>
    <row r="5" ht="25" customHeight="1" spans="1:5">
      <c r="A5" s="224" t="s">
        <v>252</v>
      </c>
      <c r="B5" s="225">
        <v>523361</v>
      </c>
      <c r="C5" s="225">
        <v>484992</v>
      </c>
      <c r="D5" s="226">
        <v>7.9</v>
      </c>
      <c r="E5" s="149"/>
    </row>
    <row r="6" ht="25" customHeight="1" spans="1:5">
      <c r="A6" s="21" t="s">
        <v>253</v>
      </c>
      <c r="B6" s="227">
        <v>208947</v>
      </c>
      <c r="C6" s="227">
        <v>189183</v>
      </c>
      <c r="D6" s="226">
        <v>10.4</v>
      </c>
      <c r="E6" s="149"/>
    </row>
    <row r="7" ht="25" customHeight="1" spans="1:5">
      <c r="A7" s="228" t="s">
        <v>254</v>
      </c>
      <c r="B7" s="227">
        <v>70767</v>
      </c>
      <c r="C7" s="227">
        <v>69748</v>
      </c>
      <c r="D7" s="226">
        <v>1.5</v>
      </c>
      <c r="E7" s="149"/>
    </row>
    <row r="8" ht="25" customHeight="1" spans="1:5">
      <c r="A8" s="228" t="s">
        <v>255</v>
      </c>
      <c r="B8" s="227">
        <v>13749</v>
      </c>
      <c r="C8" s="227">
        <v>12609</v>
      </c>
      <c r="D8" s="226">
        <v>9</v>
      </c>
      <c r="E8" s="149"/>
    </row>
    <row r="9" ht="25" customHeight="1" spans="1:5">
      <c r="A9" s="228" t="s">
        <v>256</v>
      </c>
      <c r="B9" s="227">
        <v>12784</v>
      </c>
      <c r="C9" s="227">
        <v>16109</v>
      </c>
      <c r="D9" s="226">
        <v>-20.6</v>
      </c>
      <c r="E9" s="149"/>
    </row>
    <row r="10" ht="25" customHeight="1" spans="1:5">
      <c r="A10" s="228" t="s">
        <v>257</v>
      </c>
      <c r="B10" s="227">
        <v>12582</v>
      </c>
      <c r="C10" s="227">
        <v>13704</v>
      </c>
      <c r="D10" s="226">
        <v>-8.2</v>
      </c>
      <c r="E10" s="149"/>
    </row>
    <row r="11" ht="25" customHeight="1" spans="1:5">
      <c r="A11" s="224" t="s">
        <v>258</v>
      </c>
      <c r="B11" s="225">
        <v>411984</v>
      </c>
      <c r="C11" s="225">
        <v>389892</v>
      </c>
      <c r="D11" s="229">
        <v>5.7</v>
      </c>
      <c r="E11" s="149"/>
    </row>
    <row r="12" ht="25" customHeight="1" spans="1:5">
      <c r="A12" s="21" t="s">
        <v>253</v>
      </c>
      <c r="B12" s="227">
        <v>181016</v>
      </c>
      <c r="C12" s="227">
        <v>165793</v>
      </c>
      <c r="D12" s="229">
        <v>9.2</v>
      </c>
      <c r="E12" s="149"/>
    </row>
    <row r="13" ht="25" customHeight="1" spans="1:5">
      <c r="A13" s="228" t="s">
        <v>254</v>
      </c>
      <c r="B13" s="227">
        <v>57822</v>
      </c>
      <c r="C13" s="227">
        <v>55875</v>
      </c>
      <c r="D13" s="229">
        <v>3.5</v>
      </c>
      <c r="E13" s="149"/>
    </row>
    <row r="14" ht="25" customHeight="1" spans="1:5">
      <c r="A14" s="228" t="s">
        <v>255</v>
      </c>
      <c r="B14" s="227">
        <v>8341</v>
      </c>
      <c r="C14" s="227">
        <v>9069</v>
      </c>
      <c r="D14" s="229">
        <v>-8</v>
      </c>
      <c r="E14" s="149"/>
    </row>
    <row r="15" ht="25" customHeight="1" spans="1:5">
      <c r="A15" s="228" t="s">
        <v>256</v>
      </c>
      <c r="B15" s="227">
        <v>9753</v>
      </c>
      <c r="C15" s="227">
        <v>11988</v>
      </c>
      <c r="D15" s="229">
        <v>-18.6</v>
      </c>
      <c r="E15" s="149"/>
    </row>
    <row r="16" ht="25" customHeight="1" spans="1:5">
      <c r="A16" s="228" t="s">
        <v>257</v>
      </c>
      <c r="B16" s="227">
        <v>8675</v>
      </c>
      <c r="C16" s="227">
        <v>9745</v>
      </c>
      <c r="D16" s="229">
        <v>-11</v>
      </c>
      <c r="E16" s="149"/>
    </row>
    <row r="17" ht="25" customHeight="1" spans="1:5">
      <c r="A17" s="224" t="s">
        <v>259</v>
      </c>
      <c r="B17" s="227">
        <v>134</v>
      </c>
      <c r="C17" s="227">
        <v>131</v>
      </c>
      <c r="D17" s="30">
        <f>B17/C17*100-100</f>
        <v>2.3</v>
      </c>
      <c r="E17" s="149"/>
    </row>
    <row r="18" ht="25" customHeight="1" spans="1:5">
      <c r="A18" s="224" t="s">
        <v>260</v>
      </c>
      <c r="B18" s="227">
        <v>84</v>
      </c>
      <c r="C18" s="227">
        <v>83</v>
      </c>
      <c r="D18" s="30">
        <f>B18/C18*100-100</f>
        <v>1.2</v>
      </c>
      <c r="E18" s="149"/>
    </row>
    <row r="19" ht="25" customHeight="1" spans="1:5">
      <c r="A19" s="224" t="s">
        <v>261</v>
      </c>
      <c r="B19" s="227">
        <v>3</v>
      </c>
      <c r="C19" s="227">
        <v>3</v>
      </c>
      <c r="D19" s="30">
        <f>B19/C19*100-100</f>
        <v>0</v>
      </c>
      <c r="E19" s="149"/>
    </row>
    <row r="20" ht="25" customHeight="1" spans="1:5">
      <c r="A20" s="230" t="s">
        <v>262</v>
      </c>
      <c r="B20" s="231">
        <v>47</v>
      </c>
      <c r="C20" s="231">
        <v>45</v>
      </c>
      <c r="D20" s="151">
        <f>B20/C20*100-100</f>
        <v>4.4</v>
      </c>
      <c r="E20" s="149"/>
    </row>
    <row r="21" spans="2:3">
      <c r="B21" s="158"/>
      <c r="C21" s="158"/>
    </row>
    <row r="22" spans="2:3">
      <c r="B22" s="232"/>
      <c r="C22" s="232"/>
    </row>
    <row r="23" spans="2:3">
      <c r="B23" s="233"/>
      <c r="C23" s="233"/>
    </row>
    <row r="24" spans="2:3">
      <c r="B24" s="233"/>
      <c r="C24" s="233"/>
    </row>
    <row r="25" spans="2:3">
      <c r="B25" s="158"/>
      <c r="C25" s="158"/>
    </row>
    <row r="26" spans="2:3">
      <c r="B26" s="233"/>
      <c r="C26" s="233"/>
    </row>
    <row r="27" spans="2:3">
      <c r="B27" s="233"/>
      <c r="C27" s="233"/>
    </row>
    <row r="28" spans="2:3">
      <c r="B28" s="233"/>
      <c r="C28" s="233"/>
    </row>
    <row r="29" spans="2:3">
      <c r="B29" s="234"/>
      <c r="C29" s="234"/>
    </row>
    <row r="30" spans="2:3">
      <c r="B30" s="234"/>
      <c r="C30" s="234"/>
    </row>
    <row r="31" spans="2:3">
      <c r="B31" s="234"/>
      <c r="C31" s="234"/>
    </row>
    <row r="32" spans="2:3">
      <c r="B32" s="235"/>
      <c r="C32" s="235"/>
    </row>
  </sheetData>
  <mergeCells count="1">
    <mergeCell ref="A2:D2"/>
  </mergeCells>
  <pageMargins left="0.75" right="0.75" top="1" bottom="1" header="0.5" footer="0.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zoomScaleSheetLayoutView="60" topLeftCell="A35" workbookViewId="0">
      <selection activeCell="F60" sqref="F60"/>
    </sheetView>
  </sheetViews>
  <sheetFormatPr defaultColWidth="9" defaultRowHeight="14.25" outlineLevelCol="5"/>
  <cols>
    <col min="1" max="1" width="36.125" style="141" customWidth="1"/>
    <col min="2" max="2" width="9" style="141"/>
    <col min="3" max="4" width="10.125" style="141"/>
    <col min="5" max="5" width="9" style="141"/>
    <col min="6" max="6" width="13.75" style="141"/>
    <col min="7" max="7" width="9.375" style="141"/>
    <col min="8" max="8" width="13.75" style="141"/>
    <col min="9" max="16384" width="9" style="141"/>
  </cols>
  <sheetData>
    <row r="1" ht="19.5" spans="1:5">
      <c r="A1" s="186" t="s">
        <v>263</v>
      </c>
      <c r="B1" s="186"/>
      <c r="C1" s="186"/>
      <c r="D1" s="186"/>
      <c r="E1" s="186"/>
    </row>
    <row r="2" spans="1:5">
      <c r="A2" s="187"/>
      <c r="B2" s="188" t="s">
        <v>264</v>
      </c>
      <c r="C2" s="189" t="s">
        <v>265</v>
      </c>
      <c r="D2" s="190"/>
      <c r="E2" s="190"/>
    </row>
    <row r="3" ht="24" spans="1:5">
      <c r="A3" s="191"/>
      <c r="B3" s="192"/>
      <c r="C3" s="193" t="s">
        <v>1</v>
      </c>
      <c r="D3" s="194" t="s">
        <v>64</v>
      </c>
      <c r="E3" s="195" t="s">
        <v>142</v>
      </c>
    </row>
    <row r="4" spans="1:6">
      <c r="A4" s="196" t="s">
        <v>266</v>
      </c>
      <c r="B4" s="188">
        <v>134</v>
      </c>
      <c r="C4" s="197">
        <v>523361</v>
      </c>
      <c r="D4" s="164">
        <v>484992</v>
      </c>
      <c r="E4" s="198">
        <v>7.9</v>
      </c>
      <c r="F4" s="199"/>
    </row>
    <row r="5" spans="1:6">
      <c r="A5" s="68" t="s">
        <v>267</v>
      </c>
      <c r="B5" s="200">
        <v>4</v>
      </c>
      <c r="C5" s="201">
        <v>11486</v>
      </c>
      <c r="D5" s="201">
        <v>11605</v>
      </c>
      <c r="E5" s="202">
        <v>-1</v>
      </c>
      <c r="F5" s="199"/>
    </row>
    <row r="6" spans="1:6">
      <c r="A6" s="68" t="s">
        <v>268</v>
      </c>
      <c r="B6" s="203" t="s">
        <v>11</v>
      </c>
      <c r="C6" s="201" t="s">
        <v>11</v>
      </c>
      <c r="D6" s="201" t="s">
        <v>11</v>
      </c>
      <c r="E6" s="202" t="s">
        <v>11</v>
      </c>
      <c r="F6" s="199"/>
    </row>
    <row r="7" spans="1:6">
      <c r="A7" s="68" t="s">
        <v>269</v>
      </c>
      <c r="B7" s="200">
        <v>1</v>
      </c>
      <c r="C7" s="201">
        <v>1667</v>
      </c>
      <c r="D7" s="201">
        <v>702</v>
      </c>
      <c r="E7" s="202">
        <v>137.5</v>
      </c>
      <c r="F7" s="199"/>
    </row>
    <row r="8" spans="1:6">
      <c r="A8" s="68" t="s">
        <v>270</v>
      </c>
      <c r="B8" s="200">
        <v>5</v>
      </c>
      <c r="C8" s="201">
        <v>76942</v>
      </c>
      <c r="D8" s="201">
        <v>72498</v>
      </c>
      <c r="E8" s="202">
        <v>6.1</v>
      </c>
      <c r="F8" s="199"/>
    </row>
    <row r="9" spans="1:6">
      <c r="A9" s="68" t="s">
        <v>271</v>
      </c>
      <c r="B9" s="200">
        <v>3</v>
      </c>
      <c r="C9" s="201">
        <v>44860</v>
      </c>
      <c r="D9" s="201">
        <v>40307</v>
      </c>
      <c r="E9" s="202">
        <v>11.3</v>
      </c>
      <c r="F9" s="199"/>
    </row>
    <row r="10" spans="1:6">
      <c r="A10" s="68" t="s">
        <v>272</v>
      </c>
      <c r="B10" s="200">
        <v>4</v>
      </c>
      <c r="C10" s="201">
        <v>202238</v>
      </c>
      <c r="D10" s="201">
        <v>181053</v>
      </c>
      <c r="E10" s="202">
        <v>11.7</v>
      </c>
      <c r="F10" s="199"/>
    </row>
    <row r="11" spans="1:6">
      <c r="A11" s="68" t="s">
        <v>273</v>
      </c>
      <c r="B11" s="200">
        <v>2</v>
      </c>
      <c r="C11" s="201">
        <v>1798</v>
      </c>
      <c r="D11" s="201">
        <v>2463</v>
      </c>
      <c r="E11" s="202">
        <v>-27</v>
      </c>
      <c r="F11" s="199"/>
    </row>
    <row r="12" spans="1:6">
      <c r="A12" s="68" t="s">
        <v>274</v>
      </c>
      <c r="B12" s="200">
        <v>4</v>
      </c>
      <c r="C12" s="201">
        <v>4911</v>
      </c>
      <c r="D12" s="201">
        <v>5667</v>
      </c>
      <c r="E12" s="202">
        <v>-13.3</v>
      </c>
      <c r="F12" s="199"/>
    </row>
    <row r="13" spans="1:6">
      <c r="A13" s="68" t="s">
        <v>275</v>
      </c>
      <c r="B13" s="200">
        <v>5</v>
      </c>
      <c r="C13" s="201">
        <v>11539</v>
      </c>
      <c r="D13" s="201">
        <v>10176</v>
      </c>
      <c r="E13" s="202">
        <v>13.4</v>
      </c>
      <c r="F13" s="199"/>
    </row>
    <row r="14" spans="1:6">
      <c r="A14" s="68" t="s">
        <v>276</v>
      </c>
      <c r="B14" s="203" t="s">
        <v>11</v>
      </c>
      <c r="C14" s="201" t="s">
        <v>11</v>
      </c>
      <c r="D14" s="201" t="s">
        <v>11</v>
      </c>
      <c r="E14" s="202" t="s">
        <v>11</v>
      </c>
      <c r="F14" s="199"/>
    </row>
    <row r="15" spans="1:6">
      <c r="A15" s="68" t="s">
        <v>277</v>
      </c>
      <c r="B15" s="200">
        <v>4</v>
      </c>
      <c r="C15" s="201">
        <v>9842</v>
      </c>
      <c r="D15" s="201">
        <v>3424</v>
      </c>
      <c r="E15" s="202">
        <v>187.4</v>
      </c>
      <c r="F15" s="199"/>
    </row>
    <row r="16" spans="1:6">
      <c r="A16" s="68" t="s">
        <v>278</v>
      </c>
      <c r="B16" s="200">
        <v>2</v>
      </c>
      <c r="C16" s="201">
        <v>4288</v>
      </c>
      <c r="D16" s="201">
        <v>1320</v>
      </c>
      <c r="E16" s="202">
        <v>224.8</v>
      </c>
      <c r="F16" s="199"/>
    </row>
    <row r="17" spans="1:6">
      <c r="A17" s="68" t="s">
        <v>279</v>
      </c>
      <c r="B17" s="200">
        <v>23</v>
      </c>
      <c r="C17" s="201">
        <v>66480</v>
      </c>
      <c r="D17" s="201">
        <v>68428</v>
      </c>
      <c r="E17" s="202">
        <v>-2.8</v>
      </c>
      <c r="F17" s="199"/>
    </row>
    <row r="18" spans="1:6">
      <c r="A18" s="68" t="s">
        <v>280</v>
      </c>
      <c r="B18" s="200">
        <v>11</v>
      </c>
      <c r="C18" s="201">
        <v>13749</v>
      </c>
      <c r="D18" s="201">
        <v>12609</v>
      </c>
      <c r="E18" s="202">
        <v>9</v>
      </c>
      <c r="F18" s="199"/>
    </row>
    <row r="19" spans="1:6">
      <c r="A19" s="68" t="s">
        <v>281</v>
      </c>
      <c r="B19" s="200">
        <v>4</v>
      </c>
      <c r="C19" s="201">
        <v>15087</v>
      </c>
      <c r="D19" s="201">
        <v>13002</v>
      </c>
      <c r="E19" s="202">
        <v>16</v>
      </c>
      <c r="F19" s="199"/>
    </row>
    <row r="20" spans="1:6">
      <c r="A20" s="68" t="s">
        <v>282</v>
      </c>
      <c r="B20" s="200">
        <v>11</v>
      </c>
      <c r="C20" s="201">
        <v>7706</v>
      </c>
      <c r="D20" s="201">
        <v>8810</v>
      </c>
      <c r="E20" s="202">
        <v>-12.5</v>
      </c>
      <c r="F20" s="199"/>
    </row>
    <row r="21" ht="15" customHeight="1" spans="1:6">
      <c r="A21" s="68" t="s">
        <v>283</v>
      </c>
      <c r="B21" s="200">
        <v>12</v>
      </c>
      <c r="C21" s="201">
        <v>4674</v>
      </c>
      <c r="D21" s="201">
        <v>6706</v>
      </c>
      <c r="E21" s="202">
        <v>-30.3</v>
      </c>
      <c r="F21" s="199"/>
    </row>
    <row r="22" spans="1:6">
      <c r="A22" s="68" t="s">
        <v>284</v>
      </c>
      <c r="B22" s="200">
        <v>1</v>
      </c>
      <c r="C22" s="201">
        <v>403</v>
      </c>
      <c r="D22" s="201">
        <v>594</v>
      </c>
      <c r="E22" s="202">
        <v>-32.2</v>
      </c>
      <c r="F22" s="199"/>
    </row>
    <row r="23" spans="1:6">
      <c r="A23" s="68" t="s">
        <v>285</v>
      </c>
      <c r="B23" s="200">
        <v>12</v>
      </c>
      <c r="C23" s="201">
        <v>24210</v>
      </c>
      <c r="D23" s="201">
        <v>23151</v>
      </c>
      <c r="E23" s="202">
        <v>4.6</v>
      </c>
      <c r="F23" s="199"/>
    </row>
    <row r="24" spans="1:6">
      <c r="A24" s="68" t="s">
        <v>286</v>
      </c>
      <c r="B24" s="200">
        <v>6</v>
      </c>
      <c r="C24" s="201">
        <v>7973</v>
      </c>
      <c r="D24" s="201">
        <v>7794</v>
      </c>
      <c r="E24" s="202">
        <v>2.3</v>
      </c>
      <c r="F24" s="199"/>
    </row>
    <row r="25" spans="1:6">
      <c r="A25" s="68" t="s">
        <v>287</v>
      </c>
      <c r="B25" s="200">
        <v>1</v>
      </c>
      <c r="C25" s="201">
        <v>928</v>
      </c>
      <c r="D25" s="201">
        <v>980</v>
      </c>
      <c r="E25" s="202">
        <v>-5.3</v>
      </c>
      <c r="F25" s="199"/>
    </row>
    <row r="26" spans="1:6">
      <c r="A26" s="68" t="s">
        <v>288</v>
      </c>
      <c r="B26" s="200">
        <v>1</v>
      </c>
      <c r="C26" s="201">
        <v>1181</v>
      </c>
      <c r="D26" s="201">
        <v>1250</v>
      </c>
      <c r="E26" s="202">
        <v>-5.5</v>
      </c>
      <c r="F26" s="199"/>
    </row>
    <row r="27" ht="13.5" customHeight="1" spans="1:6">
      <c r="A27" s="68" t="s">
        <v>289</v>
      </c>
      <c r="B27" s="200">
        <v>4</v>
      </c>
      <c r="C27" s="201">
        <v>3125</v>
      </c>
      <c r="D27" s="201">
        <v>3352</v>
      </c>
      <c r="E27" s="202">
        <v>-6.8</v>
      </c>
      <c r="F27" s="199"/>
    </row>
    <row r="28" spans="1:6">
      <c r="A28" s="68" t="s">
        <v>290</v>
      </c>
      <c r="B28" s="200">
        <v>3</v>
      </c>
      <c r="C28" s="201">
        <v>2280</v>
      </c>
      <c r="D28" s="201">
        <v>3379</v>
      </c>
      <c r="E28" s="202">
        <v>-32.5</v>
      </c>
      <c r="F28" s="199"/>
    </row>
    <row r="29" spans="1:6">
      <c r="A29" s="68" t="s">
        <v>291</v>
      </c>
      <c r="B29" s="200">
        <v>4</v>
      </c>
      <c r="C29" s="201">
        <v>2358</v>
      </c>
      <c r="D29" s="201">
        <v>2263</v>
      </c>
      <c r="E29" s="202">
        <v>4.2</v>
      </c>
      <c r="F29" s="199"/>
    </row>
    <row r="30" ht="15" spans="1:6">
      <c r="A30" s="69" t="s">
        <v>292</v>
      </c>
      <c r="B30" s="204">
        <v>7</v>
      </c>
      <c r="C30" s="205">
        <v>3639</v>
      </c>
      <c r="D30" s="205">
        <v>3460</v>
      </c>
      <c r="E30" s="206">
        <v>5.2</v>
      </c>
      <c r="F30" s="199"/>
    </row>
    <row r="31" spans="1:5">
      <c r="A31" s="207" t="s">
        <v>293</v>
      </c>
      <c r="B31" s="207"/>
      <c r="C31" s="207"/>
      <c r="D31" s="207"/>
      <c r="E31" s="207"/>
    </row>
    <row r="32" spans="1:5">
      <c r="A32" s="101"/>
      <c r="B32" s="208"/>
      <c r="C32" s="209"/>
      <c r="D32" s="209"/>
      <c r="E32" s="210"/>
    </row>
    <row r="33" spans="1:5">
      <c r="A33" s="101"/>
      <c r="B33" s="208"/>
      <c r="C33" s="209"/>
      <c r="D33" s="209"/>
      <c r="E33" s="210"/>
    </row>
    <row r="34" spans="1:5">
      <c r="A34" s="101"/>
      <c r="B34" s="208"/>
      <c r="C34" s="209"/>
      <c r="D34" s="209"/>
      <c r="E34" s="210"/>
    </row>
    <row r="35" ht="19.5" spans="1:5">
      <c r="A35" s="186" t="s">
        <v>294</v>
      </c>
      <c r="B35" s="186"/>
      <c r="C35" s="186"/>
      <c r="D35" s="186"/>
      <c r="E35" s="186"/>
    </row>
    <row r="36" spans="1:5">
      <c r="A36" s="211"/>
      <c r="B36" s="212" t="s">
        <v>264</v>
      </c>
      <c r="C36" s="148" t="s">
        <v>265</v>
      </c>
      <c r="D36" s="213"/>
      <c r="E36" s="213"/>
    </row>
    <row r="37" ht="24" spans="1:5">
      <c r="A37" s="191"/>
      <c r="B37" s="192"/>
      <c r="C37" s="193" t="s">
        <v>1</v>
      </c>
      <c r="D37" s="194" t="s">
        <v>64</v>
      </c>
      <c r="E37" s="195" t="s">
        <v>142</v>
      </c>
    </row>
    <row r="38" spans="1:5">
      <c r="A38" s="214" t="s">
        <v>295</v>
      </c>
      <c r="B38" s="215">
        <v>84</v>
      </c>
      <c r="C38" s="197">
        <v>411984</v>
      </c>
      <c r="D38" s="164">
        <v>389892</v>
      </c>
      <c r="E38" s="198">
        <f>C38/D38*100-100</f>
        <v>5.7</v>
      </c>
    </row>
    <row r="39" spans="1:5">
      <c r="A39" s="68" t="s">
        <v>267</v>
      </c>
      <c r="B39" s="200">
        <v>2</v>
      </c>
      <c r="C39" s="216">
        <v>7759</v>
      </c>
      <c r="D39" s="216">
        <v>7887</v>
      </c>
      <c r="E39" s="202">
        <f t="shared" ref="E39:E64" si="0">C39/D39*100-100</f>
        <v>-1.6</v>
      </c>
    </row>
    <row r="40" spans="1:5">
      <c r="A40" s="68" t="s">
        <v>268</v>
      </c>
      <c r="B40" s="203" t="s">
        <v>11</v>
      </c>
      <c r="C40" s="201" t="s">
        <v>11</v>
      </c>
      <c r="D40" s="201" t="s">
        <v>11</v>
      </c>
      <c r="E40" s="202" t="s">
        <v>11</v>
      </c>
    </row>
    <row r="41" spans="1:5">
      <c r="A41" s="68" t="s">
        <v>269</v>
      </c>
      <c r="B41" s="203" t="s">
        <v>11</v>
      </c>
      <c r="C41" s="216" t="s">
        <v>11</v>
      </c>
      <c r="D41" s="216" t="s">
        <v>11</v>
      </c>
      <c r="E41" s="202" t="s">
        <v>11</v>
      </c>
    </row>
    <row r="42" spans="1:5">
      <c r="A42" s="68" t="s">
        <v>270</v>
      </c>
      <c r="B42" s="200">
        <v>5</v>
      </c>
      <c r="C42" s="216">
        <v>76942</v>
      </c>
      <c r="D42" s="216">
        <v>72498</v>
      </c>
      <c r="E42" s="202">
        <f t="shared" si="0"/>
        <v>6.1</v>
      </c>
    </row>
    <row r="43" spans="1:5">
      <c r="A43" s="68" t="s">
        <v>271</v>
      </c>
      <c r="B43" s="200">
        <v>3</v>
      </c>
      <c r="C43" s="216">
        <v>44860</v>
      </c>
      <c r="D43" s="216">
        <v>40307</v>
      </c>
      <c r="E43" s="202">
        <f t="shared" si="0"/>
        <v>11.3</v>
      </c>
    </row>
    <row r="44" spans="1:5">
      <c r="A44" s="68" t="s">
        <v>272</v>
      </c>
      <c r="B44" s="200">
        <v>3</v>
      </c>
      <c r="C44" s="216">
        <v>177064</v>
      </c>
      <c r="D44" s="216">
        <v>160641</v>
      </c>
      <c r="E44" s="202">
        <f t="shared" si="0"/>
        <v>10.2</v>
      </c>
    </row>
    <row r="45" spans="1:5">
      <c r="A45" s="68" t="s">
        <v>273</v>
      </c>
      <c r="B45" s="200">
        <v>1</v>
      </c>
      <c r="C45" s="216" t="s">
        <v>11</v>
      </c>
      <c r="D45" s="216">
        <v>750</v>
      </c>
      <c r="E45" s="202" t="s">
        <v>11</v>
      </c>
    </row>
    <row r="46" spans="1:5">
      <c r="A46" s="68" t="s">
        <v>274</v>
      </c>
      <c r="B46" s="200">
        <v>3</v>
      </c>
      <c r="C46" s="216">
        <v>3952</v>
      </c>
      <c r="D46" s="216">
        <v>4402</v>
      </c>
      <c r="E46" s="202">
        <f t="shared" si="0"/>
        <v>-10.2</v>
      </c>
    </row>
    <row r="47" spans="1:5">
      <c r="A47" s="68" t="s">
        <v>275</v>
      </c>
      <c r="B47" s="200">
        <v>2</v>
      </c>
      <c r="C47" s="216">
        <v>2356</v>
      </c>
      <c r="D47" s="216">
        <v>2617</v>
      </c>
      <c r="E47" s="202">
        <f t="shared" si="0"/>
        <v>-10</v>
      </c>
    </row>
    <row r="48" spans="1:5">
      <c r="A48" s="68" t="s">
        <v>276</v>
      </c>
      <c r="B48" s="203" t="s">
        <v>11</v>
      </c>
      <c r="C48" s="201" t="s">
        <v>11</v>
      </c>
      <c r="D48" s="201" t="s">
        <v>11</v>
      </c>
      <c r="E48" s="202" t="s">
        <v>11</v>
      </c>
    </row>
    <row r="49" spans="1:5">
      <c r="A49" s="68" t="s">
        <v>277</v>
      </c>
      <c r="B49" s="203" t="s">
        <v>11</v>
      </c>
      <c r="C49" s="216" t="s">
        <v>11</v>
      </c>
      <c r="D49" s="216" t="s">
        <v>11</v>
      </c>
      <c r="E49" s="202" t="s">
        <v>11</v>
      </c>
    </row>
    <row r="50" spans="1:5">
      <c r="A50" s="68" t="s">
        <v>278</v>
      </c>
      <c r="B50" s="200">
        <v>1</v>
      </c>
      <c r="C50" s="216">
        <v>4288</v>
      </c>
      <c r="D50" s="216">
        <v>1205</v>
      </c>
      <c r="E50" s="202">
        <f t="shared" si="0"/>
        <v>255.9</v>
      </c>
    </row>
    <row r="51" spans="1:5">
      <c r="A51" s="68" t="s">
        <v>279</v>
      </c>
      <c r="B51" s="200">
        <v>14</v>
      </c>
      <c r="C51" s="216">
        <v>53535</v>
      </c>
      <c r="D51" s="216">
        <v>54671</v>
      </c>
      <c r="E51" s="202">
        <f t="shared" si="0"/>
        <v>-2.1</v>
      </c>
    </row>
    <row r="52" spans="1:5">
      <c r="A52" s="68" t="s">
        <v>280</v>
      </c>
      <c r="B52" s="200">
        <v>8</v>
      </c>
      <c r="C52" s="216">
        <v>8341</v>
      </c>
      <c r="D52" s="216">
        <v>9069</v>
      </c>
      <c r="E52" s="202">
        <f t="shared" si="0"/>
        <v>-8</v>
      </c>
    </row>
    <row r="53" spans="1:5">
      <c r="A53" s="68" t="s">
        <v>281</v>
      </c>
      <c r="B53" s="200">
        <v>2</v>
      </c>
      <c r="C53" s="216">
        <v>8042</v>
      </c>
      <c r="D53" s="216">
        <v>7566</v>
      </c>
      <c r="E53" s="202">
        <f t="shared" si="0"/>
        <v>6.3</v>
      </c>
    </row>
    <row r="54" spans="1:5">
      <c r="A54" s="68" t="s">
        <v>282</v>
      </c>
      <c r="B54" s="200">
        <v>8</v>
      </c>
      <c r="C54" s="216">
        <v>5576</v>
      </c>
      <c r="D54" s="216">
        <v>6422</v>
      </c>
      <c r="E54" s="202">
        <f t="shared" si="0"/>
        <v>-13.2</v>
      </c>
    </row>
    <row r="55" ht="16.5" customHeight="1" spans="1:5">
      <c r="A55" s="68" t="s">
        <v>283</v>
      </c>
      <c r="B55" s="200">
        <v>10</v>
      </c>
      <c r="C55" s="216">
        <v>4178</v>
      </c>
      <c r="D55" s="216">
        <v>5566</v>
      </c>
      <c r="E55" s="202">
        <f t="shared" si="0"/>
        <v>-24.9</v>
      </c>
    </row>
    <row r="56" spans="1:5">
      <c r="A56" s="68" t="s">
        <v>284</v>
      </c>
      <c r="B56" s="203" t="s">
        <v>11</v>
      </c>
      <c r="C56" s="216" t="s">
        <v>11</v>
      </c>
      <c r="D56" s="216" t="s">
        <v>11</v>
      </c>
      <c r="E56" s="202" t="s">
        <v>11</v>
      </c>
    </row>
    <row r="57" spans="1:5">
      <c r="A57" s="68" t="s">
        <v>285</v>
      </c>
      <c r="B57" s="200">
        <v>5</v>
      </c>
      <c r="C57" s="216">
        <v>2519</v>
      </c>
      <c r="D57" s="216">
        <v>2275</v>
      </c>
      <c r="E57" s="202">
        <f t="shared" si="0"/>
        <v>10.7</v>
      </c>
    </row>
    <row r="58" spans="1:5">
      <c r="A58" s="68" t="s">
        <v>286</v>
      </c>
      <c r="B58" s="200">
        <v>4</v>
      </c>
      <c r="C58" s="216">
        <v>2972</v>
      </c>
      <c r="D58" s="216">
        <v>3292</v>
      </c>
      <c r="E58" s="202">
        <f t="shared" si="0"/>
        <v>-9.7</v>
      </c>
    </row>
    <row r="59" spans="1:5">
      <c r="A59" s="68" t="s">
        <v>287</v>
      </c>
      <c r="B59" s="200">
        <v>1</v>
      </c>
      <c r="C59" s="216">
        <v>928</v>
      </c>
      <c r="D59" s="216">
        <v>980</v>
      </c>
      <c r="E59" s="202">
        <f t="shared" si="0"/>
        <v>-5.3</v>
      </c>
    </row>
    <row r="60" spans="1:5">
      <c r="A60" s="68" t="s">
        <v>288</v>
      </c>
      <c r="B60" s="200">
        <v>1</v>
      </c>
      <c r="C60" s="216">
        <v>1181</v>
      </c>
      <c r="D60" s="216">
        <v>1250</v>
      </c>
      <c r="E60" s="202">
        <f t="shared" si="0"/>
        <v>-5.5</v>
      </c>
    </row>
    <row r="61" ht="15" customHeight="1" spans="1:5">
      <c r="A61" s="68" t="s">
        <v>289</v>
      </c>
      <c r="B61" s="200">
        <v>3</v>
      </c>
      <c r="C61" s="216">
        <v>2795</v>
      </c>
      <c r="D61" s="216">
        <v>3151</v>
      </c>
      <c r="E61" s="202">
        <f t="shared" si="0"/>
        <v>-11.3</v>
      </c>
    </row>
    <row r="62" spans="1:5">
      <c r="A62" s="68" t="s">
        <v>290</v>
      </c>
      <c r="B62" s="200">
        <v>3</v>
      </c>
      <c r="C62" s="216">
        <v>2280</v>
      </c>
      <c r="D62" s="216">
        <v>3379</v>
      </c>
      <c r="E62" s="202">
        <f t="shared" si="0"/>
        <v>-32.5</v>
      </c>
    </row>
    <row r="63" spans="1:5">
      <c r="A63" s="68" t="s">
        <v>291</v>
      </c>
      <c r="B63" s="200">
        <v>2</v>
      </c>
      <c r="C63" s="216">
        <v>1077</v>
      </c>
      <c r="D63" s="216">
        <v>759</v>
      </c>
      <c r="E63" s="202">
        <f t="shared" si="0"/>
        <v>41.9</v>
      </c>
    </row>
    <row r="64" ht="15" spans="1:5">
      <c r="A64" s="69" t="s">
        <v>292</v>
      </c>
      <c r="B64" s="204">
        <v>3</v>
      </c>
      <c r="C64" s="217">
        <v>1342</v>
      </c>
      <c r="D64" s="217">
        <v>1206</v>
      </c>
      <c r="E64" s="206">
        <f t="shared" si="0"/>
        <v>11.3</v>
      </c>
    </row>
    <row r="65" spans="1:5">
      <c r="A65" s="207" t="s">
        <v>296</v>
      </c>
      <c r="B65" s="207"/>
      <c r="C65" s="207"/>
      <c r="D65" s="207"/>
      <c r="E65" s="207"/>
    </row>
  </sheetData>
  <mergeCells count="10">
    <mergeCell ref="A1:E1"/>
    <mergeCell ref="C2:E2"/>
    <mergeCell ref="A31:E31"/>
    <mergeCell ref="A35:E35"/>
    <mergeCell ref="C36:E36"/>
    <mergeCell ref="A65:E65"/>
    <mergeCell ref="A2:A3"/>
    <mergeCell ref="A36:A37"/>
    <mergeCell ref="B2:B3"/>
    <mergeCell ref="B36:B37"/>
  </mergeCells>
  <pageMargins left="0.75" right="0.75" top="1" bottom="1" header="0.5" footer="0.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zoomScaleSheetLayoutView="60" workbookViewId="0">
      <selection activeCell="E10" sqref="E10"/>
    </sheetView>
  </sheetViews>
  <sheetFormatPr defaultColWidth="9" defaultRowHeight="14.25"/>
  <cols>
    <col min="1" max="1" width="23.125" style="152" customWidth="1"/>
    <col min="2" max="2" width="16.625" style="153" customWidth="1"/>
    <col min="3" max="3" width="16.625" style="154" customWidth="1"/>
    <col min="4" max="4" width="15.625" style="140" customWidth="1"/>
    <col min="5" max="5" width="10.75" style="143" customWidth="1"/>
    <col min="6" max="9" width="12.625" style="141"/>
    <col min="10" max="16384" width="9" style="141"/>
  </cols>
  <sheetData>
    <row r="1" s="141" customFormat="1" ht="24" customHeight="1" spans="1:5">
      <c r="A1" s="155" t="s">
        <v>297</v>
      </c>
      <c r="B1" s="155"/>
      <c r="C1" s="155"/>
      <c r="D1" s="155"/>
      <c r="E1" s="143"/>
    </row>
    <row r="2" s="141" customFormat="1" ht="18.75" customHeight="1" spans="1:5">
      <c r="A2" s="156"/>
      <c r="B2" s="156"/>
      <c r="D2" s="157" t="s">
        <v>298</v>
      </c>
      <c r="E2" s="143"/>
    </row>
    <row r="3" s="141" customFormat="1" ht="18.75" customHeight="1" spans="1:5">
      <c r="A3" s="158"/>
      <c r="B3" s="159" t="s">
        <v>1</v>
      </c>
      <c r="C3" s="160" t="s">
        <v>64</v>
      </c>
      <c r="D3" s="161" t="s">
        <v>2</v>
      </c>
      <c r="E3" s="143"/>
    </row>
    <row r="4" s="141" customFormat="1" ht="18.75" customHeight="1" spans="1:5">
      <c r="A4" s="162" t="s">
        <v>299</v>
      </c>
      <c r="B4" s="163">
        <v>268334</v>
      </c>
      <c r="C4" s="164">
        <v>259604</v>
      </c>
      <c r="D4" s="27">
        <v>3.4</v>
      </c>
      <c r="E4" s="149"/>
    </row>
    <row r="5" s="141" customFormat="1" ht="18.75" customHeight="1" spans="1:5">
      <c r="A5" s="165" t="s">
        <v>300</v>
      </c>
      <c r="B5" s="166">
        <v>62676</v>
      </c>
      <c r="C5" s="167">
        <v>46507</v>
      </c>
      <c r="D5" s="30">
        <v>34.8</v>
      </c>
      <c r="E5" s="149"/>
    </row>
    <row r="6" s="141" customFormat="1" ht="18.75" customHeight="1" spans="1:5">
      <c r="A6" s="165" t="s">
        <v>301</v>
      </c>
      <c r="B6" s="168">
        <v>38288</v>
      </c>
      <c r="C6" s="167">
        <v>34417</v>
      </c>
      <c r="D6" s="30">
        <v>11.2</v>
      </c>
      <c r="E6" s="149"/>
    </row>
    <row r="7" s="141" customFormat="1" ht="18.75" customHeight="1" spans="1:5">
      <c r="A7" s="165" t="s">
        <v>302</v>
      </c>
      <c r="B7" s="168">
        <v>16649</v>
      </c>
      <c r="C7" s="167">
        <v>18372</v>
      </c>
      <c r="D7" s="30">
        <v>-9.4</v>
      </c>
      <c r="E7" s="149"/>
    </row>
    <row r="8" s="141" customFormat="1" ht="18.75" customHeight="1" spans="1:5">
      <c r="A8" s="165" t="s">
        <v>303</v>
      </c>
      <c r="B8" s="168">
        <v>2813</v>
      </c>
      <c r="C8" s="167">
        <v>2449</v>
      </c>
      <c r="D8" s="30">
        <v>14.9</v>
      </c>
      <c r="E8" s="149"/>
    </row>
    <row r="9" s="141" customFormat="1" ht="18.75" customHeight="1" spans="1:5">
      <c r="A9" s="165" t="s">
        <v>304</v>
      </c>
      <c r="B9" s="168">
        <v>1334</v>
      </c>
      <c r="C9" s="167">
        <v>1449</v>
      </c>
      <c r="D9" s="30">
        <v>-7.9</v>
      </c>
      <c r="E9" s="149"/>
    </row>
    <row r="10" s="141" customFormat="1" ht="18.75" customHeight="1" spans="1:5">
      <c r="A10" s="169" t="s">
        <v>305</v>
      </c>
      <c r="B10" s="168">
        <v>588254</v>
      </c>
      <c r="C10" s="167">
        <v>622374</v>
      </c>
      <c r="D10" s="30">
        <v>-5.5</v>
      </c>
      <c r="E10" s="149"/>
    </row>
    <row r="11" s="141" customFormat="1" ht="18.75" customHeight="1" spans="1:5">
      <c r="A11" s="165" t="s">
        <v>306</v>
      </c>
      <c r="B11" s="168">
        <v>359346</v>
      </c>
      <c r="C11" s="167">
        <v>362784</v>
      </c>
      <c r="D11" s="30">
        <v>-0.9</v>
      </c>
      <c r="E11" s="149"/>
    </row>
    <row r="12" s="141" customFormat="1" ht="18.75" customHeight="1" spans="1:5">
      <c r="A12" s="165" t="s">
        <v>307</v>
      </c>
      <c r="B12" s="168">
        <v>52214</v>
      </c>
      <c r="C12" s="167">
        <v>53352</v>
      </c>
      <c r="D12" s="30">
        <v>-2.1</v>
      </c>
      <c r="E12" s="149"/>
    </row>
    <row r="13" s="141" customFormat="1" ht="18.75" customHeight="1" spans="1:5">
      <c r="A13" s="169" t="s">
        <v>308</v>
      </c>
      <c r="B13" s="168">
        <v>3194</v>
      </c>
      <c r="C13" s="167">
        <v>2888</v>
      </c>
      <c r="D13" s="30">
        <v>10.6</v>
      </c>
      <c r="E13" s="149"/>
    </row>
    <row r="14" s="141" customFormat="1" ht="18.75" customHeight="1" spans="1:5">
      <c r="A14" s="165" t="s">
        <v>309</v>
      </c>
      <c r="B14" s="168">
        <v>117524</v>
      </c>
      <c r="C14" s="167">
        <v>117465</v>
      </c>
      <c r="D14" s="30">
        <v>0.1</v>
      </c>
      <c r="E14" s="149"/>
    </row>
    <row r="15" s="141" customFormat="1" ht="18.75" customHeight="1" spans="1:5">
      <c r="A15" s="165" t="s">
        <v>310</v>
      </c>
      <c r="B15" s="168">
        <v>233</v>
      </c>
      <c r="C15" s="167">
        <v>306</v>
      </c>
      <c r="D15" s="30">
        <v>-23.9</v>
      </c>
      <c r="E15" s="149"/>
    </row>
    <row r="16" s="141" customFormat="1" ht="18.75" customHeight="1" spans="1:5">
      <c r="A16" s="165" t="s">
        <v>311</v>
      </c>
      <c r="B16" s="168">
        <v>115487</v>
      </c>
      <c r="C16" s="167">
        <v>118273</v>
      </c>
      <c r="D16" s="30">
        <v>-2.4</v>
      </c>
      <c r="E16" s="149"/>
    </row>
    <row r="17" s="141" customFormat="1" ht="18.75" customHeight="1" spans="1:5">
      <c r="A17" s="169" t="s">
        <v>312</v>
      </c>
      <c r="B17" s="168">
        <v>87673</v>
      </c>
      <c r="C17" s="167">
        <v>94591</v>
      </c>
      <c r="D17" s="30">
        <v>-7.3</v>
      </c>
      <c r="E17" s="149"/>
    </row>
    <row r="18" s="141" customFormat="1" ht="18.75" customHeight="1" spans="1:5">
      <c r="A18" s="169" t="s">
        <v>313</v>
      </c>
      <c r="B18" s="168">
        <v>24045</v>
      </c>
      <c r="C18" s="167">
        <v>15027</v>
      </c>
      <c r="D18" s="30">
        <v>60</v>
      </c>
      <c r="E18" s="149"/>
    </row>
    <row r="19" s="141" customFormat="1" ht="18.75" customHeight="1" spans="1:5">
      <c r="A19" s="170" t="s">
        <v>314</v>
      </c>
      <c r="B19" s="171">
        <v>11190</v>
      </c>
      <c r="C19" s="172">
        <v>14234</v>
      </c>
      <c r="D19" s="151">
        <v>-21.4</v>
      </c>
      <c r="E19" s="149"/>
    </row>
    <row r="20" ht="21" customHeight="1" spans="1:5">
      <c r="A20" s="173" t="s">
        <v>315</v>
      </c>
      <c r="B20" s="173"/>
      <c r="C20" s="173"/>
      <c r="D20" s="173"/>
      <c r="E20" s="149"/>
    </row>
    <row r="21" spans="5:9">
      <c r="E21" s="149"/>
      <c r="G21" s="143"/>
      <c r="H21" s="143"/>
      <c r="I21" s="143"/>
    </row>
    <row r="22" ht="18.75" spans="1:9">
      <c r="A22" s="155" t="s">
        <v>316</v>
      </c>
      <c r="B22" s="155"/>
      <c r="C22" s="155"/>
      <c r="D22" s="155"/>
      <c r="E22" s="149"/>
      <c r="G22" s="143"/>
      <c r="H22" s="143"/>
      <c r="I22" s="143"/>
    </row>
    <row r="23" ht="18.75" customHeight="1" spans="1:9">
      <c r="A23" s="174" t="s">
        <v>317</v>
      </c>
      <c r="B23" s="174"/>
      <c r="C23" s="174"/>
      <c r="D23" s="174"/>
      <c r="E23" s="149"/>
      <c r="G23" s="143"/>
      <c r="H23" s="143"/>
      <c r="I23" s="143"/>
    </row>
    <row r="24" ht="18" customHeight="1" spans="1:9">
      <c r="A24" s="175"/>
      <c r="B24" s="176" t="s">
        <v>318</v>
      </c>
      <c r="C24" s="177" t="s">
        <v>64</v>
      </c>
      <c r="D24" s="148" t="s">
        <v>2</v>
      </c>
      <c r="E24" s="149"/>
      <c r="G24" s="143"/>
      <c r="H24" s="143"/>
      <c r="I24" s="143"/>
    </row>
    <row r="25" ht="18" customHeight="1" spans="1:9">
      <c r="A25" s="178" t="s">
        <v>319</v>
      </c>
      <c r="B25" s="179">
        <v>8300506</v>
      </c>
      <c r="C25" s="179">
        <v>7614248</v>
      </c>
      <c r="D25" s="66">
        <f>B25/C25*100-100</f>
        <v>9</v>
      </c>
      <c r="E25" s="149"/>
      <c r="G25" s="180"/>
      <c r="H25" s="180"/>
      <c r="I25" s="143"/>
    </row>
    <row r="26" ht="18" customHeight="1" spans="1:9">
      <c r="A26" s="181" t="s">
        <v>320</v>
      </c>
      <c r="B26" s="182">
        <v>5586221</v>
      </c>
      <c r="C26" s="182">
        <v>4888954</v>
      </c>
      <c r="D26" s="66">
        <f t="shared" ref="D26:D36" si="0">B26/C26*100-100</f>
        <v>14.3</v>
      </c>
      <c r="E26" s="149"/>
      <c r="G26" s="143"/>
      <c r="H26" s="143"/>
      <c r="I26" s="143"/>
    </row>
    <row r="27" ht="18" customHeight="1" spans="1:9">
      <c r="A27" s="181" t="s">
        <v>321</v>
      </c>
      <c r="B27" s="182">
        <v>1357407</v>
      </c>
      <c r="C27" s="182">
        <v>1374986</v>
      </c>
      <c r="D27" s="66">
        <f t="shared" si="0"/>
        <v>-1.3</v>
      </c>
      <c r="E27" s="149"/>
      <c r="G27" s="143"/>
      <c r="H27" s="143"/>
      <c r="I27" s="143"/>
    </row>
    <row r="28" ht="18" customHeight="1" spans="1:9">
      <c r="A28" s="181" t="s">
        <v>322</v>
      </c>
      <c r="B28" s="182">
        <v>1298169</v>
      </c>
      <c r="C28" s="182">
        <v>1318756</v>
      </c>
      <c r="D28" s="66">
        <f t="shared" si="0"/>
        <v>-1.6</v>
      </c>
      <c r="E28" s="149"/>
      <c r="G28" s="143"/>
      <c r="H28" s="143"/>
      <c r="I28" s="143"/>
    </row>
    <row r="29" ht="18" customHeight="1" spans="1:9">
      <c r="A29" s="181" t="s">
        <v>323</v>
      </c>
      <c r="B29" s="182">
        <v>57469</v>
      </c>
      <c r="C29" s="182">
        <v>30422</v>
      </c>
      <c r="D29" s="66">
        <f t="shared" si="0"/>
        <v>88.9</v>
      </c>
      <c r="E29" s="149"/>
      <c r="G29" s="143"/>
      <c r="H29" s="143"/>
      <c r="I29" s="143"/>
    </row>
    <row r="30" ht="18" customHeight="1" spans="1:9">
      <c r="A30" s="181" t="s">
        <v>324</v>
      </c>
      <c r="B30" s="182">
        <v>5834773</v>
      </c>
      <c r="C30" s="182">
        <v>5181528</v>
      </c>
      <c r="D30" s="66">
        <f t="shared" si="0"/>
        <v>12.6</v>
      </c>
      <c r="E30" s="149"/>
      <c r="G30" s="143"/>
      <c r="H30" s="143"/>
      <c r="I30" s="143"/>
    </row>
    <row r="31" ht="18" customHeight="1" spans="1:5">
      <c r="A31" s="181" t="s">
        <v>325</v>
      </c>
      <c r="B31" s="182">
        <v>2204113</v>
      </c>
      <c r="C31" s="182">
        <v>1962222</v>
      </c>
      <c r="D31" s="66">
        <f t="shared" si="0"/>
        <v>12.3</v>
      </c>
      <c r="E31" s="149"/>
    </row>
    <row r="32" ht="18" customHeight="1" spans="1:5">
      <c r="A32" s="181" t="s">
        <v>326</v>
      </c>
      <c r="B32" s="182">
        <v>253059</v>
      </c>
      <c r="C32" s="182">
        <v>221116</v>
      </c>
      <c r="D32" s="66">
        <f t="shared" si="0"/>
        <v>14.4</v>
      </c>
      <c r="E32" s="149"/>
    </row>
    <row r="33" ht="18" customHeight="1" spans="1:5">
      <c r="A33" s="181" t="s">
        <v>327</v>
      </c>
      <c r="B33" s="182">
        <v>1951054</v>
      </c>
      <c r="C33" s="182">
        <v>1741107</v>
      </c>
      <c r="D33" s="66">
        <f t="shared" si="0"/>
        <v>12.1</v>
      </c>
      <c r="E33" s="149"/>
    </row>
    <row r="34" ht="18" customHeight="1" spans="1:5">
      <c r="A34" s="181" t="s">
        <v>328</v>
      </c>
      <c r="B34" s="182">
        <v>3630650</v>
      </c>
      <c r="C34" s="182">
        <v>3219292</v>
      </c>
      <c r="D34" s="66">
        <f t="shared" si="0"/>
        <v>12.8</v>
      </c>
      <c r="E34" s="149"/>
    </row>
    <row r="35" ht="18" customHeight="1" spans="1:5">
      <c r="A35" s="181" t="s">
        <v>326</v>
      </c>
      <c r="B35" s="182">
        <v>435957</v>
      </c>
      <c r="C35" s="182">
        <v>470968</v>
      </c>
      <c r="D35" s="66">
        <f t="shared" si="0"/>
        <v>-7.4</v>
      </c>
      <c r="E35" s="149"/>
    </row>
    <row r="36" ht="18" customHeight="1" spans="1:5">
      <c r="A36" s="183" t="s">
        <v>327</v>
      </c>
      <c r="B36" s="184">
        <v>3081517</v>
      </c>
      <c r="C36" s="185">
        <v>2645034</v>
      </c>
      <c r="D36" s="71">
        <f t="shared" si="0"/>
        <v>16.5</v>
      </c>
      <c r="E36" s="149"/>
    </row>
  </sheetData>
  <mergeCells count="5">
    <mergeCell ref="A1:D1"/>
    <mergeCell ref="A2:B2"/>
    <mergeCell ref="A20:D20"/>
    <mergeCell ref="A22:D22"/>
    <mergeCell ref="A23:D23"/>
  </mergeCells>
  <pageMargins left="0.748031496062992" right="0.748031496062992" top="0.78740157480315" bottom="0.78740157480315" header="0.511811023622047" footer="0.511811023622047"/>
  <pageSetup paperSize="9" orientation="portrait" horizontalDpi="6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zoomScaleSheetLayoutView="60" workbookViewId="0">
      <selection activeCell="F15" sqref="F15"/>
    </sheetView>
  </sheetViews>
  <sheetFormatPr defaultColWidth="9" defaultRowHeight="14.25" outlineLevelCol="4"/>
  <cols>
    <col min="1" max="1" width="38.75" style="141" customWidth="1"/>
    <col min="2" max="3" width="13" style="142" customWidth="1"/>
    <col min="4" max="4" width="13.875" style="142" customWidth="1"/>
    <col min="5" max="5" width="13.75" style="143"/>
    <col min="6" max="16384" width="9" style="141"/>
  </cols>
  <sheetData>
    <row r="1" ht="24" customHeight="1" spans="1:4">
      <c r="A1" s="144" t="s">
        <v>329</v>
      </c>
      <c r="B1" s="144"/>
      <c r="C1" s="144"/>
      <c r="D1" s="144"/>
    </row>
    <row r="2" ht="24" customHeight="1" spans="1:4">
      <c r="A2" s="145"/>
      <c r="B2" s="146"/>
      <c r="C2" s="146"/>
      <c r="D2" s="146" t="s">
        <v>330</v>
      </c>
    </row>
    <row r="3" ht="24" customHeight="1" spans="1:4">
      <c r="A3" s="147"/>
      <c r="B3" s="148" t="s">
        <v>1</v>
      </c>
      <c r="C3" s="148" t="s">
        <v>64</v>
      </c>
      <c r="D3" s="148" t="s">
        <v>2</v>
      </c>
    </row>
    <row r="4" ht="24" customHeight="1" spans="1:5">
      <c r="A4" s="124" t="s">
        <v>331</v>
      </c>
      <c r="B4" s="123">
        <v>21744</v>
      </c>
      <c r="C4" s="123">
        <v>19931</v>
      </c>
      <c r="D4" s="30">
        <v>9.1</v>
      </c>
      <c r="E4" s="149"/>
    </row>
    <row r="5" ht="24" customHeight="1" spans="1:5">
      <c r="A5" s="124" t="s">
        <v>332</v>
      </c>
      <c r="B5" s="123">
        <v>30918</v>
      </c>
      <c r="C5" s="123">
        <v>28639</v>
      </c>
      <c r="D5" s="30">
        <v>8</v>
      </c>
      <c r="E5" s="149"/>
    </row>
    <row r="6" ht="24" customHeight="1" spans="1:5">
      <c r="A6" s="145" t="s">
        <v>333</v>
      </c>
      <c r="B6" s="150">
        <v>12362</v>
      </c>
      <c r="C6" s="150">
        <v>11200</v>
      </c>
      <c r="D6" s="151">
        <v>10.4</v>
      </c>
      <c r="E6" s="149"/>
    </row>
    <row r="7" ht="24" customHeight="1" spans="5:5">
      <c r="E7" s="149"/>
    </row>
    <row r="8" ht="19.5" customHeight="1"/>
    <row r="9" ht="19.5" customHeight="1"/>
    <row r="10" ht="19.5" customHeight="1"/>
    <row r="11" ht="19.5" customHeight="1"/>
    <row r="12" ht="19.5" customHeight="1"/>
    <row r="13" ht="19.5" customHeight="1"/>
    <row r="14" ht="19.5" customHeight="1"/>
    <row r="15" ht="19.5" customHeight="1"/>
    <row r="16" ht="19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</sheetData>
  <mergeCells count="1">
    <mergeCell ref="A1:D1"/>
  </mergeCells>
  <pageMargins left="0.748031496062992" right="0.748031496062992" top="0.78740157480315" bottom="0.78740157480315" header="0.511811023622047" footer="0.511811023622047"/>
  <pageSetup paperSize="9" orientation="portrait" horizont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R26"/>
  <sheetViews>
    <sheetView workbookViewId="0">
      <selection activeCell="J24" sqref="J24"/>
    </sheetView>
  </sheetViews>
  <sheetFormatPr defaultColWidth="9" defaultRowHeight="14.25"/>
  <cols>
    <col min="1" max="1" width="20.625" customWidth="1"/>
    <col min="2" max="9" width="7.125" style="104" customWidth="1"/>
    <col min="10" max="10" width="9" style="105"/>
  </cols>
  <sheetData>
    <row r="2" ht="24.75" spans="1:9">
      <c r="A2" s="106" t="s">
        <v>334</v>
      </c>
      <c r="B2" s="106"/>
      <c r="C2" s="106"/>
      <c r="D2" s="106"/>
      <c r="E2" s="106"/>
      <c r="F2" s="106"/>
      <c r="G2" s="106"/>
      <c r="H2" s="106"/>
      <c r="I2" s="106"/>
    </row>
    <row r="3" s="103" customFormat="1" ht="23.25" customHeight="1" spans="1:10">
      <c r="A3" s="107"/>
      <c r="B3" s="108" t="s">
        <v>335</v>
      </c>
      <c r="C3" s="109" t="s">
        <v>336</v>
      </c>
      <c r="D3" s="110"/>
      <c r="E3" s="110"/>
      <c r="F3" s="110"/>
      <c r="G3" s="110"/>
      <c r="H3" s="110"/>
      <c r="I3" s="109" t="s">
        <v>337</v>
      </c>
      <c r="J3" s="139"/>
    </row>
    <row r="4" s="103" customFormat="1" ht="51" customHeight="1" spans="1:10">
      <c r="A4" s="111"/>
      <c r="B4" s="112"/>
      <c r="C4" s="113"/>
      <c r="D4" s="114" t="s">
        <v>338</v>
      </c>
      <c r="E4" s="114" t="s">
        <v>339</v>
      </c>
      <c r="F4" s="114" t="s">
        <v>340</v>
      </c>
      <c r="G4" s="114" t="s">
        <v>341</v>
      </c>
      <c r="H4" s="115" t="s">
        <v>342</v>
      </c>
      <c r="I4" s="113"/>
      <c r="J4" s="139"/>
    </row>
    <row r="5" s="103" customFormat="1" ht="33" customHeight="1" spans="1:10">
      <c r="A5" s="116" t="s">
        <v>343</v>
      </c>
      <c r="B5" s="117">
        <v>1089</v>
      </c>
      <c r="C5" s="117">
        <v>948</v>
      </c>
      <c r="D5" s="118">
        <v>214</v>
      </c>
      <c r="E5" s="119">
        <v>161</v>
      </c>
      <c r="F5" s="119">
        <v>93</v>
      </c>
      <c r="G5" s="119">
        <v>346</v>
      </c>
      <c r="H5" s="120">
        <v>134</v>
      </c>
      <c r="I5" s="117">
        <v>141</v>
      </c>
      <c r="J5" s="139"/>
    </row>
    <row r="6" s="103" customFormat="1" ht="33" customHeight="1" spans="1:18">
      <c r="A6" s="121" t="s">
        <v>108</v>
      </c>
      <c r="B6" s="117">
        <v>674</v>
      </c>
      <c r="C6" s="117">
        <v>582</v>
      </c>
      <c r="D6" s="118">
        <v>98</v>
      </c>
      <c r="E6" s="118">
        <v>129</v>
      </c>
      <c r="F6" s="118">
        <v>47</v>
      </c>
      <c r="G6" s="118">
        <v>225</v>
      </c>
      <c r="H6" s="122">
        <v>83</v>
      </c>
      <c r="I6" s="117">
        <v>92</v>
      </c>
      <c r="J6" s="139"/>
      <c r="K6" s="140"/>
      <c r="L6" s="140"/>
      <c r="M6" s="140"/>
      <c r="N6" s="140"/>
      <c r="O6" s="140"/>
      <c r="P6" s="140"/>
      <c r="Q6" s="140"/>
      <c r="R6" s="140"/>
    </row>
    <row r="7" s="103" customFormat="1" ht="33" customHeight="1" spans="1:10">
      <c r="A7" s="121" t="s">
        <v>105</v>
      </c>
      <c r="B7" s="117">
        <v>62</v>
      </c>
      <c r="C7" s="117">
        <v>49</v>
      </c>
      <c r="D7" s="118">
        <v>21</v>
      </c>
      <c r="E7" s="118">
        <v>6</v>
      </c>
      <c r="F7" s="118">
        <v>9</v>
      </c>
      <c r="G7" s="118">
        <v>10</v>
      </c>
      <c r="H7" s="122">
        <v>3</v>
      </c>
      <c r="I7" s="117">
        <v>13</v>
      </c>
      <c r="J7" s="139"/>
    </row>
    <row r="8" s="103" customFormat="1" ht="33" customHeight="1" spans="1:10">
      <c r="A8" s="121" t="s">
        <v>106</v>
      </c>
      <c r="B8" s="117">
        <v>335</v>
      </c>
      <c r="C8" s="117">
        <v>302</v>
      </c>
      <c r="D8" s="118">
        <v>88</v>
      </c>
      <c r="E8" s="118">
        <v>25</v>
      </c>
      <c r="F8" s="118">
        <v>37</v>
      </c>
      <c r="G8" s="118">
        <v>105</v>
      </c>
      <c r="H8" s="122">
        <v>47</v>
      </c>
      <c r="I8" s="117">
        <v>33</v>
      </c>
      <c r="J8" s="139"/>
    </row>
    <row r="9" s="103" customFormat="1" ht="33" customHeight="1" spans="1:10">
      <c r="A9" s="121" t="s">
        <v>344</v>
      </c>
      <c r="B9" s="117">
        <v>18</v>
      </c>
      <c r="C9" s="117">
        <v>15</v>
      </c>
      <c r="D9" s="118">
        <v>7</v>
      </c>
      <c r="E9" s="118">
        <v>1</v>
      </c>
      <c r="F9" s="118"/>
      <c r="G9" s="118">
        <v>6</v>
      </c>
      <c r="H9" s="122">
        <v>1</v>
      </c>
      <c r="I9" s="117">
        <v>3</v>
      </c>
      <c r="J9" s="139"/>
    </row>
    <row r="10" s="103" customFormat="1" ht="36" spans="1:11">
      <c r="A10" s="116" t="s">
        <v>345</v>
      </c>
      <c r="B10" s="123" t="s">
        <v>11</v>
      </c>
      <c r="C10" s="117">
        <v>116</v>
      </c>
      <c r="D10" s="118">
        <v>22</v>
      </c>
      <c r="E10" s="118">
        <v>25</v>
      </c>
      <c r="F10" s="118">
        <v>11</v>
      </c>
      <c r="G10" s="118">
        <v>51</v>
      </c>
      <c r="H10" s="122">
        <v>7</v>
      </c>
      <c r="I10" s="123" t="s">
        <v>11</v>
      </c>
      <c r="J10" s="139"/>
      <c r="K10" s="139"/>
    </row>
    <row r="11" s="103" customFormat="1" ht="33" customHeight="1" spans="1:11">
      <c r="A11" s="124" t="s">
        <v>108</v>
      </c>
      <c r="B11" s="123" t="s">
        <v>11</v>
      </c>
      <c r="C11" s="117">
        <v>71</v>
      </c>
      <c r="D11" s="125">
        <v>9</v>
      </c>
      <c r="E11" s="118">
        <v>16</v>
      </c>
      <c r="F11" s="122">
        <v>6</v>
      </c>
      <c r="G11" s="118">
        <v>36</v>
      </c>
      <c r="H11" s="122">
        <v>4</v>
      </c>
      <c r="I11" s="123" t="s">
        <v>11</v>
      </c>
      <c r="J11" s="139"/>
      <c r="K11" s="139"/>
    </row>
    <row r="12" s="103" customFormat="1" ht="33" customHeight="1" spans="1:10">
      <c r="A12" s="124" t="s">
        <v>105</v>
      </c>
      <c r="B12" s="123" t="s">
        <v>11</v>
      </c>
      <c r="C12" s="117">
        <v>5</v>
      </c>
      <c r="D12" s="118">
        <v>3</v>
      </c>
      <c r="E12" s="122">
        <v>1</v>
      </c>
      <c r="F12" s="118"/>
      <c r="G12" s="122">
        <v>1</v>
      </c>
      <c r="H12" s="118"/>
      <c r="I12" s="123" t="s">
        <v>11</v>
      </c>
      <c r="J12" s="139"/>
    </row>
    <row r="13" s="103" customFormat="1" ht="33" customHeight="1" spans="1:10">
      <c r="A13" s="124" t="s">
        <v>106</v>
      </c>
      <c r="B13" s="123" t="s">
        <v>11</v>
      </c>
      <c r="C13" s="117">
        <v>40</v>
      </c>
      <c r="D13" s="118">
        <v>10</v>
      </c>
      <c r="E13" s="122">
        <v>8</v>
      </c>
      <c r="F13" s="118">
        <v>5</v>
      </c>
      <c r="G13" s="122">
        <v>14</v>
      </c>
      <c r="H13" s="118">
        <v>3</v>
      </c>
      <c r="I13" s="123" t="s">
        <v>11</v>
      </c>
      <c r="J13" s="139"/>
    </row>
    <row r="14" s="103" customFormat="1" ht="33" customHeight="1" spans="1:10">
      <c r="A14" s="121" t="s">
        <v>344</v>
      </c>
      <c r="B14" s="123" t="s">
        <v>11</v>
      </c>
      <c r="C14" s="125"/>
      <c r="D14" s="118"/>
      <c r="E14" s="122"/>
      <c r="F14" s="118"/>
      <c r="G14" s="122"/>
      <c r="H14" s="118"/>
      <c r="I14" s="123" t="s">
        <v>11</v>
      </c>
      <c r="J14" s="139"/>
    </row>
    <row r="15" s="103" customFormat="1" ht="33" customHeight="1" spans="1:10">
      <c r="A15" s="126" t="s">
        <v>346</v>
      </c>
      <c r="B15" s="123" t="s">
        <v>11</v>
      </c>
      <c r="C15" s="127">
        <v>61</v>
      </c>
      <c r="D15" s="127">
        <v>15</v>
      </c>
      <c r="E15" s="127">
        <v>25</v>
      </c>
      <c r="F15" s="127">
        <v>11</v>
      </c>
      <c r="G15" s="127">
        <v>8</v>
      </c>
      <c r="H15" s="127">
        <v>2</v>
      </c>
      <c r="I15" s="123" t="s">
        <v>11</v>
      </c>
      <c r="J15" s="139"/>
    </row>
    <row r="16" s="103" customFormat="1" ht="33" customHeight="1" spans="1:10">
      <c r="A16" s="124" t="s">
        <v>108</v>
      </c>
      <c r="B16" s="123" t="s">
        <v>11</v>
      </c>
      <c r="C16" s="125">
        <v>28</v>
      </c>
      <c r="D16" s="118">
        <v>3</v>
      </c>
      <c r="E16" s="122">
        <v>16</v>
      </c>
      <c r="F16" s="122">
        <v>6</v>
      </c>
      <c r="G16" s="118">
        <v>3</v>
      </c>
      <c r="H16" s="118"/>
      <c r="I16" s="123" t="s">
        <v>11</v>
      </c>
      <c r="J16" s="139"/>
    </row>
    <row r="17" s="103" customFormat="1" ht="33" customHeight="1" spans="1:10">
      <c r="A17" s="121" t="s">
        <v>105</v>
      </c>
      <c r="B17" s="123" t="s">
        <v>11</v>
      </c>
      <c r="C17" s="128">
        <v>3</v>
      </c>
      <c r="D17" s="128">
        <v>2</v>
      </c>
      <c r="E17" s="28">
        <v>1</v>
      </c>
      <c r="F17" s="28"/>
      <c r="G17" s="123"/>
      <c r="H17" s="123"/>
      <c r="I17" s="123" t="s">
        <v>11</v>
      </c>
      <c r="J17" s="139"/>
    </row>
    <row r="18" s="103" customFormat="1" ht="33" customHeight="1" spans="1:10">
      <c r="A18" s="124" t="s">
        <v>106</v>
      </c>
      <c r="B18" s="123" t="s">
        <v>11</v>
      </c>
      <c r="C18" s="128">
        <v>30</v>
      </c>
      <c r="D18" s="128">
        <v>10</v>
      </c>
      <c r="E18" s="28">
        <v>8</v>
      </c>
      <c r="F18" s="28">
        <v>5</v>
      </c>
      <c r="G18" s="123">
        <v>5</v>
      </c>
      <c r="H18" s="123">
        <v>2</v>
      </c>
      <c r="I18" s="123" t="s">
        <v>11</v>
      </c>
      <c r="J18" s="139"/>
    </row>
    <row r="19" s="103" customFormat="1" ht="33" customHeight="1" spans="1:10">
      <c r="A19" s="121" t="s">
        <v>344</v>
      </c>
      <c r="B19" s="123" t="s">
        <v>11</v>
      </c>
      <c r="C19" s="128"/>
      <c r="D19" s="128"/>
      <c r="E19" s="28"/>
      <c r="F19" s="28"/>
      <c r="G19" s="123"/>
      <c r="H19" s="123"/>
      <c r="I19" s="123" t="s">
        <v>11</v>
      </c>
      <c r="J19" s="139"/>
    </row>
    <row r="20" s="103" customFormat="1" ht="33" customHeight="1" spans="1:10">
      <c r="A20" s="129" t="s">
        <v>347</v>
      </c>
      <c r="B20" s="118" t="s">
        <v>11</v>
      </c>
      <c r="C20" s="130">
        <f t="shared" ref="C20:H20" si="0">SUM(C21:C24)</f>
        <v>61</v>
      </c>
      <c r="D20" s="130">
        <f t="shared" si="0"/>
        <v>8</v>
      </c>
      <c r="E20" s="130">
        <f t="shared" si="0"/>
        <v>20</v>
      </c>
      <c r="F20" s="130">
        <f t="shared" si="0"/>
        <v>7</v>
      </c>
      <c r="G20" s="130">
        <f t="shared" si="0"/>
        <v>23</v>
      </c>
      <c r="H20" s="130">
        <f t="shared" si="0"/>
        <v>3</v>
      </c>
      <c r="I20" s="118" t="s">
        <v>11</v>
      </c>
      <c r="J20" s="139"/>
    </row>
    <row r="21" s="103" customFormat="1" ht="33" customHeight="1" spans="1:10">
      <c r="A21" s="131" t="s">
        <v>108</v>
      </c>
      <c r="B21" s="118" t="s">
        <v>11</v>
      </c>
      <c r="C21" s="130">
        <v>33</v>
      </c>
      <c r="D21" s="130">
        <v>2</v>
      </c>
      <c r="E21" s="132">
        <v>11</v>
      </c>
      <c r="F21" s="132">
        <v>4</v>
      </c>
      <c r="G21" s="132">
        <v>15</v>
      </c>
      <c r="H21" s="132">
        <v>1</v>
      </c>
      <c r="I21" s="118" t="s">
        <v>11</v>
      </c>
      <c r="J21" s="139"/>
    </row>
    <row r="22" s="103" customFormat="1" ht="33" customHeight="1" spans="1:10">
      <c r="A22" s="131" t="s">
        <v>105</v>
      </c>
      <c r="B22" s="118" t="s">
        <v>11</v>
      </c>
      <c r="C22" s="130">
        <v>5</v>
      </c>
      <c r="D22" s="130">
        <v>3</v>
      </c>
      <c r="E22" s="132">
        <v>1</v>
      </c>
      <c r="F22" s="132"/>
      <c r="G22" s="132">
        <v>1</v>
      </c>
      <c r="H22" s="132"/>
      <c r="I22" s="118" t="s">
        <v>11</v>
      </c>
      <c r="J22" s="139"/>
    </row>
    <row r="23" s="103" customFormat="1" ht="33" customHeight="1" spans="1:10">
      <c r="A23" s="131" t="s">
        <v>106</v>
      </c>
      <c r="B23" s="118" t="s">
        <v>11</v>
      </c>
      <c r="C23" s="130">
        <v>25</v>
      </c>
      <c r="D23" s="130">
        <v>3</v>
      </c>
      <c r="E23" s="132">
        <v>8</v>
      </c>
      <c r="F23" s="132">
        <v>3</v>
      </c>
      <c r="G23" s="132">
        <v>9</v>
      </c>
      <c r="H23" s="132">
        <v>2</v>
      </c>
      <c r="I23" s="118" t="s">
        <v>11</v>
      </c>
      <c r="J23" s="139"/>
    </row>
    <row r="24" s="103" customFormat="1" ht="33" customHeight="1" spans="1:10">
      <c r="A24" s="133" t="s">
        <v>344</v>
      </c>
      <c r="B24" s="134" t="s">
        <v>11</v>
      </c>
      <c r="C24" s="135">
        <v>-2</v>
      </c>
      <c r="D24" s="135"/>
      <c r="E24" s="136"/>
      <c r="F24" s="136"/>
      <c r="G24" s="136">
        <v>-2</v>
      </c>
      <c r="H24" s="136"/>
      <c r="I24" s="134" t="s">
        <v>11</v>
      </c>
      <c r="J24" s="139"/>
    </row>
    <row r="25" s="103" customFormat="1" ht="52" customHeight="1" spans="1:10">
      <c r="A25" s="137" t="s">
        <v>348</v>
      </c>
      <c r="B25" s="137"/>
      <c r="C25" s="137"/>
      <c r="D25" s="137"/>
      <c r="E25" s="137"/>
      <c r="F25" s="137"/>
      <c r="G25" s="137"/>
      <c r="H25" s="137"/>
      <c r="I25" s="137"/>
      <c r="J25" s="139"/>
    </row>
    <row r="26" s="103" customFormat="1" ht="12" spans="2:10">
      <c r="B26" s="138"/>
      <c r="C26" s="138"/>
      <c r="D26" s="138"/>
      <c r="E26" s="138"/>
      <c r="F26" s="138"/>
      <c r="G26" s="138"/>
      <c r="H26" s="138"/>
      <c r="I26" s="138"/>
      <c r="J26" s="139"/>
    </row>
  </sheetData>
  <mergeCells count="6">
    <mergeCell ref="A2:I2"/>
    <mergeCell ref="A25:I25"/>
    <mergeCell ref="A3:A4"/>
    <mergeCell ref="B3:B4"/>
    <mergeCell ref="C3:C4"/>
    <mergeCell ref="I3:I4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zoomScaleSheetLayoutView="60" workbookViewId="0">
      <selection activeCell="H21" sqref="H21"/>
    </sheetView>
  </sheetViews>
  <sheetFormatPr defaultColWidth="9" defaultRowHeight="12" outlineLevelCol="7"/>
  <cols>
    <col min="1" max="1" width="10.625" style="60"/>
    <col min="2" max="2" width="13.25" style="60" customWidth="1"/>
    <col min="3" max="3" width="14.125" style="60" customWidth="1"/>
    <col min="4" max="16384" width="9" style="60"/>
  </cols>
  <sheetData>
    <row r="1" ht="32.1" customHeight="1" spans="1:3">
      <c r="A1" s="61" t="s">
        <v>349</v>
      </c>
      <c r="B1" s="61"/>
      <c r="C1" s="61"/>
    </row>
    <row r="2" ht="35.1" customHeight="1" spans="1:3">
      <c r="A2" s="100"/>
      <c r="B2" s="75" t="s">
        <v>350</v>
      </c>
      <c r="C2" s="63" t="s">
        <v>351</v>
      </c>
    </row>
    <row r="3" ht="20.1" customHeight="1" spans="1:3">
      <c r="A3" s="64" t="s">
        <v>352</v>
      </c>
      <c r="B3" s="65">
        <v>1209.49</v>
      </c>
      <c r="C3" s="66">
        <v>7.5</v>
      </c>
    </row>
    <row r="4" ht="20.1" customHeight="1" spans="1:3">
      <c r="A4" s="68" t="s">
        <v>353</v>
      </c>
      <c r="B4" s="65">
        <v>407.27</v>
      </c>
      <c r="C4" s="66">
        <v>7.8</v>
      </c>
    </row>
    <row r="5" ht="20.1" customHeight="1" spans="1:3">
      <c r="A5" s="68" t="s">
        <v>354</v>
      </c>
      <c r="B5" s="65">
        <v>98.53</v>
      </c>
      <c r="C5" s="66">
        <v>11.2</v>
      </c>
    </row>
    <row r="6" ht="20.1" customHeight="1" spans="1:3">
      <c r="A6" s="68" t="s">
        <v>355</v>
      </c>
      <c r="B6" s="65">
        <v>110.91</v>
      </c>
      <c r="C6" s="66">
        <v>8.2</v>
      </c>
    </row>
    <row r="7" ht="20.1" customHeight="1" spans="1:3">
      <c r="A7" s="68" t="s">
        <v>356</v>
      </c>
      <c r="B7" s="65">
        <v>93.89</v>
      </c>
      <c r="C7" s="66">
        <v>8.1</v>
      </c>
    </row>
    <row r="8" ht="20.1" customHeight="1" spans="1:3">
      <c r="A8" s="68" t="s">
        <v>357</v>
      </c>
      <c r="B8" s="65">
        <v>24.34</v>
      </c>
      <c r="C8" s="66">
        <v>5.2</v>
      </c>
    </row>
    <row r="9" ht="20.1" customHeight="1" spans="1:3">
      <c r="A9" s="68" t="s">
        <v>358</v>
      </c>
      <c r="B9" s="65">
        <v>107.84</v>
      </c>
      <c r="C9" s="66">
        <v>5.5</v>
      </c>
    </row>
    <row r="10" ht="20.1" customHeight="1" spans="1:3">
      <c r="A10" s="68" t="s">
        <v>359</v>
      </c>
      <c r="B10" s="65">
        <v>55</v>
      </c>
      <c r="C10" s="66">
        <v>7.5</v>
      </c>
    </row>
    <row r="11" ht="20.1" customHeight="1" spans="1:3">
      <c r="A11" s="68" t="s">
        <v>360</v>
      </c>
      <c r="B11" s="65">
        <v>104.07</v>
      </c>
      <c r="C11" s="66">
        <v>7.8</v>
      </c>
    </row>
    <row r="12" ht="20.1" customHeight="1" spans="1:3">
      <c r="A12" s="68" t="s">
        <v>361</v>
      </c>
      <c r="B12" s="65">
        <v>26.19</v>
      </c>
      <c r="C12" s="66">
        <v>8.5</v>
      </c>
    </row>
    <row r="13" ht="20.1" customHeight="1" spans="1:8">
      <c r="A13" s="68" t="s">
        <v>362</v>
      </c>
      <c r="B13" s="65">
        <v>79.24</v>
      </c>
      <c r="C13" s="66">
        <v>6.6</v>
      </c>
      <c r="E13" s="101"/>
      <c r="F13" s="92"/>
      <c r="G13" s="93"/>
      <c r="H13" s="67"/>
    </row>
    <row r="14" ht="20.1" customHeight="1" spans="1:8">
      <c r="A14" s="69" t="s">
        <v>363</v>
      </c>
      <c r="B14" s="70">
        <v>200.74</v>
      </c>
      <c r="C14" s="71">
        <v>7.7</v>
      </c>
      <c r="E14" s="67"/>
      <c r="F14" s="67"/>
      <c r="G14" s="67"/>
      <c r="H14" s="67"/>
    </row>
    <row r="15" ht="20.1" customHeight="1" spans="1:8">
      <c r="A15" s="72" t="s">
        <v>364</v>
      </c>
      <c r="B15" s="72"/>
      <c r="C15" s="72"/>
      <c r="E15" s="67"/>
      <c r="F15" s="67"/>
      <c r="G15" s="67"/>
      <c r="H15" s="67"/>
    </row>
    <row r="16" ht="33" customHeight="1" spans="5:8">
      <c r="E16" s="67"/>
      <c r="F16" s="67"/>
      <c r="G16" s="67"/>
      <c r="H16" s="67"/>
    </row>
    <row r="17" s="84" customFormat="1" ht="32.1" customHeight="1" spans="1:8">
      <c r="A17" s="85" t="s">
        <v>365</v>
      </c>
      <c r="B17" s="85"/>
      <c r="C17" s="85"/>
      <c r="D17" s="102"/>
      <c r="E17" s="90"/>
      <c r="F17" s="90"/>
      <c r="G17" s="90"/>
      <c r="H17" s="90"/>
    </row>
    <row r="18" s="84" customFormat="1" ht="35.1" customHeight="1" spans="1:8">
      <c r="A18" s="86"/>
      <c r="B18" s="5" t="s">
        <v>350</v>
      </c>
      <c r="C18" s="20" t="s">
        <v>366</v>
      </c>
      <c r="D18" s="90"/>
      <c r="E18" s="90"/>
      <c r="F18" s="90"/>
      <c r="G18" s="90"/>
      <c r="H18" s="90"/>
    </row>
    <row r="19" s="84" customFormat="1" ht="20.1" customHeight="1" spans="1:8">
      <c r="A19" s="87" t="s">
        <v>352</v>
      </c>
      <c r="B19" s="65">
        <v>164.34</v>
      </c>
      <c r="C19" s="66">
        <v>6</v>
      </c>
      <c r="E19" s="90"/>
      <c r="F19" s="90"/>
      <c r="G19" s="90"/>
      <c r="H19" s="90"/>
    </row>
    <row r="20" s="84" customFormat="1" ht="20.1" customHeight="1" spans="1:8">
      <c r="A20" s="31" t="s">
        <v>353</v>
      </c>
      <c r="B20" s="65">
        <v>42.05</v>
      </c>
      <c r="C20" s="66">
        <v>6.2</v>
      </c>
      <c r="D20" s="90"/>
      <c r="E20" s="90"/>
      <c r="F20" s="90"/>
      <c r="G20" s="90"/>
      <c r="H20" s="90"/>
    </row>
    <row r="21" s="84" customFormat="1" ht="20.1" customHeight="1" spans="1:8">
      <c r="A21" s="31" t="s">
        <v>354</v>
      </c>
      <c r="B21" s="65">
        <v>1.4</v>
      </c>
      <c r="C21" s="66">
        <v>5.9</v>
      </c>
      <c r="E21" s="90"/>
      <c r="F21" s="90"/>
      <c r="G21" s="90"/>
      <c r="H21" s="90"/>
    </row>
    <row r="22" s="84" customFormat="1" ht="20.1" customHeight="1" spans="1:8">
      <c r="A22" s="31" t="s">
        <v>355</v>
      </c>
      <c r="B22" s="65">
        <v>19.11</v>
      </c>
      <c r="C22" s="66">
        <v>5.8</v>
      </c>
      <c r="E22" s="90"/>
      <c r="F22" s="90"/>
      <c r="G22" s="90"/>
      <c r="H22" s="90"/>
    </row>
    <row r="23" s="84" customFormat="1" ht="20.1" customHeight="1" spans="1:8">
      <c r="A23" s="31" t="s">
        <v>356</v>
      </c>
      <c r="B23" s="65">
        <v>11.08</v>
      </c>
      <c r="C23" s="66">
        <v>6</v>
      </c>
      <c r="E23" s="90"/>
      <c r="F23" s="90"/>
      <c r="G23" s="90"/>
      <c r="H23" s="90"/>
    </row>
    <row r="24" s="84" customFormat="1" ht="20.1" customHeight="1" spans="1:8">
      <c r="A24" s="31" t="s">
        <v>357</v>
      </c>
      <c r="B24" s="65">
        <v>6.27</v>
      </c>
      <c r="C24" s="66">
        <v>5.1</v>
      </c>
      <c r="E24" s="90"/>
      <c r="F24" s="90"/>
      <c r="G24" s="90"/>
      <c r="H24" s="90"/>
    </row>
    <row r="25" s="84" customFormat="1" ht="20.1" customHeight="1" spans="1:8">
      <c r="A25" s="31" t="s">
        <v>358</v>
      </c>
      <c r="B25" s="65">
        <v>18.86</v>
      </c>
      <c r="C25" s="66">
        <v>5.4</v>
      </c>
      <c r="E25" s="90"/>
      <c r="F25" s="90"/>
      <c r="G25" s="90"/>
      <c r="H25" s="90"/>
    </row>
    <row r="26" s="84" customFormat="1" ht="20.1" customHeight="1" spans="1:8">
      <c r="A26" s="31" t="s">
        <v>359</v>
      </c>
      <c r="B26" s="65">
        <v>10.96</v>
      </c>
      <c r="C26" s="66">
        <v>5.6</v>
      </c>
      <c r="E26" s="90"/>
      <c r="F26" s="90"/>
      <c r="G26" s="90"/>
      <c r="H26" s="90"/>
    </row>
    <row r="27" s="84" customFormat="1" ht="20.1" customHeight="1" spans="1:8">
      <c r="A27" s="31" t="s">
        <v>360</v>
      </c>
      <c r="B27" s="65">
        <v>14.55</v>
      </c>
      <c r="C27" s="66">
        <v>6.5</v>
      </c>
      <c r="E27" s="90"/>
      <c r="F27" s="90"/>
      <c r="G27" s="90"/>
      <c r="H27" s="90"/>
    </row>
    <row r="28" s="84" customFormat="1" ht="20.1" customHeight="1" spans="1:8">
      <c r="A28" s="31" t="s">
        <v>361</v>
      </c>
      <c r="B28" s="65">
        <v>5.06</v>
      </c>
      <c r="C28" s="66">
        <v>6</v>
      </c>
      <c r="E28" s="90"/>
      <c r="F28" s="90"/>
      <c r="G28" s="90"/>
      <c r="H28" s="90"/>
    </row>
    <row r="29" s="84" customFormat="1" ht="20.1" customHeight="1" spans="1:8">
      <c r="A29" s="31" t="s">
        <v>362</v>
      </c>
      <c r="B29" s="65">
        <v>12.91</v>
      </c>
      <c r="C29" s="66">
        <v>6.3</v>
      </c>
      <c r="E29" s="91"/>
      <c r="F29" s="92"/>
      <c r="G29" s="93"/>
      <c r="H29" s="90"/>
    </row>
    <row r="30" s="84" customFormat="1" ht="20.1" customHeight="1" spans="1:8">
      <c r="A30" s="33" t="s">
        <v>363</v>
      </c>
      <c r="B30" s="70">
        <v>23.48</v>
      </c>
      <c r="C30" s="71">
        <v>6.1</v>
      </c>
      <c r="D30" s="90"/>
      <c r="E30" s="91"/>
      <c r="F30" s="92"/>
      <c r="G30" s="93"/>
      <c r="H30" s="90"/>
    </row>
    <row r="31" s="84" customFormat="1" ht="26.25" customHeight="1" spans="1:4">
      <c r="A31" s="91" t="s">
        <v>364</v>
      </c>
      <c r="B31" s="91"/>
      <c r="C31" s="91"/>
      <c r="D31" s="90"/>
    </row>
  </sheetData>
  <mergeCells count="4">
    <mergeCell ref="A1:C1"/>
    <mergeCell ref="A15:C15"/>
    <mergeCell ref="A17:C17"/>
    <mergeCell ref="A31:C31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zoomScaleSheetLayoutView="60" workbookViewId="0">
      <selection activeCell="E22" sqref="E22"/>
    </sheetView>
  </sheetViews>
  <sheetFormatPr defaultColWidth="9" defaultRowHeight="12" outlineLevelCol="6"/>
  <cols>
    <col min="1" max="1" width="11.5" style="84"/>
    <col min="2" max="2" width="13.375" style="84" customWidth="1"/>
    <col min="3" max="3" width="12.5" style="84" customWidth="1"/>
    <col min="4" max="4" width="13.5" style="84" customWidth="1"/>
    <col min="5" max="5" width="10.375" style="84" customWidth="1"/>
    <col min="6" max="16384" width="9" style="84"/>
  </cols>
  <sheetData>
    <row r="1" ht="34.5" customHeight="1" spans="1:3">
      <c r="A1" s="85" t="s">
        <v>367</v>
      </c>
      <c r="B1" s="85"/>
      <c r="C1" s="85"/>
    </row>
    <row r="2" ht="43.5" customHeight="1" spans="1:3">
      <c r="A2" s="86"/>
      <c r="B2" s="5" t="s">
        <v>350</v>
      </c>
      <c r="C2" s="20" t="s">
        <v>366</v>
      </c>
    </row>
    <row r="3" ht="21.75" customHeight="1" spans="1:3">
      <c r="A3" s="87" t="s">
        <v>352</v>
      </c>
      <c r="B3" s="88">
        <v>513.53</v>
      </c>
      <c r="C3" s="89">
        <v>7.6</v>
      </c>
    </row>
    <row r="4" ht="22.5" customHeight="1" spans="1:3">
      <c r="A4" s="31" t="s">
        <v>353</v>
      </c>
      <c r="B4" s="88">
        <v>140.63</v>
      </c>
      <c r="C4" s="89">
        <v>8.1</v>
      </c>
    </row>
    <row r="5" ht="20.1" customHeight="1" spans="1:3">
      <c r="A5" s="31" t="s">
        <v>354</v>
      </c>
      <c r="B5" s="88">
        <v>61.7</v>
      </c>
      <c r="C5" s="89">
        <v>10.9</v>
      </c>
    </row>
    <row r="6" ht="20.1" customHeight="1" spans="1:3">
      <c r="A6" s="31" t="s">
        <v>355</v>
      </c>
      <c r="B6" s="88">
        <v>48.75</v>
      </c>
      <c r="C6" s="89">
        <v>7.2</v>
      </c>
    </row>
    <row r="7" ht="20.1" customHeight="1" spans="1:3">
      <c r="A7" s="31" t="s">
        <v>356</v>
      </c>
      <c r="B7" s="88">
        <v>45.41</v>
      </c>
      <c r="C7" s="89">
        <v>9</v>
      </c>
    </row>
    <row r="8" ht="20.1" customHeight="1" spans="1:3">
      <c r="A8" s="31" t="s">
        <v>357</v>
      </c>
      <c r="B8" s="88">
        <v>5.65</v>
      </c>
      <c r="C8" s="89">
        <v>-0.6</v>
      </c>
    </row>
    <row r="9" ht="20.1" customHeight="1" spans="1:3">
      <c r="A9" s="31" t="s">
        <v>358</v>
      </c>
      <c r="B9" s="88">
        <v>44.05</v>
      </c>
      <c r="C9" s="89">
        <v>3.7</v>
      </c>
    </row>
    <row r="10" ht="20.1" customHeight="1" spans="1:3">
      <c r="A10" s="31" t="s">
        <v>359</v>
      </c>
      <c r="B10" s="88">
        <v>20.87</v>
      </c>
      <c r="C10" s="89">
        <v>10.4</v>
      </c>
    </row>
    <row r="11" ht="20.1" customHeight="1" spans="1:3">
      <c r="A11" s="31" t="s">
        <v>360</v>
      </c>
      <c r="B11" s="88">
        <v>60.52</v>
      </c>
      <c r="C11" s="89">
        <v>8</v>
      </c>
    </row>
    <row r="12" ht="20.1" customHeight="1" spans="1:7">
      <c r="A12" s="31" t="s">
        <v>361</v>
      </c>
      <c r="B12" s="88">
        <v>8.31</v>
      </c>
      <c r="C12" s="89">
        <v>9.4</v>
      </c>
      <c r="E12" s="90"/>
      <c r="F12" s="90"/>
      <c r="G12" s="90"/>
    </row>
    <row r="13" ht="20.1" customHeight="1" spans="1:7">
      <c r="A13" s="31" t="s">
        <v>362</v>
      </c>
      <c r="B13" s="88">
        <v>35.5</v>
      </c>
      <c r="C13" s="89">
        <v>5.6</v>
      </c>
      <c r="E13" s="91"/>
      <c r="F13" s="92"/>
      <c r="G13" s="93"/>
    </row>
    <row r="14" ht="20.1" customHeight="1" spans="1:3">
      <c r="A14" s="33" t="s">
        <v>363</v>
      </c>
      <c r="B14" s="94">
        <v>103.85</v>
      </c>
      <c r="C14" s="95">
        <v>8.5</v>
      </c>
    </row>
    <row r="15" ht="20.1" customHeight="1" spans="1:3">
      <c r="A15" s="96" t="s">
        <v>364</v>
      </c>
      <c r="B15" s="96"/>
      <c r="C15" s="96"/>
    </row>
    <row r="16" ht="20.1" customHeight="1"/>
    <row r="17" s="2" customFormat="1" ht="30" customHeight="1" spans="1:4">
      <c r="A17" s="85" t="s">
        <v>368</v>
      </c>
      <c r="B17" s="85"/>
      <c r="C17" s="85"/>
      <c r="D17" s="85"/>
    </row>
    <row r="18" s="2" customFormat="1" ht="30" customHeight="1" spans="1:4">
      <c r="A18" s="86"/>
      <c r="B18" s="5" t="s">
        <v>369</v>
      </c>
      <c r="C18" s="19" t="s">
        <v>366</v>
      </c>
      <c r="D18" s="20" t="s">
        <v>370</v>
      </c>
    </row>
    <row r="19" s="2" customFormat="1" ht="20.1" customHeight="1" spans="1:4">
      <c r="A19" s="87" t="s">
        <v>352</v>
      </c>
      <c r="B19" s="65">
        <v>531.62</v>
      </c>
      <c r="C19" s="97">
        <v>7.9</v>
      </c>
      <c r="D19" s="66">
        <v>44</v>
      </c>
    </row>
    <row r="20" s="2" customFormat="1" ht="20.1" customHeight="1" spans="1:5">
      <c r="A20" s="31" t="s">
        <v>353</v>
      </c>
      <c r="B20" s="65">
        <v>224.59</v>
      </c>
      <c r="C20" s="97">
        <v>7.9</v>
      </c>
      <c r="D20" s="66">
        <v>55.1</v>
      </c>
      <c r="E20" s="84"/>
    </row>
    <row r="21" s="2" customFormat="1" ht="20.1" customHeight="1" spans="1:4">
      <c r="A21" s="31" t="s">
        <v>354</v>
      </c>
      <c r="B21" s="65">
        <v>35.43</v>
      </c>
      <c r="C21" s="97">
        <v>11.8</v>
      </c>
      <c r="D21" s="66">
        <v>36</v>
      </c>
    </row>
    <row r="22" s="2" customFormat="1" ht="20.1" customHeight="1" spans="1:4">
      <c r="A22" s="31" t="s">
        <v>355</v>
      </c>
      <c r="B22" s="65">
        <v>43.04</v>
      </c>
      <c r="C22" s="97">
        <v>10.3</v>
      </c>
      <c r="D22" s="66">
        <v>38.8</v>
      </c>
    </row>
    <row r="23" s="2" customFormat="1" ht="20.1" customHeight="1" spans="1:4">
      <c r="A23" s="31" t="s">
        <v>356</v>
      </c>
      <c r="B23" s="65">
        <v>37.4</v>
      </c>
      <c r="C23" s="97">
        <v>7.8</v>
      </c>
      <c r="D23" s="66">
        <v>39.8</v>
      </c>
    </row>
    <row r="24" s="2" customFormat="1" ht="20.1" customHeight="1" spans="1:4">
      <c r="A24" s="31" t="s">
        <v>357</v>
      </c>
      <c r="B24" s="65">
        <v>12.42</v>
      </c>
      <c r="C24" s="97">
        <v>8.2</v>
      </c>
      <c r="D24" s="66">
        <v>51</v>
      </c>
    </row>
    <row r="25" s="2" customFormat="1" ht="20.1" customHeight="1" spans="1:4">
      <c r="A25" s="31" t="s">
        <v>358</v>
      </c>
      <c r="B25" s="65">
        <v>44.93</v>
      </c>
      <c r="C25" s="97">
        <v>7.2</v>
      </c>
      <c r="D25" s="66">
        <v>41.7</v>
      </c>
    </row>
    <row r="26" s="2" customFormat="1" ht="20.1" customHeight="1" spans="1:4">
      <c r="A26" s="31" t="s">
        <v>359</v>
      </c>
      <c r="B26" s="65">
        <v>23.17</v>
      </c>
      <c r="C26" s="97">
        <v>6.2</v>
      </c>
      <c r="D26" s="66">
        <v>42.1</v>
      </c>
    </row>
    <row r="27" s="2" customFormat="1" ht="20.1" customHeight="1" spans="1:4">
      <c r="A27" s="31" t="s">
        <v>360</v>
      </c>
      <c r="B27" s="65">
        <v>29</v>
      </c>
      <c r="C27" s="97">
        <v>7.9</v>
      </c>
      <c r="D27" s="66">
        <v>27.9</v>
      </c>
    </row>
    <row r="28" s="2" customFormat="1" ht="20.1" customHeight="1" spans="1:4">
      <c r="A28" s="31" t="s">
        <v>361</v>
      </c>
      <c r="B28" s="65">
        <v>12.82</v>
      </c>
      <c r="C28" s="97">
        <v>9</v>
      </c>
      <c r="D28" s="66">
        <v>49</v>
      </c>
    </row>
    <row r="29" s="2" customFormat="1" ht="20.1" customHeight="1" spans="1:4">
      <c r="A29" s="31" t="s">
        <v>362</v>
      </c>
      <c r="B29" s="65">
        <v>30.83</v>
      </c>
      <c r="C29" s="97">
        <v>7.8</v>
      </c>
      <c r="D29" s="66">
        <v>38.9</v>
      </c>
    </row>
    <row r="30" s="2" customFormat="1" ht="20.1" customHeight="1" spans="1:4">
      <c r="A30" s="33" t="s">
        <v>363</v>
      </c>
      <c r="B30" s="70">
        <v>73.41</v>
      </c>
      <c r="C30" s="98">
        <v>7.3</v>
      </c>
      <c r="D30" s="99">
        <v>36.6</v>
      </c>
    </row>
    <row r="31" s="2" customFormat="1" ht="22.5" customHeight="1" spans="1:4">
      <c r="A31" s="91" t="s">
        <v>364</v>
      </c>
      <c r="B31" s="91"/>
      <c r="C31" s="91"/>
      <c r="D31" s="91"/>
    </row>
  </sheetData>
  <mergeCells count="4">
    <mergeCell ref="A1:C1"/>
    <mergeCell ref="A15:C15"/>
    <mergeCell ref="A17:D17"/>
    <mergeCell ref="A31:D31"/>
  </mergeCell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zoomScaleSheetLayoutView="60" workbookViewId="0">
      <selection activeCell="D8" sqref="D8"/>
    </sheetView>
  </sheetViews>
  <sheetFormatPr defaultColWidth="9" defaultRowHeight="14.25" outlineLevelCol="4"/>
  <cols>
    <col min="1" max="1" width="13.375" style="2" customWidth="1"/>
    <col min="2" max="2" width="13.125" style="2" customWidth="1"/>
    <col min="3" max="4" width="14.375" style="2" customWidth="1"/>
    <col min="5" max="16384" width="9" style="2"/>
  </cols>
  <sheetData>
    <row r="1" s="60" customFormat="1" ht="36" customHeight="1" spans="1:3">
      <c r="A1" s="61" t="s">
        <v>371</v>
      </c>
      <c r="B1" s="61"/>
      <c r="C1" s="61"/>
    </row>
    <row r="2" s="60" customFormat="1" ht="30" customHeight="1" spans="1:3">
      <c r="A2" s="62"/>
      <c r="B2" s="5" t="s">
        <v>350</v>
      </c>
      <c r="C2" s="63" t="s">
        <v>372</v>
      </c>
    </row>
    <row r="3" s="60" customFormat="1" ht="20.1" customHeight="1" spans="1:5">
      <c r="A3" s="64" t="s">
        <v>352</v>
      </c>
      <c r="B3" s="65">
        <v>726.02</v>
      </c>
      <c r="C3" s="66">
        <v>60</v>
      </c>
      <c r="E3" s="67"/>
    </row>
    <row r="4" s="60" customFormat="1" ht="20.1" customHeight="1" spans="1:3">
      <c r="A4" s="68" t="s">
        <v>353</v>
      </c>
      <c r="B4" s="65">
        <v>227.52</v>
      </c>
      <c r="C4" s="66">
        <v>55.9</v>
      </c>
    </row>
    <row r="5" s="60" customFormat="1" ht="20.1" customHeight="1" spans="1:3">
      <c r="A5" s="68" t="s">
        <v>355</v>
      </c>
      <c r="B5" s="65">
        <v>70.59</v>
      </c>
      <c r="C5" s="66">
        <v>63.7</v>
      </c>
    </row>
    <row r="6" s="60" customFormat="1" ht="20.1" customHeight="1" spans="1:3">
      <c r="A6" s="68" t="s">
        <v>356</v>
      </c>
      <c r="B6" s="65">
        <v>60.38</v>
      </c>
      <c r="C6" s="66">
        <v>64.3</v>
      </c>
    </row>
    <row r="7" s="60" customFormat="1" ht="20.1" customHeight="1" spans="1:3">
      <c r="A7" s="68" t="s">
        <v>357</v>
      </c>
      <c r="B7" s="65">
        <v>14.61</v>
      </c>
      <c r="C7" s="66">
        <v>60</v>
      </c>
    </row>
    <row r="8" s="60" customFormat="1" ht="20.1" customHeight="1" spans="1:3">
      <c r="A8" s="68" t="s">
        <v>358</v>
      </c>
      <c r="B8" s="65">
        <v>60.34</v>
      </c>
      <c r="C8" s="66">
        <v>56</v>
      </c>
    </row>
    <row r="9" s="60" customFormat="1" ht="20.1" customHeight="1" spans="1:3">
      <c r="A9" s="68" t="s">
        <v>359</v>
      </c>
      <c r="B9" s="65">
        <v>33.17</v>
      </c>
      <c r="C9" s="66">
        <v>60.3</v>
      </c>
    </row>
    <row r="10" s="60" customFormat="1" ht="20.1" customHeight="1" spans="1:3">
      <c r="A10" s="68" t="s">
        <v>360</v>
      </c>
      <c r="B10" s="65">
        <v>65.84</v>
      </c>
      <c r="C10" s="66">
        <v>63.3</v>
      </c>
    </row>
    <row r="11" s="60" customFormat="1" ht="20.1" customHeight="1" spans="1:3">
      <c r="A11" s="68" t="s">
        <v>361</v>
      </c>
      <c r="B11" s="65">
        <v>15.63</v>
      </c>
      <c r="C11" s="66">
        <v>59.7</v>
      </c>
    </row>
    <row r="12" s="60" customFormat="1" ht="20.1" customHeight="1" spans="1:3">
      <c r="A12" s="68" t="s">
        <v>362</v>
      </c>
      <c r="B12" s="65">
        <v>48.75</v>
      </c>
      <c r="C12" s="66">
        <v>61.5</v>
      </c>
    </row>
    <row r="13" s="60" customFormat="1" ht="20.1" customHeight="1" spans="1:3">
      <c r="A13" s="69" t="s">
        <v>363</v>
      </c>
      <c r="B13" s="70">
        <v>118.32</v>
      </c>
      <c r="C13" s="71">
        <v>58.9</v>
      </c>
    </row>
    <row r="14" s="60" customFormat="1" ht="24.75" customHeight="1" spans="1:3">
      <c r="A14" s="72"/>
      <c r="B14" s="72"/>
      <c r="C14" s="72"/>
    </row>
    <row r="15" s="60" customFormat="1" ht="16.5" customHeight="1"/>
    <row r="16" s="60" customFormat="1" ht="32.1" customHeight="1" spans="1:3">
      <c r="A16" s="73" t="s">
        <v>373</v>
      </c>
      <c r="B16" s="73"/>
      <c r="C16" s="73"/>
    </row>
    <row r="17" s="60" customFormat="1" ht="35.1" customHeight="1" spans="1:3">
      <c r="A17" s="74"/>
      <c r="B17" s="75" t="s">
        <v>350</v>
      </c>
      <c r="C17" s="76" t="s">
        <v>374</v>
      </c>
    </row>
    <row r="18" s="60" customFormat="1" ht="20.1" customHeight="1" spans="1:3">
      <c r="A18" s="64" t="s">
        <v>352</v>
      </c>
      <c r="B18" s="77">
        <v>170.38</v>
      </c>
      <c r="C18" s="78">
        <v>5.9</v>
      </c>
    </row>
    <row r="19" s="60" customFormat="1" ht="20.1" customHeight="1" spans="1:3">
      <c r="A19" s="68" t="s">
        <v>353</v>
      </c>
      <c r="B19" s="79">
        <v>43.74</v>
      </c>
      <c r="C19" s="80">
        <v>6.1</v>
      </c>
    </row>
    <row r="20" s="60" customFormat="1" ht="20.1" customHeight="1" spans="1:3">
      <c r="A20" s="68" t="s">
        <v>355</v>
      </c>
      <c r="B20" s="79">
        <v>19.77</v>
      </c>
      <c r="C20" s="80">
        <v>5.7</v>
      </c>
    </row>
    <row r="21" s="60" customFormat="1" ht="20.1" customHeight="1" spans="1:3">
      <c r="A21" s="68" t="s">
        <v>356</v>
      </c>
      <c r="B21" s="79">
        <v>11.5</v>
      </c>
      <c r="C21" s="80">
        <v>5.9</v>
      </c>
    </row>
    <row r="22" s="60" customFormat="1" ht="20.1" customHeight="1" spans="1:3">
      <c r="A22" s="68" t="s">
        <v>357</v>
      </c>
      <c r="B22" s="79">
        <v>6.49</v>
      </c>
      <c r="C22" s="80">
        <v>5</v>
      </c>
    </row>
    <row r="23" s="60" customFormat="1" ht="20.1" customHeight="1" spans="1:3">
      <c r="A23" s="68" t="s">
        <v>358</v>
      </c>
      <c r="B23" s="79">
        <v>19.6</v>
      </c>
      <c r="C23" s="80">
        <v>5.3</v>
      </c>
    </row>
    <row r="24" s="60" customFormat="1" ht="20.1" customHeight="1" spans="1:3">
      <c r="A24" s="68" t="s">
        <v>359</v>
      </c>
      <c r="B24" s="79">
        <v>11.37</v>
      </c>
      <c r="C24" s="80">
        <v>5.5</v>
      </c>
    </row>
    <row r="25" s="60" customFormat="1" ht="20.1" customHeight="1" spans="1:3">
      <c r="A25" s="68" t="s">
        <v>360</v>
      </c>
      <c r="B25" s="79">
        <v>15.07</v>
      </c>
      <c r="C25" s="80">
        <v>6.4</v>
      </c>
    </row>
    <row r="26" s="60" customFormat="1" ht="20.1" customHeight="1" spans="1:3">
      <c r="A26" s="68" t="s">
        <v>361</v>
      </c>
      <c r="B26" s="79">
        <v>5.24</v>
      </c>
      <c r="C26" s="80">
        <v>5.9</v>
      </c>
    </row>
    <row r="27" s="60" customFormat="1" ht="20.1" customHeight="1" spans="1:3">
      <c r="A27" s="68" t="s">
        <v>362</v>
      </c>
      <c r="B27" s="79">
        <v>13.37</v>
      </c>
      <c r="C27" s="80">
        <v>6.2</v>
      </c>
    </row>
    <row r="28" s="60" customFormat="1" ht="20.1" customHeight="1" spans="1:3">
      <c r="A28" s="81" t="s">
        <v>363</v>
      </c>
      <c r="B28" s="82">
        <v>24.24</v>
      </c>
      <c r="C28" s="83">
        <v>6</v>
      </c>
    </row>
  </sheetData>
  <mergeCells count="3">
    <mergeCell ref="A1:C1"/>
    <mergeCell ref="A14:C14"/>
    <mergeCell ref="A16:C1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zoomScaleSheetLayoutView="60" workbookViewId="0">
      <selection activeCell="E26" sqref="E26"/>
    </sheetView>
  </sheetViews>
  <sheetFormatPr defaultColWidth="9" defaultRowHeight="14.25" outlineLevelCol="3"/>
  <cols>
    <col min="1" max="1" width="35.875" style="141" customWidth="1"/>
    <col min="2" max="2" width="17.375" style="375" customWidth="1"/>
    <col min="3" max="3" width="18.125" style="219" customWidth="1"/>
    <col min="4" max="16384" width="9" style="141"/>
  </cols>
  <sheetData>
    <row r="1" ht="18.75" spans="1:3">
      <c r="A1" s="144" t="s">
        <v>27</v>
      </c>
      <c r="B1" s="144"/>
      <c r="C1" s="144"/>
    </row>
    <row r="2" ht="20" customHeight="1" spans="1:3">
      <c r="A2" s="376" t="s">
        <v>28</v>
      </c>
      <c r="B2" s="376"/>
      <c r="C2" s="377"/>
    </row>
    <row r="3" ht="18" customHeight="1" spans="1:3">
      <c r="A3" s="378"/>
      <c r="B3" s="166" t="s">
        <v>1</v>
      </c>
      <c r="C3" s="223" t="s">
        <v>29</v>
      </c>
    </row>
    <row r="4" ht="18" customHeight="1" spans="1:3">
      <c r="A4" s="379" t="s">
        <v>30</v>
      </c>
      <c r="B4" s="163">
        <v>4072709</v>
      </c>
      <c r="C4" s="27">
        <v>7.8</v>
      </c>
    </row>
    <row r="5" ht="18" customHeight="1" spans="1:3">
      <c r="A5" s="124" t="s">
        <v>31</v>
      </c>
      <c r="B5" s="166">
        <v>420513</v>
      </c>
      <c r="C5" s="30">
        <v>6.2</v>
      </c>
    </row>
    <row r="6" ht="18" customHeight="1" spans="1:3">
      <c r="A6" s="124" t="s">
        <v>32</v>
      </c>
      <c r="B6" s="168">
        <v>1406269</v>
      </c>
      <c r="C6" s="350">
        <v>8.1</v>
      </c>
    </row>
    <row r="7" s="152" customFormat="1" ht="18" customHeight="1" spans="1:3">
      <c r="A7" s="165" t="s">
        <v>33</v>
      </c>
      <c r="B7" s="168">
        <v>890143</v>
      </c>
      <c r="C7" s="350">
        <v>18.3</v>
      </c>
    </row>
    <row r="8" s="152" customFormat="1" ht="18" customHeight="1" spans="1:3">
      <c r="A8" s="165" t="s">
        <v>34</v>
      </c>
      <c r="B8" s="168">
        <v>11221</v>
      </c>
      <c r="C8" s="350">
        <v>-17</v>
      </c>
    </row>
    <row r="9" s="152" customFormat="1" ht="18" customHeight="1" spans="1:3">
      <c r="A9" s="165" t="s">
        <v>35</v>
      </c>
      <c r="B9" s="168">
        <v>720286</v>
      </c>
      <c r="C9" s="350">
        <v>19.4</v>
      </c>
    </row>
    <row r="10" s="152" customFormat="1" ht="18" customHeight="1" spans="1:3">
      <c r="A10" s="169" t="s">
        <v>36</v>
      </c>
      <c r="B10" s="168">
        <v>158636</v>
      </c>
      <c r="C10" s="350">
        <v>16.1</v>
      </c>
    </row>
    <row r="11" s="152" customFormat="1" ht="18" customHeight="1" spans="1:3">
      <c r="A11" s="165" t="s">
        <v>37</v>
      </c>
      <c r="B11" s="168">
        <v>516126</v>
      </c>
      <c r="C11" s="350">
        <v>-6.8</v>
      </c>
    </row>
    <row r="12" ht="18" customHeight="1" spans="1:3">
      <c r="A12" s="124" t="s">
        <v>38</v>
      </c>
      <c r="B12" s="166">
        <v>2245927</v>
      </c>
      <c r="C12" s="30">
        <v>7.9</v>
      </c>
    </row>
    <row r="13" ht="18" customHeight="1" spans="1:3">
      <c r="A13" s="124" t="s">
        <v>39</v>
      </c>
      <c r="B13" s="166">
        <v>16839</v>
      </c>
      <c r="C13" s="30">
        <v>3.6</v>
      </c>
    </row>
    <row r="14" ht="18" customHeight="1" spans="1:3">
      <c r="A14" s="124" t="s">
        <v>40</v>
      </c>
      <c r="B14" s="166">
        <v>161111</v>
      </c>
      <c r="C14" s="30">
        <v>4</v>
      </c>
    </row>
    <row r="15" ht="18" customHeight="1" spans="1:3">
      <c r="A15" s="124" t="s">
        <v>41</v>
      </c>
      <c r="B15" s="166">
        <v>392532</v>
      </c>
      <c r="C15" s="30">
        <v>6.6</v>
      </c>
    </row>
    <row r="16" ht="18" customHeight="1" spans="1:3">
      <c r="A16" s="124" t="s">
        <v>42</v>
      </c>
      <c r="B16" s="166">
        <v>86053</v>
      </c>
      <c r="C16" s="30">
        <v>2.1</v>
      </c>
    </row>
    <row r="17" ht="18" customHeight="1" spans="1:3">
      <c r="A17" s="124" t="s">
        <v>43</v>
      </c>
      <c r="B17" s="166">
        <v>312689</v>
      </c>
      <c r="C17" s="30">
        <v>6.4</v>
      </c>
    </row>
    <row r="18" ht="18" customHeight="1" spans="1:3">
      <c r="A18" s="124" t="s">
        <v>44</v>
      </c>
      <c r="B18" s="166">
        <v>353427</v>
      </c>
      <c r="C18" s="30">
        <v>14.9</v>
      </c>
    </row>
    <row r="19" ht="18" customHeight="1" spans="1:3">
      <c r="A19" s="124" t="s">
        <v>45</v>
      </c>
      <c r="B19" s="380">
        <v>923276</v>
      </c>
      <c r="C19" s="58">
        <v>7.9</v>
      </c>
    </row>
    <row r="20" ht="18" customHeight="1" spans="1:3">
      <c r="A20" s="381" t="s">
        <v>46</v>
      </c>
      <c r="B20" s="166">
        <v>115500</v>
      </c>
      <c r="C20" s="30">
        <v>16.3</v>
      </c>
    </row>
    <row r="21" ht="18" customHeight="1" spans="1:3">
      <c r="A21" s="381" t="s">
        <v>47</v>
      </c>
      <c r="B21" s="166">
        <v>70383</v>
      </c>
      <c r="C21" s="30">
        <v>7.7</v>
      </c>
    </row>
    <row r="22" ht="18" customHeight="1" spans="1:3">
      <c r="A22" s="381" t="s">
        <v>48</v>
      </c>
      <c r="B22" s="166">
        <v>38843</v>
      </c>
      <c r="C22" s="30">
        <v>11.5</v>
      </c>
    </row>
    <row r="23" ht="18" customHeight="1" spans="1:3">
      <c r="A23" s="381" t="s">
        <v>49</v>
      </c>
      <c r="B23" s="166">
        <v>17751</v>
      </c>
      <c r="C23" s="30">
        <v>8</v>
      </c>
    </row>
    <row r="24" ht="18" customHeight="1" spans="1:3">
      <c r="A24" s="381" t="s">
        <v>50</v>
      </c>
      <c r="B24" s="166">
        <v>39709</v>
      </c>
      <c r="C24" s="30">
        <v>-6.2</v>
      </c>
    </row>
    <row r="25" ht="18" customHeight="1" spans="1:3">
      <c r="A25" s="381" t="s">
        <v>51</v>
      </c>
      <c r="B25" s="166">
        <v>177374</v>
      </c>
      <c r="C25" s="30">
        <v>2.4</v>
      </c>
    </row>
    <row r="26" ht="18" customHeight="1" spans="1:3">
      <c r="A26" s="381" t="s">
        <v>52</v>
      </c>
      <c r="B26" s="166">
        <v>162196</v>
      </c>
      <c r="C26" s="30">
        <v>11.3</v>
      </c>
    </row>
    <row r="27" ht="18" customHeight="1" spans="1:3">
      <c r="A27" s="381" t="s">
        <v>53</v>
      </c>
      <c r="B27" s="166">
        <v>22296</v>
      </c>
      <c r="C27" s="30">
        <v>6.1</v>
      </c>
    </row>
    <row r="28" ht="18" customHeight="1" spans="1:3">
      <c r="A28" s="382" t="s">
        <v>54</v>
      </c>
      <c r="B28" s="383">
        <v>279224</v>
      </c>
      <c r="C28" s="151">
        <v>8.1</v>
      </c>
    </row>
    <row r="29" ht="22.5" customHeight="1" spans="1:3">
      <c r="A29" s="124"/>
      <c r="B29" s="303"/>
      <c r="C29" s="302"/>
    </row>
    <row r="30" ht="22.5" customHeight="1" spans="1:3">
      <c r="A30" s="155" t="s">
        <v>55</v>
      </c>
      <c r="B30" s="155"/>
      <c r="C30" s="155"/>
    </row>
    <row r="31" ht="22.5" customHeight="1" spans="1:3">
      <c r="A31" s="384"/>
      <c r="B31" s="385"/>
      <c r="C31" s="220" t="s">
        <v>56</v>
      </c>
    </row>
    <row r="32" ht="30" customHeight="1" spans="1:3">
      <c r="A32" s="155"/>
      <c r="B32" s="166" t="s">
        <v>1</v>
      </c>
      <c r="C32" s="386" t="s">
        <v>57</v>
      </c>
    </row>
    <row r="33" ht="22.5" customHeight="1" spans="1:4">
      <c r="A33" s="379" t="s">
        <v>58</v>
      </c>
      <c r="B33" s="387">
        <v>2275197</v>
      </c>
      <c r="C33" s="57">
        <v>55.9</v>
      </c>
      <c r="D33" s="143"/>
    </row>
    <row r="34" ht="22.5" customHeight="1" spans="1:4">
      <c r="A34" s="124" t="s">
        <v>59</v>
      </c>
      <c r="B34" s="380">
        <v>127412</v>
      </c>
      <c r="C34" s="58">
        <v>30.3</v>
      </c>
      <c r="D34" s="143"/>
    </row>
    <row r="35" ht="22.5" customHeight="1" spans="1:4">
      <c r="A35" s="124" t="s">
        <v>60</v>
      </c>
      <c r="B35" s="380">
        <v>1104326</v>
      </c>
      <c r="C35" s="58">
        <v>78.5</v>
      </c>
      <c r="D35" s="143"/>
    </row>
    <row r="36" ht="22.5" customHeight="1" spans="1:4">
      <c r="A36" s="145" t="s">
        <v>61</v>
      </c>
      <c r="B36" s="388">
        <v>1043459</v>
      </c>
      <c r="C36" s="59">
        <v>46.5</v>
      </c>
      <c r="D36" s="143"/>
    </row>
    <row r="37" ht="22.5" customHeight="1" spans="1:3">
      <c r="A37" s="266" t="s">
        <v>62</v>
      </c>
      <c r="B37" s="266"/>
      <c r="C37" s="332"/>
    </row>
  </sheetData>
  <mergeCells count="4">
    <mergeCell ref="A1:C1"/>
    <mergeCell ref="A2:C2"/>
    <mergeCell ref="A30:C30"/>
    <mergeCell ref="A37:B37"/>
  </mergeCells>
  <pageMargins left="0.75" right="0.75" top="1" bottom="1" header="0.5" footer="0.5"/>
  <pageSetup paperSize="9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"/>
  <sheetViews>
    <sheetView zoomScaleSheetLayoutView="60" topLeftCell="A10" workbookViewId="0">
      <selection activeCell="B22" sqref="B22"/>
    </sheetView>
  </sheetViews>
  <sheetFormatPr defaultColWidth="9" defaultRowHeight="12" outlineLevelCol="1"/>
  <cols>
    <col min="1" max="2" width="21.625" style="48" customWidth="1"/>
    <col min="3" max="3" width="9" style="48"/>
    <col min="4" max="8" width="6.625" style="48" customWidth="1"/>
    <col min="9" max="16384" width="9" style="48"/>
  </cols>
  <sheetData>
    <row r="1" ht="35.1" customHeight="1" spans="1:2">
      <c r="A1" s="49" t="s">
        <v>375</v>
      </c>
      <c r="B1" s="49"/>
    </row>
    <row r="2" ht="33" customHeight="1" spans="1:2">
      <c r="A2" s="50"/>
      <c r="B2" s="51" t="s">
        <v>376</v>
      </c>
    </row>
    <row r="3" ht="20.1" customHeight="1" spans="1:2">
      <c r="A3" s="52" t="s">
        <v>352</v>
      </c>
      <c r="B3" s="53">
        <v>8.2</v>
      </c>
    </row>
    <row r="4" ht="20.1" customHeight="1" spans="1:2">
      <c r="A4" s="54" t="s">
        <v>377</v>
      </c>
      <c r="B4" s="55">
        <v>12</v>
      </c>
    </row>
    <row r="5" ht="20.1" customHeight="1" spans="1:2">
      <c r="A5" s="54" t="s">
        <v>378</v>
      </c>
      <c r="B5" s="55">
        <v>12</v>
      </c>
    </row>
    <row r="6" ht="20.1" customHeight="1" spans="1:2">
      <c r="A6" s="54" t="s">
        <v>379</v>
      </c>
      <c r="B6" s="55">
        <v>19.7</v>
      </c>
    </row>
    <row r="7" ht="20.1" customHeight="1" spans="1:2">
      <c r="A7" s="54" t="s">
        <v>380</v>
      </c>
      <c r="B7" s="55">
        <v>12.9</v>
      </c>
    </row>
    <row r="8" ht="20.1" customHeight="1" spans="1:2">
      <c r="A8" s="31" t="s">
        <v>355</v>
      </c>
      <c r="B8" s="55">
        <v>7</v>
      </c>
    </row>
    <row r="9" ht="20.1" customHeight="1" spans="1:2">
      <c r="A9" s="31" t="s">
        <v>356</v>
      </c>
      <c r="B9" s="55">
        <v>11</v>
      </c>
    </row>
    <row r="10" ht="20.1" customHeight="1" spans="1:2">
      <c r="A10" s="31" t="s">
        <v>357</v>
      </c>
      <c r="B10" s="55">
        <v>-38.1</v>
      </c>
    </row>
    <row r="11" ht="20.1" customHeight="1" spans="1:2">
      <c r="A11" s="31" t="s">
        <v>358</v>
      </c>
      <c r="B11" s="55">
        <v>0.1</v>
      </c>
    </row>
    <row r="12" ht="20.1" customHeight="1" spans="1:2">
      <c r="A12" s="31" t="s">
        <v>359</v>
      </c>
      <c r="B12" s="55">
        <v>11.5</v>
      </c>
    </row>
    <row r="13" ht="20.1" customHeight="1" spans="1:2">
      <c r="A13" s="31" t="s">
        <v>360</v>
      </c>
      <c r="B13" s="55">
        <v>6.5</v>
      </c>
    </row>
    <row r="14" ht="20.1" customHeight="1" spans="1:2">
      <c r="A14" s="31" t="s">
        <v>361</v>
      </c>
      <c r="B14" s="55">
        <v>11.2</v>
      </c>
    </row>
    <row r="15" ht="20.1" customHeight="1" spans="1:2">
      <c r="A15" s="31" t="s">
        <v>362</v>
      </c>
      <c r="B15" s="55">
        <v>9.1</v>
      </c>
    </row>
    <row r="16" ht="20.1" customHeight="1" spans="1:2">
      <c r="A16" s="33" t="s">
        <v>363</v>
      </c>
      <c r="B16" s="56">
        <v>10.1</v>
      </c>
    </row>
    <row r="17" ht="28.5" customHeight="1"/>
    <row r="18" customHeight="1"/>
    <row r="19" ht="19.5" spans="1:2">
      <c r="A19" s="49" t="s">
        <v>381</v>
      </c>
      <c r="B19" s="49"/>
    </row>
    <row r="20" ht="24" spans="1:2">
      <c r="A20" s="50"/>
      <c r="B20" s="51" t="s">
        <v>376</v>
      </c>
    </row>
    <row r="21" ht="18" customHeight="1" spans="1:2">
      <c r="A21" s="52" t="s">
        <v>352</v>
      </c>
      <c r="B21" s="57">
        <v>6.4</v>
      </c>
    </row>
    <row r="22" ht="18" customHeight="1" spans="1:2">
      <c r="A22" s="54" t="s">
        <v>377</v>
      </c>
      <c r="B22" s="58">
        <v>7.3</v>
      </c>
    </row>
    <row r="23" ht="18" customHeight="1" spans="1:2">
      <c r="A23" s="54" t="s">
        <v>378</v>
      </c>
      <c r="B23" s="58">
        <v>10</v>
      </c>
    </row>
    <row r="24" ht="18" customHeight="1" spans="1:2">
      <c r="A24" s="54" t="s">
        <v>379</v>
      </c>
      <c r="B24" s="58">
        <v>7</v>
      </c>
    </row>
    <row r="25" ht="18" customHeight="1" spans="1:2">
      <c r="A25" s="54" t="s">
        <v>380</v>
      </c>
      <c r="B25" s="58">
        <v>-6.6</v>
      </c>
    </row>
    <row r="26" ht="18" customHeight="1" spans="1:2">
      <c r="A26" s="31" t="s">
        <v>355</v>
      </c>
      <c r="B26" s="58">
        <v>9.9</v>
      </c>
    </row>
    <row r="27" ht="18" customHeight="1" spans="1:2">
      <c r="A27" s="31" t="s">
        <v>356</v>
      </c>
      <c r="B27" s="58">
        <v>7.7</v>
      </c>
    </row>
    <row r="28" ht="18" customHeight="1" spans="1:2">
      <c r="A28" s="31" t="s">
        <v>357</v>
      </c>
      <c r="B28" s="58">
        <v>11.7</v>
      </c>
    </row>
    <row r="29" ht="18" customHeight="1" spans="1:2">
      <c r="A29" s="31" t="s">
        <v>358</v>
      </c>
      <c r="B29" s="58">
        <v>7.5</v>
      </c>
    </row>
    <row r="30" ht="18" customHeight="1" spans="1:2">
      <c r="A30" s="31" t="s">
        <v>359</v>
      </c>
      <c r="B30" s="58">
        <v>7</v>
      </c>
    </row>
    <row r="31" ht="18" customHeight="1" spans="1:2">
      <c r="A31" s="31" t="s">
        <v>360</v>
      </c>
      <c r="B31" s="58">
        <v>7.9</v>
      </c>
    </row>
    <row r="32" ht="18" customHeight="1" spans="1:2">
      <c r="A32" s="31" t="s">
        <v>361</v>
      </c>
      <c r="B32" s="58">
        <v>11.7</v>
      </c>
    </row>
    <row r="33" ht="18" customHeight="1" spans="1:2">
      <c r="A33" s="31" t="s">
        <v>362</v>
      </c>
      <c r="B33" s="58">
        <v>15.3</v>
      </c>
    </row>
    <row r="34" ht="18" customHeight="1" spans="1:2">
      <c r="A34" s="33" t="s">
        <v>363</v>
      </c>
      <c r="B34" s="59">
        <v>-6.6</v>
      </c>
    </row>
  </sheetData>
  <mergeCells count="2">
    <mergeCell ref="A1:B1"/>
    <mergeCell ref="A19:B19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zoomScaleSheetLayoutView="60" workbookViewId="0">
      <selection activeCell="I21" sqref="I21"/>
    </sheetView>
  </sheetViews>
  <sheetFormatPr defaultColWidth="9" defaultRowHeight="14.25" outlineLevelCol="4"/>
  <cols>
    <col min="1" max="1" width="19.25" style="2"/>
    <col min="2" max="16384" width="9" style="2"/>
  </cols>
  <sheetData>
    <row r="1" ht="31.5" customHeight="1" spans="1:5">
      <c r="A1" s="3" t="s">
        <v>382</v>
      </c>
      <c r="B1" s="3"/>
      <c r="C1" s="3"/>
      <c r="D1" s="3"/>
      <c r="E1" s="3"/>
    </row>
    <row r="2" ht="21" customHeight="1" spans="1:5">
      <c r="A2" s="37"/>
      <c r="B2" s="5" t="s">
        <v>383</v>
      </c>
      <c r="C2" s="5"/>
      <c r="D2" s="5" t="s">
        <v>384</v>
      </c>
      <c r="E2" s="6"/>
    </row>
    <row r="3" ht="33.75" customHeight="1" spans="1:5">
      <c r="A3" s="38"/>
      <c r="B3" s="22" t="s">
        <v>385</v>
      </c>
      <c r="C3" s="23" t="s">
        <v>386</v>
      </c>
      <c r="D3" s="22" t="s">
        <v>385</v>
      </c>
      <c r="E3" s="24" t="s">
        <v>386</v>
      </c>
    </row>
    <row r="4" ht="20.25" customHeight="1" spans="1:5">
      <c r="A4" s="39" t="s">
        <v>352</v>
      </c>
      <c r="B4" s="40">
        <v>502.64</v>
      </c>
      <c r="C4" s="29">
        <v>15</v>
      </c>
      <c r="D4" s="41">
        <v>285.06</v>
      </c>
      <c r="E4" s="27">
        <v>13.7</v>
      </c>
    </row>
    <row r="5" ht="20.25" customHeight="1" spans="1:5">
      <c r="A5" s="42" t="s">
        <v>387</v>
      </c>
      <c r="B5" s="43">
        <v>189.99</v>
      </c>
      <c r="C5" s="29">
        <v>15.1</v>
      </c>
      <c r="D5" s="43">
        <v>123.92</v>
      </c>
      <c r="E5" s="30">
        <v>15.1</v>
      </c>
    </row>
    <row r="6" ht="20.25" customHeight="1" spans="1:5">
      <c r="A6" s="42" t="s">
        <v>388</v>
      </c>
      <c r="B6" s="43">
        <v>141.25</v>
      </c>
      <c r="C6" s="29">
        <v>12.6</v>
      </c>
      <c r="D6" s="43">
        <v>82.06</v>
      </c>
      <c r="E6" s="30">
        <v>11.1</v>
      </c>
    </row>
    <row r="7" ht="20.25" customHeight="1" spans="1:5">
      <c r="A7" s="42" t="s">
        <v>389</v>
      </c>
      <c r="B7" s="43" t="s">
        <v>11</v>
      </c>
      <c r="C7" s="29" t="s">
        <v>11</v>
      </c>
      <c r="D7" s="43">
        <v>38.99</v>
      </c>
      <c r="E7" s="30">
        <v>24.5</v>
      </c>
    </row>
    <row r="8" ht="20.25" customHeight="1" spans="1:5">
      <c r="A8" s="42" t="s">
        <v>390</v>
      </c>
      <c r="B8" s="43" t="s">
        <v>11</v>
      </c>
      <c r="C8" s="29" t="s">
        <v>11</v>
      </c>
      <c r="D8" s="43">
        <v>2.87</v>
      </c>
      <c r="E8" s="30">
        <v>14.8</v>
      </c>
    </row>
    <row r="9" ht="20.25" customHeight="1" spans="1:5">
      <c r="A9" s="42" t="s">
        <v>391</v>
      </c>
      <c r="B9" s="43">
        <v>50.7</v>
      </c>
      <c r="C9" s="29">
        <v>15</v>
      </c>
      <c r="D9" s="43">
        <v>26.17</v>
      </c>
      <c r="E9" s="30">
        <v>16.2</v>
      </c>
    </row>
    <row r="10" ht="20.25" customHeight="1" spans="1:5">
      <c r="A10" s="42" t="s">
        <v>392</v>
      </c>
      <c r="B10" s="43">
        <v>34.28</v>
      </c>
      <c r="C10" s="29">
        <v>15.6</v>
      </c>
      <c r="D10" s="43">
        <v>16.63</v>
      </c>
      <c r="E10" s="30">
        <v>15.3</v>
      </c>
    </row>
    <row r="11" ht="20.25" customHeight="1" spans="1:5">
      <c r="A11" s="42" t="s">
        <v>393</v>
      </c>
      <c r="B11" s="43">
        <v>9.89</v>
      </c>
      <c r="C11" s="29">
        <v>13.3</v>
      </c>
      <c r="D11" s="43">
        <v>5.48</v>
      </c>
      <c r="E11" s="30">
        <v>14.8</v>
      </c>
    </row>
    <row r="12" ht="20.25" customHeight="1" spans="1:5">
      <c r="A12" s="42" t="s">
        <v>394</v>
      </c>
      <c r="B12" s="43">
        <v>44.06</v>
      </c>
      <c r="C12" s="29">
        <v>13.9</v>
      </c>
      <c r="D12" s="43">
        <v>18.34</v>
      </c>
      <c r="E12" s="30">
        <v>12.8</v>
      </c>
    </row>
    <row r="13" ht="20.25" customHeight="1" spans="1:5">
      <c r="A13" s="42" t="s">
        <v>395</v>
      </c>
      <c r="B13" s="43">
        <v>17.25</v>
      </c>
      <c r="C13" s="29">
        <v>17.5</v>
      </c>
      <c r="D13" s="43">
        <v>7.54</v>
      </c>
      <c r="E13" s="30">
        <v>16.7</v>
      </c>
    </row>
    <row r="14" ht="20.25" customHeight="1" spans="1:5">
      <c r="A14" s="42" t="s">
        <v>396</v>
      </c>
      <c r="B14" s="43">
        <v>31.87</v>
      </c>
      <c r="C14" s="29">
        <v>14.4</v>
      </c>
      <c r="D14" s="43">
        <v>15.19</v>
      </c>
      <c r="E14" s="30">
        <v>11</v>
      </c>
    </row>
    <row r="15" ht="20.25" customHeight="1" spans="1:5">
      <c r="A15" s="42" t="s">
        <v>397</v>
      </c>
      <c r="B15" s="43">
        <v>8.93</v>
      </c>
      <c r="C15" s="29">
        <v>16.8</v>
      </c>
      <c r="D15" s="43">
        <v>6.21</v>
      </c>
      <c r="E15" s="30">
        <v>14.5</v>
      </c>
    </row>
    <row r="16" ht="20.25" customHeight="1" spans="1:5">
      <c r="A16" s="42" t="s">
        <v>398</v>
      </c>
      <c r="B16" s="43">
        <v>24.04</v>
      </c>
      <c r="C16" s="29">
        <v>16.1</v>
      </c>
      <c r="D16" s="43">
        <v>13.9</v>
      </c>
      <c r="E16" s="30">
        <v>19.8</v>
      </c>
    </row>
    <row r="17" ht="20.25" customHeight="1" spans="1:5">
      <c r="A17" s="44" t="s">
        <v>399</v>
      </c>
      <c r="B17" s="45">
        <v>91.63</v>
      </c>
      <c r="C17" s="46">
        <v>14.6</v>
      </c>
      <c r="D17" s="45">
        <v>51.68</v>
      </c>
      <c r="E17" s="47">
        <v>7.8</v>
      </c>
    </row>
    <row r="18" ht="15"/>
  </sheetData>
  <mergeCells count="4">
    <mergeCell ref="A1:E1"/>
    <mergeCell ref="B2:C2"/>
    <mergeCell ref="D2:E2"/>
    <mergeCell ref="A2:A3"/>
  </mergeCells>
  <pageMargins left="0.7" right="0.7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zoomScaleSheetLayoutView="60" workbookViewId="0">
      <selection activeCell="E3" sqref="E3"/>
    </sheetView>
  </sheetViews>
  <sheetFormatPr defaultColWidth="9" defaultRowHeight="14.25" outlineLevelCol="4"/>
  <cols>
    <col min="1" max="1" width="12.5" style="2" customWidth="1"/>
    <col min="2" max="2" width="12.875" style="2" customWidth="1"/>
    <col min="3" max="3" width="12.75" style="2" customWidth="1"/>
    <col min="4" max="4" width="10.625" style="2" customWidth="1"/>
    <col min="5" max="5" width="11.125" style="2" customWidth="1"/>
    <col min="6" max="16384" width="9" style="2"/>
  </cols>
  <sheetData>
    <row r="1" ht="41" customHeight="1" spans="1:3">
      <c r="A1" s="3" t="s">
        <v>400</v>
      </c>
      <c r="B1" s="3"/>
      <c r="C1" s="3"/>
    </row>
    <row r="2" ht="25.5" customHeight="1" spans="1:3">
      <c r="A2" s="4"/>
      <c r="B2" s="5" t="s">
        <v>401</v>
      </c>
      <c r="C2" s="6" t="s">
        <v>402</v>
      </c>
    </row>
    <row r="3" ht="20.1" customHeight="1" spans="1:3">
      <c r="A3" s="7" t="s">
        <v>352</v>
      </c>
      <c r="B3" s="8">
        <v>20148</v>
      </c>
      <c r="C3" s="9">
        <v>9.3</v>
      </c>
    </row>
    <row r="4" ht="20.1" customHeight="1" spans="1:3">
      <c r="A4" s="10" t="s">
        <v>353</v>
      </c>
      <c r="B4" s="11">
        <v>21744</v>
      </c>
      <c r="C4" s="12">
        <v>9.1</v>
      </c>
    </row>
    <row r="5" ht="20.1" customHeight="1" spans="1:3">
      <c r="A5" s="13" t="s">
        <v>355</v>
      </c>
      <c r="B5" s="11">
        <v>18754</v>
      </c>
      <c r="C5" s="12">
        <v>9.8</v>
      </c>
    </row>
    <row r="6" ht="20.1" customHeight="1" spans="1:3">
      <c r="A6" s="13" t="s">
        <v>356</v>
      </c>
      <c r="B6" s="11">
        <v>19749</v>
      </c>
      <c r="C6" s="12">
        <v>9.6</v>
      </c>
    </row>
    <row r="7" ht="20.1" customHeight="1" spans="1:3">
      <c r="A7" s="13" t="s">
        <v>357</v>
      </c>
      <c r="B7" s="11">
        <v>19238</v>
      </c>
      <c r="C7" s="12">
        <v>9</v>
      </c>
    </row>
    <row r="8" ht="20.1" customHeight="1" spans="1:3">
      <c r="A8" s="13" t="s">
        <v>358</v>
      </c>
      <c r="B8" s="11">
        <v>18289</v>
      </c>
      <c r="C8" s="12">
        <v>9.3</v>
      </c>
    </row>
    <row r="9" ht="20.1" customHeight="1" spans="1:3">
      <c r="A9" s="13" t="s">
        <v>359</v>
      </c>
      <c r="B9" s="11">
        <v>19381</v>
      </c>
      <c r="C9" s="12">
        <v>9.5</v>
      </c>
    </row>
    <row r="10" ht="20.1" customHeight="1" spans="1:3">
      <c r="A10" s="13" t="s">
        <v>360</v>
      </c>
      <c r="B10" s="11">
        <v>20088</v>
      </c>
      <c r="C10" s="12">
        <v>9.5</v>
      </c>
    </row>
    <row r="11" ht="20.1" customHeight="1" spans="1:3">
      <c r="A11" s="13" t="s">
        <v>361</v>
      </c>
      <c r="B11" s="11">
        <v>19045</v>
      </c>
      <c r="C11" s="12">
        <v>9.9</v>
      </c>
    </row>
    <row r="12" ht="20.1" customHeight="1" spans="1:3">
      <c r="A12" s="13" t="s">
        <v>362</v>
      </c>
      <c r="B12" s="11">
        <v>19029</v>
      </c>
      <c r="C12" s="14">
        <v>9.7</v>
      </c>
    </row>
    <row r="13" ht="20.1" customHeight="1" spans="1:3">
      <c r="A13" s="15" t="s">
        <v>363</v>
      </c>
      <c r="B13" s="16">
        <v>20094</v>
      </c>
      <c r="C13" s="17">
        <v>9.2</v>
      </c>
    </row>
    <row r="14" ht="32.25" customHeight="1" spans="1:5">
      <c r="A14" s="3" t="s">
        <v>403</v>
      </c>
      <c r="B14" s="3"/>
      <c r="C14" s="3"/>
      <c r="D14" s="3"/>
      <c r="E14" s="3"/>
    </row>
    <row r="15" s="1" customFormat="1" ht="30.75" customHeight="1" spans="1:5">
      <c r="A15" s="18"/>
      <c r="B15" s="19" t="s">
        <v>404</v>
      </c>
      <c r="C15" s="19"/>
      <c r="D15" s="19" t="s">
        <v>405</v>
      </c>
      <c r="E15" s="20"/>
    </row>
    <row r="16" s="1" customFormat="1" ht="33" customHeight="1" spans="1:5">
      <c r="A16" s="21"/>
      <c r="B16" s="22" t="s">
        <v>406</v>
      </c>
      <c r="C16" s="23" t="s">
        <v>351</v>
      </c>
      <c r="D16" s="22" t="s">
        <v>406</v>
      </c>
      <c r="E16" s="24" t="s">
        <v>351</v>
      </c>
    </row>
    <row r="17" ht="20.1" customHeight="1" spans="1:5">
      <c r="A17" s="7" t="s">
        <v>352</v>
      </c>
      <c r="B17" s="25">
        <v>30496</v>
      </c>
      <c r="C17" s="26">
        <v>8</v>
      </c>
      <c r="D17" s="25">
        <v>12464</v>
      </c>
      <c r="E17" s="27">
        <v>10.4</v>
      </c>
    </row>
    <row r="18" ht="20.1" customHeight="1" spans="1:5">
      <c r="A18" s="10" t="s">
        <v>353</v>
      </c>
      <c r="B18" s="28">
        <v>30918</v>
      </c>
      <c r="C18" s="29">
        <v>8</v>
      </c>
      <c r="D18" s="28">
        <v>12362</v>
      </c>
      <c r="E18" s="30">
        <v>10.4</v>
      </c>
    </row>
    <row r="19" ht="20.1" customHeight="1" spans="1:5">
      <c r="A19" s="31" t="s">
        <v>355</v>
      </c>
      <c r="B19" s="28">
        <v>30009</v>
      </c>
      <c r="C19" s="29">
        <v>8.4</v>
      </c>
      <c r="D19" s="28">
        <v>12374</v>
      </c>
      <c r="E19" s="30">
        <v>10.5</v>
      </c>
    </row>
    <row r="20" ht="20.1" customHeight="1" spans="1:5">
      <c r="A20" s="31" t="s">
        <v>356</v>
      </c>
      <c r="B20" s="28">
        <v>30708</v>
      </c>
      <c r="C20" s="29">
        <v>8.1</v>
      </c>
      <c r="D20" s="28">
        <v>12837</v>
      </c>
      <c r="E20" s="30">
        <v>10.8</v>
      </c>
    </row>
    <row r="21" ht="20.1" customHeight="1" spans="1:5">
      <c r="A21" s="31" t="s">
        <v>357</v>
      </c>
      <c r="B21" s="28">
        <v>29481</v>
      </c>
      <c r="C21" s="29">
        <v>7.7</v>
      </c>
      <c r="D21" s="28">
        <v>11997</v>
      </c>
      <c r="E21" s="30">
        <v>10.1</v>
      </c>
    </row>
    <row r="22" ht="20.1" customHeight="1" spans="1:5">
      <c r="A22" s="31" t="s">
        <v>358</v>
      </c>
      <c r="B22" s="28">
        <v>29552</v>
      </c>
      <c r="C22" s="29">
        <v>7.6</v>
      </c>
      <c r="D22" s="28">
        <v>11966</v>
      </c>
      <c r="E22" s="30">
        <v>10.2</v>
      </c>
    </row>
    <row r="23" ht="20.1" customHeight="1" spans="1:5">
      <c r="A23" s="31" t="s">
        <v>359</v>
      </c>
      <c r="B23" s="28">
        <v>30577</v>
      </c>
      <c r="C23" s="29">
        <v>7.8</v>
      </c>
      <c r="D23" s="28">
        <v>12543</v>
      </c>
      <c r="E23" s="30">
        <v>10.9</v>
      </c>
    </row>
    <row r="24" ht="20.1" customHeight="1" spans="1:5">
      <c r="A24" s="31" t="s">
        <v>360</v>
      </c>
      <c r="B24" s="28">
        <v>30394</v>
      </c>
      <c r="C24" s="29">
        <v>8.3</v>
      </c>
      <c r="D24" s="28">
        <v>12978</v>
      </c>
      <c r="E24" s="30">
        <v>10.3</v>
      </c>
    </row>
    <row r="25" ht="20.1" customHeight="1" spans="1:5">
      <c r="A25" s="31" t="s">
        <v>361</v>
      </c>
      <c r="B25" s="28">
        <v>30656</v>
      </c>
      <c r="C25" s="29">
        <v>8.5</v>
      </c>
      <c r="D25" s="28">
        <v>12569</v>
      </c>
      <c r="E25" s="30">
        <v>10.6</v>
      </c>
    </row>
    <row r="26" ht="20.1" customHeight="1" spans="1:5">
      <c r="A26" s="31" t="s">
        <v>362</v>
      </c>
      <c r="B26" s="28">
        <v>30261</v>
      </c>
      <c r="C26" s="32">
        <v>8.2</v>
      </c>
      <c r="D26" s="28">
        <v>12294</v>
      </c>
      <c r="E26" s="12">
        <v>10.7</v>
      </c>
    </row>
    <row r="27" ht="20.1" customHeight="1" spans="1:5">
      <c r="A27" s="33" t="s">
        <v>363</v>
      </c>
      <c r="B27" s="34">
        <v>30402</v>
      </c>
      <c r="C27" s="35">
        <v>7.9</v>
      </c>
      <c r="D27" s="34">
        <v>12766</v>
      </c>
      <c r="E27" s="17">
        <v>10.3</v>
      </c>
    </row>
    <row r="28" spans="4:4">
      <c r="D28" s="36"/>
    </row>
    <row r="29" spans="4:4">
      <c r="D29" s="36"/>
    </row>
  </sheetData>
  <mergeCells count="4">
    <mergeCell ref="A1:C1"/>
    <mergeCell ref="A14:E14"/>
    <mergeCell ref="B15:C15"/>
    <mergeCell ref="D15:E1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40"/>
  <sheetViews>
    <sheetView zoomScaleSheetLayoutView="60" topLeftCell="A22" workbookViewId="0">
      <pane xSplit="4" topLeftCell="E1" activePane="topRight" state="frozen"/>
      <selection/>
      <selection pane="topRight" activeCell="C25" sqref="A18:C25"/>
    </sheetView>
  </sheetViews>
  <sheetFormatPr defaultColWidth="9" defaultRowHeight="14.25" outlineLevelCol="6"/>
  <cols>
    <col min="1" max="1" width="28.75" style="141" customWidth="1"/>
    <col min="2" max="4" width="12.5" style="140" customWidth="1"/>
    <col min="5" max="5" width="13.75" style="141"/>
    <col min="6" max="7" width="12.625" style="141"/>
    <col min="8" max="16384" width="9" style="141"/>
  </cols>
  <sheetData>
    <row r="2" s="360" customFormat="1" ht="18.75" spans="1:4">
      <c r="A2" s="144" t="s">
        <v>63</v>
      </c>
      <c r="B2" s="144"/>
      <c r="C2" s="144"/>
      <c r="D2" s="144"/>
    </row>
    <row r="3" s="141" customFormat="1" ht="12.75" customHeight="1" spans="1:4">
      <c r="A3" s="362"/>
      <c r="B3" s="362"/>
      <c r="C3" s="362"/>
      <c r="D3" s="362"/>
    </row>
    <row r="4" ht="24" customHeight="1" spans="1:4">
      <c r="A4" s="363"/>
      <c r="B4" s="364" t="s">
        <v>1</v>
      </c>
      <c r="C4" s="364" t="s">
        <v>64</v>
      </c>
      <c r="D4" s="148" t="s">
        <v>65</v>
      </c>
    </row>
    <row r="5" ht="24" customHeight="1" spans="1:4">
      <c r="A5" s="365" t="s">
        <v>66</v>
      </c>
      <c r="B5" s="118">
        <v>726007</v>
      </c>
      <c r="C5" s="118">
        <v>689596</v>
      </c>
      <c r="D5" s="58">
        <v>5.9</v>
      </c>
    </row>
    <row r="6" ht="24" customHeight="1" spans="1:4">
      <c r="A6" s="365" t="s">
        <v>67</v>
      </c>
      <c r="B6" s="118">
        <v>475676</v>
      </c>
      <c r="C6" s="118">
        <v>431912</v>
      </c>
      <c r="D6" s="58">
        <v>5.2</v>
      </c>
    </row>
    <row r="7" ht="24" customHeight="1" spans="1:4">
      <c r="A7" s="277" t="s">
        <v>68</v>
      </c>
      <c r="B7" s="118">
        <v>17353</v>
      </c>
      <c r="C7" s="118">
        <v>21925</v>
      </c>
      <c r="D7" s="58">
        <v>7.1</v>
      </c>
    </row>
    <row r="8" ht="24" customHeight="1" spans="1:4">
      <c r="A8" s="277" t="s">
        <v>69</v>
      </c>
      <c r="B8" s="118">
        <v>187770</v>
      </c>
      <c r="C8" s="118">
        <v>191480</v>
      </c>
      <c r="D8" s="58">
        <v>9.1</v>
      </c>
    </row>
    <row r="9" ht="24" customHeight="1" spans="1:4">
      <c r="A9" s="277" t="s">
        <v>70</v>
      </c>
      <c r="B9" s="118">
        <v>12498</v>
      </c>
      <c r="C9" s="118">
        <v>13480</v>
      </c>
      <c r="D9" s="58">
        <v>-17.4</v>
      </c>
    </row>
    <row r="10" ht="24" customHeight="1" spans="1:4">
      <c r="A10" s="277" t="s">
        <v>39</v>
      </c>
      <c r="B10" s="118">
        <v>32710</v>
      </c>
      <c r="C10" s="118">
        <v>30799</v>
      </c>
      <c r="D10" s="58">
        <v>4.9</v>
      </c>
    </row>
    <row r="11" ht="24" customHeight="1" spans="1:4">
      <c r="A11" s="365" t="s">
        <v>71</v>
      </c>
      <c r="B11" s="118">
        <v>437350</v>
      </c>
      <c r="C11" s="118">
        <v>414693</v>
      </c>
      <c r="D11" s="58">
        <v>6.1</v>
      </c>
    </row>
    <row r="12" ht="24" customHeight="1" spans="1:4">
      <c r="A12" s="365" t="s">
        <v>72</v>
      </c>
      <c r="B12" s="366">
        <v>300239</v>
      </c>
      <c r="C12" s="366">
        <v>274679</v>
      </c>
      <c r="D12" s="58">
        <v>5.6</v>
      </c>
    </row>
    <row r="13" ht="24" customHeight="1" spans="1:4">
      <c r="A13" s="277" t="s">
        <v>73</v>
      </c>
      <c r="B13" s="366">
        <v>10470</v>
      </c>
      <c r="C13" s="366">
        <v>13367</v>
      </c>
      <c r="D13" s="58">
        <v>7</v>
      </c>
    </row>
    <row r="14" ht="24" customHeight="1" spans="1:4">
      <c r="A14" s="277" t="s">
        <v>74</v>
      </c>
      <c r="B14" s="366">
        <v>99825</v>
      </c>
      <c r="C14" s="366">
        <v>101207</v>
      </c>
      <c r="D14" s="58">
        <v>9.3</v>
      </c>
    </row>
    <row r="15" ht="24" customHeight="1" spans="1:4">
      <c r="A15" s="277" t="s">
        <v>75</v>
      </c>
      <c r="B15" s="366">
        <v>9977</v>
      </c>
      <c r="C15" s="366">
        <v>9575</v>
      </c>
      <c r="D15" s="58">
        <v>-11.2</v>
      </c>
    </row>
    <row r="16" ht="24" customHeight="1" spans="1:4">
      <c r="A16" s="277" t="s">
        <v>76</v>
      </c>
      <c r="B16" s="366">
        <v>16839</v>
      </c>
      <c r="C16" s="366">
        <v>15865</v>
      </c>
      <c r="D16" s="58">
        <v>3.6</v>
      </c>
    </row>
    <row r="17" ht="24" customHeight="1" spans="1:4">
      <c r="A17" s="277" t="s">
        <v>77</v>
      </c>
      <c r="B17" s="366">
        <f>B18+B19</f>
        <v>193999</v>
      </c>
      <c r="C17" s="366">
        <f>C18+C19</f>
        <v>192816</v>
      </c>
      <c r="D17" s="58">
        <f>B17/C17*100-100</f>
        <v>0.6</v>
      </c>
    </row>
    <row r="18" ht="24" customHeight="1" spans="1:4">
      <c r="A18" s="277" t="s">
        <v>78</v>
      </c>
      <c r="B18" s="366">
        <v>52894</v>
      </c>
      <c r="C18" s="366">
        <v>52395</v>
      </c>
      <c r="D18" s="58">
        <f>B18/C18*100-100</f>
        <v>1</v>
      </c>
    </row>
    <row r="19" ht="24" customHeight="1" spans="1:4">
      <c r="A19" s="277" t="s">
        <v>79</v>
      </c>
      <c r="B19" s="366">
        <v>141105</v>
      </c>
      <c r="C19" s="366">
        <v>140421</v>
      </c>
      <c r="D19" s="58">
        <f>B19/C19*100-100</f>
        <v>0.5</v>
      </c>
    </row>
    <row r="20" ht="24" customHeight="1" spans="1:4">
      <c r="A20" s="277" t="s">
        <v>80</v>
      </c>
      <c r="B20" s="366">
        <v>325466</v>
      </c>
      <c r="C20" s="366">
        <v>321097</v>
      </c>
      <c r="D20" s="58">
        <v>1.4</v>
      </c>
    </row>
    <row r="21" ht="24" customHeight="1" spans="1:4">
      <c r="A21" s="277" t="s">
        <v>81</v>
      </c>
      <c r="B21" s="366">
        <v>53466</v>
      </c>
      <c r="C21" s="366">
        <v>51367</v>
      </c>
      <c r="D21" s="58">
        <v>4.1</v>
      </c>
    </row>
    <row r="22" ht="24" customHeight="1" spans="1:5">
      <c r="A22" s="277" t="s">
        <v>82</v>
      </c>
      <c r="B22" s="366">
        <v>329653</v>
      </c>
      <c r="C22" s="366">
        <v>322598</v>
      </c>
      <c r="D22" s="30">
        <f t="shared" ref="D21:D39" si="0">B22/C22*100-100</f>
        <v>2.2</v>
      </c>
      <c r="E22" s="199"/>
    </row>
    <row r="23" ht="24" customHeight="1" spans="1:5">
      <c r="A23" s="277" t="s">
        <v>83</v>
      </c>
      <c r="B23" s="366">
        <v>556442</v>
      </c>
      <c r="C23" s="366">
        <v>530421</v>
      </c>
      <c r="D23" s="30">
        <f t="shared" si="0"/>
        <v>4.9</v>
      </c>
      <c r="E23" s="199"/>
    </row>
    <row r="24" ht="24" customHeight="1" spans="1:5">
      <c r="A24" s="277" t="s">
        <v>84</v>
      </c>
      <c r="B24" s="243">
        <v>29130</v>
      </c>
      <c r="C24" s="243">
        <v>28860</v>
      </c>
      <c r="D24" s="30">
        <f t="shared" si="0"/>
        <v>0.9</v>
      </c>
      <c r="E24" s="199"/>
    </row>
    <row r="25" ht="24" customHeight="1" spans="1:5">
      <c r="A25" s="277" t="s">
        <v>85</v>
      </c>
      <c r="B25" s="243">
        <v>22124</v>
      </c>
      <c r="C25" s="243">
        <v>21008</v>
      </c>
      <c r="D25" s="30">
        <f t="shared" si="0"/>
        <v>5.3</v>
      </c>
      <c r="E25" s="199"/>
    </row>
    <row r="26" ht="24" customHeight="1" spans="1:5">
      <c r="A26" s="367" t="s">
        <v>86</v>
      </c>
      <c r="B26" s="368">
        <v>114441</v>
      </c>
      <c r="C26" s="368">
        <v>110441</v>
      </c>
      <c r="D26" s="30">
        <f t="shared" si="0"/>
        <v>3.6</v>
      </c>
      <c r="E26" s="199"/>
    </row>
    <row r="27" ht="24" customHeight="1" spans="1:5">
      <c r="A27" s="367" t="s">
        <v>87</v>
      </c>
      <c r="B27" s="368">
        <v>64230</v>
      </c>
      <c r="C27" s="368">
        <v>59235</v>
      </c>
      <c r="D27" s="30">
        <f t="shared" si="0"/>
        <v>8.4</v>
      </c>
      <c r="E27" s="199"/>
    </row>
    <row r="28" ht="24" customHeight="1" spans="1:5">
      <c r="A28" s="367" t="s">
        <v>88</v>
      </c>
      <c r="B28" s="368">
        <v>205300</v>
      </c>
      <c r="C28" s="368">
        <v>201300</v>
      </c>
      <c r="D28" s="30">
        <f t="shared" si="0"/>
        <v>2</v>
      </c>
      <c r="E28" s="199"/>
    </row>
    <row r="29" ht="24" customHeight="1" spans="1:5">
      <c r="A29" s="367" t="s">
        <v>89</v>
      </c>
      <c r="B29" s="368">
        <v>7682</v>
      </c>
      <c r="C29" s="368">
        <v>7180</v>
      </c>
      <c r="D29" s="30">
        <f t="shared" si="0"/>
        <v>7</v>
      </c>
      <c r="E29" s="199"/>
    </row>
    <row r="30" ht="24" customHeight="1" spans="1:5">
      <c r="A30" s="367" t="s">
        <v>90</v>
      </c>
      <c r="B30" s="369">
        <f>B31+B32</f>
        <v>789688</v>
      </c>
      <c r="C30" s="369">
        <f>C31+C32</f>
        <v>750538</v>
      </c>
      <c r="D30" s="30">
        <f t="shared" si="0"/>
        <v>5.2</v>
      </c>
      <c r="E30" s="199"/>
    </row>
    <row r="31" ht="24" customHeight="1" spans="1:7">
      <c r="A31" s="367" t="s">
        <v>91</v>
      </c>
      <c r="B31" s="368">
        <v>475800</v>
      </c>
      <c r="C31" s="368">
        <v>440010</v>
      </c>
      <c r="D31" s="30">
        <f t="shared" si="0"/>
        <v>8.1</v>
      </c>
      <c r="E31" s="199"/>
      <c r="F31" s="342"/>
      <c r="G31" s="342"/>
    </row>
    <row r="32" ht="24" customHeight="1" spans="1:5">
      <c r="A32" s="367" t="s">
        <v>92</v>
      </c>
      <c r="B32" s="368">
        <v>313888</v>
      </c>
      <c r="C32" s="368">
        <v>310528</v>
      </c>
      <c r="D32" s="30">
        <f t="shared" si="0"/>
        <v>1.1</v>
      </c>
      <c r="E32" s="199"/>
    </row>
    <row r="33" ht="24" customHeight="1" spans="1:5">
      <c r="A33" s="367" t="s">
        <v>93</v>
      </c>
      <c r="B33" s="368">
        <v>45605</v>
      </c>
      <c r="C33" s="368">
        <v>41811</v>
      </c>
      <c r="D33" s="30">
        <f t="shared" si="0"/>
        <v>9.1</v>
      </c>
      <c r="E33" s="199"/>
    </row>
    <row r="34" ht="24" customHeight="1" spans="1:5">
      <c r="A34" s="367" t="s">
        <v>94</v>
      </c>
      <c r="B34" s="368">
        <v>37783</v>
      </c>
      <c r="C34" s="368">
        <v>33815</v>
      </c>
      <c r="D34" s="30">
        <f t="shared" si="0"/>
        <v>11.7</v>
      </c>
      <c r="E34" s="370"/>
    </row>
    <row r="35" ht="24" customHeight="1" spans="1:5">
      <c r="A35" s="367" t="s">
        <v>95</v>
      </c>
      <c r="B35" s="368">
        <v>2442</v>
      </c>
      <c r="C35" s="368">
        <v>2445</v>
      </c>
      <c r="D35" s="30">
        <f t="shared" si="0"/>
        <v>-0.1</v>
      </c>
      <c r="E35" s="199"/>
    </row>
    <row r="36" ht="24" customHeight="1" spans="1:5">
      <c r="A36" s="367" t="s">
        <v>96</v>
      </c>
      <c r="B36" s="368">
        <v>1765</v>
      </c>
      <c r="C36" s="368">
        <v>2035</v>
      </c>
      <c r="D36" s="30">
        <f t="shared" si="0"/>
        <v>-13.3</v>
      </c>
      <c r="E36" s="199"/>
    </row>
    <row r="37" ht="24" customHeight="1" spans="1:5">
      <c r="A37" s="367" t="s">
        <v>97</v>
      </c>
      <c r="B37" s="368">
        <v>3615</v>
      </c>
      <c r="C37" s="368">
        <v>3516</v>
      </c>
      <c r="D37" s="30">
        <f t="shared" si="0"/>
        <v>2.8</v>
      </c>
      <c r="E37" s="370"/>
    </row>
    <row r="38" ht="24" customHeight="1" spans="1:5">
      <c r="A38" s="367" t="s">
        <v>98</v>
      </c>
      <c r="B38" s="368">
        <v>13642</v>
      </c>
      <c r="C38" s="368">
        <v>15646</v>
      </c>
      <c r="D38" s="30">
        <f t="shared" si="0"/>
        <v>-12.8</v>
      </c>
      <c r="E38" s="199"/>
    </row>
    <row r="39" ht="24" customHeight="1" spans="1:5">
      <c r="A39" s="371" t="s">
        <v>99</v>
      </c>
      <c r="B39" s="372">
        <v>7601</v>
      </c>
      <c r="C39" s="373">
        <v>9298</v>
      </c>
      <c r="D39" s="151">
        <f t="shared" si="0"/>
        <v>-18.3</v>
      </c>
      <c r="E39" s="199"/>
    </row>
    <row r="40" s="361" customFormat="1" ht="22" customHeight="1" spans="1:4">
      <c r="A40" s="374" t="s">
        <v>100</v>
      </c>
      <c r="B40" s="374"/>
      <c r="C40" s="374"/>
      <c r="D40" s="374"/>
    </row>
  </sheetData>
  <mergeCells count="2">
    <mergeCell ref="A2:D2"/>
    <mergeCell ref="A40:D40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21"/>
  <sheetViews>
    <sheetView zoomScaleSheetLayoutView="60" workbookViewId="0">
      <selection activeCell="D19" sqref="B17:D19"/>
    </sheetView>
  </sheetViews>
  <sheetFormatPr defaultColWidth="9" defaultRowHeight="14.25" outlineLevelCol="4"/>
  <cols>
    <col min="1" max="1" width="29.375" style="141" customWidth="1"/>
    <col min="2" max="3" width="15.5" style="342" customWidth="1"/>
    <col min="4" max="4" width="15.5" style="199" customWidth="1"/>
    <col min="5" max="16384" width="9" style="141"/>
  </cols>
  <sheetData>
    <row r="2" ht="18.75" spans="1:4">
      <c r="A2" s="343" t="s">
        <v>101</v>
      </c>
      <c r="B2" s="343"/>
      <c r="C2" s="343"/>
      <c r="D2" s="343"/>
    </row>
    <row r="3" ht="19.5" spans="1:4">
      <c r="A3" s="344"/>
      <c r="B3" s="345"/>
      <c r="C3" s="345"/>
      <c r="D3" s="56"/>
    </row>
    <row r="4" ht="17.25" customHeight="1" spans="1:4">
      <c r="A4" s="346"/>
      <c r="B4" s="347" t="s">
        <v>1</v>
      </c>
      <c r="C4" s="348" t="s">
        <v>64</v>
      </c>
      <c r="D4" s="349" t="s">
        <v>65</v>
      </c>
    </row>
    <row r="5" s="121" customFormat="1" ht="21" customHeight="1" spans="1:5">
      <c r="A5" s="124" t="s">
        <v>102</v>
      </c>
      <c r="B5" s="167">
        <v>216</v>
      </c>
      <c r="C5" s="167">
        <v>208</v>
      </c>
      <c r="D5" s="350">
        <f>B5/C5*100-100</f>
        <v>3.8</v>
      </c>
      <c r="E5" s="351"/>
    </row>
    <row r="6" s="121" customFormat="1" ht="21" customHeight="1" spans="1:5">
      <c r="A6" s="124" t="s">
        <v>103</v>
      </c>
      <c r="B6" s="167">
        <v>104</v>
      </c>
      <c r="C6" s="167">
        <v>102</v>
      </c>
      <c r="D6" s="350">
        <f>B6/C6*100-100</f>
        <v>2</v>
      </c>
      <c r="E6" s="351"/>
    </row>
    <row r="7" s="121" customFormat="1" ht="21" customHeight="1" spans="1:5">
      <c r="A7" s="124" t="s">
        <v>104</v>
      </c>
      <c r="B7" s="167">
        <v>3</v>
      </c>
      <c r="C7" s="167">
        <v>3</v>
      </c>
      <c r="D7" s="350">
        <f>B7/C7*100-100</f>
        <v>0</v>
      </c>
      <c r="E7" s="351"/>
    </row>
    <row r="8" s="121" customFormat="1" ht="21" customHeight="1" spans="1:5">
      <c r="A8" s="124" t="s">
        <v>105</v>
      </c>
      <c r="B8" s="167">
        <v>21</v>
      </c>
      <c r="C8" s="167">
        <v>18</v>
      </c>
      <c r="D8" s="350">
        <f>B8/C8*100-100</f>
        <v>16.7</v>
      </c>
      <c r="E8" s="351"/>
    </row>
    <row r="9" s="121" customFormat="1" ht="21" customHeight="1" spans="1:5">
      <c r="A9" s="124" t="s">
        <v>106</v>
      </c>
      <c r="B9" s="167">
        <v>88</v>
      </c>
      <c r="C9" s="167">
        <v>85</v>
      </c>
      <c r="D9" s="350">
        <f>B9/C9*100-100</f>
        <v>3.5</v>
      </c>
      <c r="E9" s="351"/>
    </row>
    <row r="10" ht="21" customHeight="1" spans="1:5">
      <c r="A10" s="181" t="s">
        <v>107</v>
      </c>
      <c r="B10" s="352" t="s">
        <v>11</v>
      </c>
      <c r="C10" s="302" t="s">
        <v>11</v>
      </c>
      <c r="D10" s="350">
        <v>12</v>
      </c>
      <c r="E10" s="351"/>
    </row>
    <row r="11" ht="21" customHeight="1" spans="1:5">
      <c r="A11" s="124" t="s">
        <v>108</v>
      </c>
      <c r="B11" s="352" t="s">
        <v>11</v>
      </c>
      <c r="C11" s="302" t="s">
        <v>11</v>
      </c>
      <c r="D11" s="350">
        <v>12</v>
      </c>
      <c r="E11" s="351"/>
    </row>
    <row r="12" ht="21" customHeight="1" spans="1:5">
      <c r="A12" s="181" t="s">
        <v>109</v>
      </c>
      <c r="B12" s="352" t="s">
        <v>11</v>
      </c>
      <c r="C12" s="352" t="s">
        <v>11</v>
      </c>
      <c r="D12" s="350">
        <v>23.9</v>
      </c>
      <c r="E12" s="351"/>
    </row>
    <row r="13" ht="21" customHeight="1" spans="1:5">
      <c r="A13" s="261" t="s">
        <v>108</v>
      </c>
      <c r="B13" s="352" t="s">
        <v>11</v>
      </c>
      <c r="C13" s="352" t="s">
        <v>11</v>
      </c>
      <c r="D13" s="350">
        <v>16.4</v>
      </c>
      <c r="E13" s="351"/>
    </row>
    <row r="14" ht="21" customHeight="1" spans="1:5">
      <c r="A14" s="124" t="s">
        <v>110</v>
      </c>
      <c r="B14" s="352" t="s">
        <v>11</v>
      </c>
      <c r="C14" s="352" t="s">
        <v>11</v>
      </c>
      <c r="D14" s="350">
        <v>16.7</v>
      </c>
      <c r="E14" s="351"/>
    </row>
    <row r="15" ht="21" customHeight="1" spans="1:5">
      <c r="A15" s="124" t="s">
        <v>111</v>
      </c>
      <c r="B15" s="352" t="s">
        <v>11</v>
      </c>
      <c r="C15" s="352" t="s">
        <v>11</v>
      </c>
      <c r="D15" s="350">
        <v>14.6</v>
      </c>
      <c r="E15" s="351"/>
    </row>
    <row r="16" ht="21" customHeight="1" spans="1:5">
      <c r="A16" s="181" t="s">
        <v>112</v>
      </c>
      <c r="B16" s="352" t="s">
        <v>11</v>
      </c>
      <c r="C16" s="352" t="s">
        <v>11</v>
      </c>
      <c r="D16" s="350">
        <v>21.5</v>
      </c>
      <c r="E16" s="351"/>
    </row>
    <row r="17" ht="21" customHeight="1" spans="1:5">
      <c r="A17" s="124" t="s">
        <v>108</v>
      </c>
      <c r="B17" s="353" t="s">
        <v>11</v>
      </c>
      <c r="C17" s="353" t="s">
        <v>11</v>
      </c>
      <c r="D17" s="354">
        <v>15.1</v>
      </c>
      <c r="E17" s="351"/>
    </row>
    <row r="18" ht="21" customHeight="1" spans="1:5">
      <c r="A18" s="181" t="s">
        <v>113</v>
      </c>
      <c r="B18" s="355">
        <v>93.9</v>
      </c>
      <c r="C18" s="356">
        <v>95.8</v>
      </c>
      <c r="D18" s="354">
        <v>-1.9</v>
      </c>
      <c r="E18" s="357"/>
    </row>
    <row r="19" ht="21" customHeight="1" spans="1:5">
      <c r="A19" s="145" t="s">
        <v>108</v>
      </c>
      <c r="B19" s="358">
        <v>95.2</v>
      </c>
      <c r="C19" s="358">
        <v>96.3</v>
      </c>
      <c r="D19" s="359">
        <f>B19/C19*100-100</f>
        <v>-1.1</v>
      </c>
      <c r="E19" s="357"/>
    </row>
    <row r="20" ht="33" customHeight="1" spans="1:5">
      <c r="A20" s="207" t="s">
        <v>114</v>
      </c>
      <c r="B20" s="207"/>
      <c r="C20" s="207"/>
      <c r="D20" s="207"/>
      <c r="E20" s="351"/>
    </row>
    <row r="21" ht="17.25" customHeight="1" spans="1:5">
      <c r="A21" s="48"/>
      <c r="B21" s="48"/>
      <c r="C21" s="48"/>
      <c r="D21" s="48"/>
      <c r="E21" s="351"/>
    </row>
  </sheetData>
  <mergeCells count="2">
    <mergeCell ref="A2:D2"/>
    <mergeCell ref="A20:D20"/>
  </mergeCells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29"/>
  <sheetViews>
    <sheetView zoomScaleSheetLayoutView="60" workbookViewId="0">
      <selection activeCell="A7" sqref="A7"/>
    </sheetView>
  </sheetViews>
  <sheetFormatPr defaultColWidth="9" defaultRowHeight="14.25" outlineLevelCol="2"/>
  <cols>
    <col min="1" max="1" width="38.5" style="266" customWidth="1"/>
    <col min="2" max="2" width="12.25" style="332" customWidth="1"/>
    <col min="3" max="16384" width="9" style="141"/>
  </cols>
  <sheetData>
    <row r="2" ht="18.75" spans="1:2">
      <c r="A2" s="61" t="s">
        <v>115</v>
      </c>
      <c r="B2" s="61"/>
    </row>
    <row r="3" ht="15" spans="1:2">
      <c r="A3" s="333"/>
      <c r="B3" s="334"/>
    </row>
    <row r="4" ht="26" customHeight="1" spans="1:2">
      <c r="A4" s="288"/>
      <c r="B4" s="248" t="s">
        <v>116</v>
      </c>
    </row>
    <row r="5" ht="18" customHeight="1" spans="1:3">
      <c r="A5" s="335" t="s">
        <v>117</v>
      </c>
      <c r="B5" s="336">
        <v>23.5</v>
      </c>
      <c r="C5" s="199"/>
    </row>
    <row r="6" ht="18" customHeight="1" spans="1:3">
      <c r="A6" s="335" t="s">
        <v>118</v>
      </c>
      <c r="B6" s="336">
        <v>5.7</v>
      </c>
      <c r="C6" s="199"/>
    </row>
    <row r="7" ht="18" customHeight="1" spans="1:3">
      <c r="A7" s="335" t="s">
        <v>119</v>
      </c>
      <c r="B7" s="336">
        <v>14.6</v>
      </c>
      <c r="C7" s="199"/>
    </row>
    <row r="8" ht="18" customHeight="1" spans="1:3">
      <c r="A8" s="335" t="s">
        <v>120</v>
      </c>
      <c r="B8" s="336">
        <v>-57.4</v>
      </c>
      <c r="C8" s="199"/>
    </row>
    <row r="9" ht="18" customHeight="1" spans="1:3">
      <c r="A9" s="335" t="s">
        <v>121</v>
      </c>
      <c r="B9" s="336">
        <v>9.9</v>
      </c>
      <c r="C9" s="199"/>
    </row>
    <row r="10" ht="18" customHeight="1" spans="1:3">
      <c r="A10" s="335" t="s">
        <v>122</v>
      </c>
      <c r="B10" s="336">
        <v>14.5</v>
      </c>
      <c r="C10" s="199"/>
    </row>
    <row r="11" ht="18" customHeight="1" spans="1:3">
      <c r="A11" s="335" t="s">
        <v>123</v>
      </c>
      <c r="B11" s="336">
        <v>-0.2</v>
      </c>
      <c r="C11" s="199"/>
    </row>
    <row r="12" ht="18" customHeight="1" spans="1:3">
      <c r="A12" s="335" t="s">
        <v>124</v>
      </c>
      <c r="B12" s="336">
        <v>30</v>
      </c>
      <c r="C12" s="199"/>
    </row>
    <row r="13" ht="18" customHeight="1" spans="1:3">
      <c r="A13" s="335" t="s">
        <v>125</v>
      </c>
      <c r="B13" s="336">
        <v>32.5</v>
      </c>
      <c r="C13" s="199"/>
    </row>
    <row r="14" ht="18" customHeight="1" spans="1:3">
      <c r="A14" s="335" t="s">
        <v>126</v>
      </c>
      <c r="B14" s="336">
        <v>39.1</v>
      </c>
      <c r="C14" s="199"/>
    </row>
    <row r="15" ht="18" customHeight="1" spans="1:3">
      <c r="A15" s="335" t="s">
        <v>127</v>
      </c>
      <c r="B15" s="336">
        <v>33.3</v>
      </c>
      <c r="C15" s="199"/>
    </row>
    <row r="16" ht="18" customHeight="1" spans="1:3">
      <c r="A16" s="335" t="s">
        <v>128</v>
      </c>
      <c r="B16" s="336">
        <v>35.2</v>
      </c>
      <c r="C16" s="199"/>
    </row>
    <row r="17" ht="18" customHeight="1" spans="1:3">
      <c r="A17" s="335" t="s">
        <v>129</v>
      </c>
      <c r="B17" s="336">
        <v>54.3</v>
      </c>
      <c r="C17" s="199"/>
    </row>
    <row r="18" ht="18" customHeight="1" spans="1:3">
      <c r="A18" s="335" t="s">
        <v>130</v>
      </c>
      <c r="B18" s="336">
        <v>256.1</v>
      </c>
      <c r="C18" s="199"/>
    </row>
    <row r="19" ht="18" customHeight="1" spans="1:3">
      <c r="A19" s="335" t="s">
        <v>131</v>
      </c>
      <c r="B19" s="336">
        <v>10</v>
      </c>
      <c r="C19" s="199"/>
    </row>
    <row r="20" ht="18" customHeight="1" spans="1:3">
      <c r="A20" s="335" t="s">
        <v>132</v>
      </c>
      <c r="B20" s="336">
        <v>70.7</v>
      </c>
      <c r="C20" s="199"/>
    </row>
    <row r="21" ht="18" customHeight="1" spans="1:3">
      <c r="A21" s="335" t="s">
        <v>133</v>
      </c>
      <c r="B21" s="336">
        <v>18.7</v>
      </c>
      <c r="C21" s="199"/>
    </row>
    <row r="22" s="330" customFormat="1" ht="18" customHeight="1" spans="1:3">
      <c r="A22" s="335" t="s">
        <v>134</v>
      </c>
      <c r="B22" s="337">
        <v>16.6</v>
      </c>
      <c r="C22" s="338"/>
    </row>
    <row r="23" s="331" customFormat="1" ht="18" customHeight="1" spans="1:3">
      <c r="A23" s="335" t="s">
        <v>135</v>
      </c>
      <c r="B23" s="336">
        <v>-5.3</v>
      </c>
      <c r="C23" s="339"/>
    </row>
    <row r="24" s="331" customFormat="1" ht="18" customHeight="1" spans="1:3">
      <c r="A24" s="335" t="s">
        <v>136</v>
      </c>
      <c r="B24" s="336">
        <v>16.8</v>
      </c>
      <c r="C24" s="339"/>
    </row>
    <row r="25" s="141" customFormat="1" ht="18" customHeight="1" spans="1:3">
      <c r="A25" s="335" t="s">
        <v>137</v>
      </c>
      <c r="B25" s="336">
        <v>56.7</v>
      </c>
      <c r="C25" s="199"/>
    </row>
    <row r="26" s="141" customFormat="1" ht="18" customHeight="1" spans="1:3">
      <c r="A26" s="335" t="s">
        <v>138</v>
      </c>
      <c r="B26" s="336">
        <v>24.7</v>
      </c>
      <c r="C26" s="199"/>
    </row>
    <row r="27" s="141" customFormat="1" ht="18" customHeight="1" spans="1:3">
      <c r="A27" s="335" t="s">
        <v>139</v>
      </c>
      <c r="B27" s="336">
        <v>41.8</v>
      </c>
      <c r="C27" s="199"/>
    </row>
    <row r="28" s="141" customFormat="1" ht="18" customHeight="1" spans="1:3">
      <c r="A28" s="340" t="s">
        <v>140</v>
      </c>
      <c r="B28" s="336">
        <v>18.2</v>
      </c>
      <c r="C28" s="199"/>
    </row>
    <row r="29" spans="2:2">
      <c r="B29" s="341"/>
    </row>
  </sheetData>
  <mergeCells count="1">
    <mergeCell ref="A2:B2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24"/>
  <sheetViews>
    <sheetView zoomScaleSheetLayoutView="60" topLeftCell="A19" workbookViewId="0">
      <selection activeCell="D18" sqref="B4:D18"/>
    </sheetView>
  </sheetViews>
  <sheetFormatPr defaultColWidth="9" defaultRowHeight="14.25"/>
  <cols>
    <col min="1" max="1" width="30.875" style="141" customWidth="1"/>
    <col min="2" max="2" width="16.125" style="312" customWidth="1"/>
    <col min="3" max="4" width="16.125" style="141" customWidth="1"/>
    <col min="5" max="5" width="16.125" style="143" customWidth="1"/>
    <col min="6" max="6" width="12.625" style="141"/>
    <col min="7" max="16384" width="9" style="141"/>
  </cols>
  <sheetData>
    <row r="2" s="143" customFormat="1" ht="18.75" customHeight="1" spans="1:5">
      <c r="A2" s="313" t="s">
        <v>141</v>
      </c>
      <c r="B2" s="313"/>
      <c r="C2" s="313"/>
      <c r="D2" s="313"/>
      <c r="E2" s="313"/>
    </row>
    <row r="3" ht="19.5" spans="1:5">
      <c r="A3" s="314"/>
      <c r="B3" s="315"/>
      <c r="C3" s="314"/>
      <c r="D3" s="316" t="s">
        <v>56</v>
      </c>
      <c r="E3" s="208"/>
    </row>
    <row r="4" ht="24" customHeight="1" spans="1:13">
      <c r="A4" s="317"/>
      <c r="B4" s="318" t="s">
        <v>1</v>
      </c>
      <c r="C4" s="63" t="s">
        <v>64</v>
      </c>
      <c r="D4" s="63" t="s">
        <v>142</v>
      </c>
      <c r="E4" s="208"/>
      <c r="G4" s="208"/>
      <c r="H4" s="208"/>
      <c r="I4" s="208"/>
      <c r="K4" s="208"/>
      <c r="L4" s="208"/>
      <c r="M4" s="208"/>
    </row>
    <row r="5" ht="24" customHeight="1" spans="1:13">
      <c r="A5" s="101" t="s">
        <v>143</v>
      </c>
      <c r="B5" s="319">
        <v>161</v>
      </c>
      <c r="C5" s="320">
        <v>141</v>
      </c>
      <c r="D5" s="321">
        <v>14.2</v>
      </c>
      <c r="E5" s="322"/>
      <c r="G5" s="140"/>
      <c r="H5" s="140"/>
      <c r="I5" s="121"/>
      <c r="J5" s="121"/>
      <c r="K5" s="121"/>
      <c r="L5" s="121"/>
      <c r="M5" s="121"/>
    </row>
    <row r="6" ht="24" customHeight="1" spans="1:13">
      <c r="A6" s="101" t="s">
        <v>144</v>
      </c>
      <c r="B6" s="319">
        <v>130</v>
      </c>
      <c r="C6" s="320">
        <v>119</v>
      </c>
      <c r="D6" s="321">
        <v>9.2</v>
      </c>
      <c r="E6" s="322"/>
      <c r="G6" s="140"/>
      <c r="H6" s="140"/>
      <c r="I6" s="121"/>
      <c r="J6" s="121"/>
      <c r="K6" s="121"/>
      <c r="L6" s="121"/>
      <c r="M6" s="121"/>
    </row>
    <row r="7" ht="24" customHeight="1" spans="1:13">
      <c r="A7" s="101" t="s">
        <v>145</v>
      </c>
      <c r="B7" s="319">
        <v>6</v>
      </c>
      <c r="C7" s="320">
        <v>5</v>
      </c>
      <c r="D7" s="321">
        <v>20</v>
      </c>
      <c r="E7" s="322"/>
      <c r="G7" s="140"/>
      <c r="H7" s="140"/>
      <c r="I7" s="121"/>
      <c r="J7" s="121"/>
      <c r="K7" s="121"/>
      <c r="L7" s="121"/>
      <c r="M7" s="121"/>
    </row>
    <row r="8" ht="24" customHeight="1" spans="1:13">
      <c r="A8" s="101" t="s">
        <v>146</v>
      </c>
      <c r="B8" s="319">
        <v>25</v>
      </c>
      <c r="C8" s="320">
        <v>17</v>
      </c>
      <c r="D8" s="321">
        <v>47.1</v>
      </c>
      <c r="E8" s="322"/>
      <c r="G8" s="140"/>
      <c r="H8" s="140"/>
      <c r="I8" s="121"/>
      <c r="J8" s="121"/>
      <c r="K8" s="121"/>
      <c r="L8" s="121"/>
      <c r="M8" s="121"/>
    </row>
    <row r="9" ht="24" customHeight="1" spans="1:5">
      <c r="A9" s="323" t="s">
        <v>147</v>
      </c>
      <c r="B9" s="319"/>
      <c r="C9" s="324"/>
      <c r="D9" s="321"/>
      <c r="E9" s="322"/>
    </row>
    <row r="10" ht="24" customHeight="1" spans="1:13">
      <c r="A10" s="101" t="s">
        <v>148</v>
      </c>
      <c r="B10" s="325">
        <v>3210036</v>
      </c>
      <c r="C10" s="320">
        <v>3149104</v>
      </c>
      <c r="D10" s="321">
        <v>1.9</v>
      </c>
      <c r="E10" s="322"/>
      <c r="G10" s="140"/>
      <c r="H10" s="140"/>
      <c r="I10" s="121"/>
      <c r="J10" s="121"/>
      <c r="K10" s="121"/>
      <c r="L10" s="121"/>
      <c r="M10" s="121"/>
    </row>
    <row r="11" ht="24" customHeight="1" spans="1:13">
      <c r="A11" s="101" t="s">
        <v>149</v>
      </c>
      <c r="B11" s="325">
        <v>1341230</v>
      </c>
      <c r="C11" s="320">
        <v>1414038</v>
      </c>
      <c r="D11" s="321">
        <v>-5.1</v>
      </c>
      <c r="E11" s="322"/>
      <c r="G11" s="140"/>
      <c r="H11" s="140"/>
      <c r="I11" s="121"/>
      <c r="J11" s="121"/>
      <c r="K11" s="121"/>
      <c r="L11" s="121"/>
      <c r="M11" s="121"/>
    </row>
    <row r="12" ht="24" customHeight="1" spans="1:13">
      <c r="A12" s="101" t="s">
        <v>150</v>
      </c>
      <c r="B12" s="325">
        <v>1868806</v>
      </c>
      <c r="C12" s="320">
        <v>1735066</v>
      </c>
      <c r="D12" s="321">
        <v>7.7</v>
      </c>
      <c r="E12" s="322"/>
      <c r="G12" s="140"/>
      <c r="H12" s="140"/>
      <c r="I12" s="121"/>
      <c r="J12" s="121"/>
      <c r="K12" s="121"/>
      <c r="L12" s="121"/>
      <c r="M12" s="121"/>
    </row>
    <row r="13" ht="24" customHeight="1" spans="1:13">
      <c r="A13" s="101" t="s">
        <v>151</v>
      </c>
      <c r="B13" s="325">
        <v>1519713</v>
      </c>
      <c r="C13" s="320">
        <v>1448572</v>
      </c>
      <c r="D13" s="321">
        <v>4.9</v>
      </c>
      <c r="E13" s="322"/>
      <c r="G13" s="140"/>
      <c r="H13" s="140"/>
      <c r="I13" s="121"/>
      <c r="J13" s="121"/>
      <c r="K13" s="121"/>
      <c r="L13" s="121"/>
      <c r="M13" s="121"/>
    </row>
    <row r="14" ht="24" customHeight="1" spans="1:13">
      <c r="A14" s="101" t="s">
        <v>144</v>
      </c>
      <c r="B14" s="325">
        <v>846258</v>
      </c>
      <c r="C14" s="320">
        <v>898819</v>
      </c>
      <c r="D14" s="321">
        <v>-5.8</v>
      </c>
      <c r="E14" s="322"/>
      <c r="G14" s="140"/>
      <c r="H14" s="140"/>
      <c r="I14" s="121"/>
      <c r="J14" s="121"/>
      <c r="K14" s="121"/>
      <c r="L14" s="121"/>
      <c r="M14" s="121"/>
    </row>
    <row r="15" ht="24" customHeight="1" spans="1:13">
      <c r="A15" s="101" t="s">
        <v>152</v>
      </c>
      <c r="B15" s="325">
        <v>1250432</v>
      </c>
      <c r="C15" s="320">
        <v>1182342</v>
      </c>
      <c r="D15" s="321">
        <v>5.8</v>
      </c>
      <c r="E15" s="322"/>
      <c r="G15" s="140"/>
      <c r="H15" s="140"/>
      <c r="I15" s="121"/>
      <c r="J15" s="121"/>
      <c r="K15" s="121"/>
      <c r="L15" s="121"/>
      <c r="M15" s="121"/>
    </row>
    <row r="16" ht="24" customHeight="1" spans="1:13">
      <c r="A16" s="101" t="s">
        <v>153</v>
      </c>
      <c r="B16" s="325">
        <v>46737</v>
      </c>
      <c r="C16" s="320">
        <v>44713</v>
      </c>
      <c r="D16" s="321">
        <v>4.5</v>
      </c>
      <c r="E16" s="322"/>
      <c r="G16" s="140"/>
      <c r="H16" s="140"/>
      <c r="I16" s="121"/>
      <c r="J16" s="121"/>
      <c r="K16" s="121"/>
      <c r="L16" s="121"/>
      <c r="M16" s="121"/>
    </row>
    <row r="17" ht="24" customHeight="1" spans="1:13">
      <c r="A17" s="101" t="s">
        <v>154</v>
      </c>
      <c r="B17" s="325">
        <v>222543</v>
      </c>
      <c r="C17" s="320">
        <v>221517</v>
      </c>
      <c r="D17" s="321">
        <v>0.5</v>
      </c>
      <c r="E17" s="322"/>
      <c r="G17" s="140"/>
      <c r="H17" s="140"/>
      <c r="I17" s="121"/>
      <c r="J17" s="121"/>
      <c r="K17" s="121"/>
      <c r="L17" s="121"/>
      <c r="M17" s="121"/>
    </row>
    <row r="18" ht="24" customHeight="1" spans="1:13">
      <c r="A18" s="101" t="s">
        <v>155</v>
      </c>
      <c r="B18" s="325">
        <v>684540</v>
      </c>
      <c r="C18" s="320">
        <v>799318</v>
      </c>
      <c r="D18" s="321">
        <v>-14.4</v>
      </c>
      <c r="E18" s="322"/>
      <c r="G18" s="140"/>
      <c r="H18" s="140"/>
      <c r="I18" s="121"/>
      <c r="J18" s="121"/>
      <c r="K18" s="121"/>
      <c r="L18" s="121"/>
      <c r="M18" s="121"/>
    </row>
    <row r="19" ht="24" customHeight="1" spans="1:13">
      <c r="A19" s="101" t="s">
        <v>156</v>
      </c>
      <c r="B19" s="326">
        <v>925</v>
      </c>
      <c r="C19" s="319">
        <v>926</v>
      </c>
      <c r="D19" s="321">
        <v>-0.1</v>
      </c>
      <c r="E19" s="322"/>
      <c r="G19" s="140"/>
      <c r="H19" s="140"/>
      <c r="I19" s="121"/>
      <c r="J19" s="121"/>
      <c r="K19" s="121"/>
      <c r="L19" s="121"/>
      <c r="M19" s="121"/>
    </row>
    <row r="20" ht="24" customHeight="1" spans="1:13">
      <c r="A20" s="101" t="s">
        <v>157</v>
      </c>
      <c r="B20" s="319">
        <v>295</v>
      </c>
      <c r="C20" s="319">
        <v>252</v>
      </c>
      <c r="D20" s="321">
        <v>17.1</v>
      </c>
      <c r="E20" s="322"/>
      <c r="G20" s="140"/>
      <c r="H20" s="140"/>
      <c r="I20" s="121"/>
      <c r="J20" s="121"/>
      <c r="K20" s="121"/>
      <c r="L20" s="121"/>
      <c r="M20" s="121"/>
    </row>
    <row r="21" ht="24" customHeight="1" spans="1:13">
      <c r="A21" s="101" t="s">
        <v>158</v>
      </c>
      <c r="B21" s="319">
        <v>271</v>
      </c>
      <c r="C21" s="319">
        <v>230</v>
      </c>
      <c r="D21" s="321">
        <v>17.8</v>
      </c>
      <c r="E21" s="322"/>
      <c r="G21" s="140"/>
      <c r="H21" s="140"/>
      <c r="I21" s="121"/>
      <c r="J21" s="121"/>
      <c r="K21" s="121"/>
      <c r="L21" s="121"/>
      <c r="M21" s="121"/>
    </row>
    <row r="22" ht="24" customHeight="1" spans="1:10">
      <c r="A22" s="101" t="s">
        <v>159</v>
      </c>
      <c r="B22" s="319"/>
      <c r="C22" s="319"/>
      <c r="D22" s="321"/>
      <c r="E22" s="322"/>
      <c r="J22" s="121"/>
    </row>
    <row r="23" ht="24" customHeight="1" spans="1:13">
      <c r="A23" s="101" t="s">
        <v>160</v>
      </c>
      <c r="B23" s="319">
        <v>44432</v>
      </c>
      <c r="C23" s="319">
        <v>51984</v>
      </c>
      <c r="D23" s="321">
        <v>-14.5</v>
      </c>
      <c r="E23" s="322"/>
      <c r="G23" s="140"/>
      <c r="H23" s="140"/>
      <c r="I23" s="121"/>
      <c r="J23" s="121"/>
      <c r="K23" s="121"/>
      <c r="L23" s="121"/>
      <c r="M23" s="121"/>
    </row>
    <row r="24" ht="24" customHeight="1" spans="1:13">
      <c r="A24" s="327" t="s">
        <v>161</v>
      </c>
      <c r="B24" s="328">
        <v>5289</v>
      </c>
      <c r="C24" s="328">
        <v>6359</v>
      </c>
      <c r="D24" s="329">
        <v>-16.8</v>
      </c>
      <c r="E24" s="322"/>
      <c r="G24" s="140"/>
      <c r="H24" s="140"/>
      <c r="I24" s="121"/>
      <c r="J24" s="121"/>
      <c r="K24" s="121"/>
      <c r="L24" s="121"/>
      <c r="M24" s="121"/>
    </row>
  </sheetData>
  <mergeCells count="1">
    <mergeCell ref="A2:D2"/>
  </mergeCells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0"/>
  <sheetViews>
    <sheetView zoomScaleSheetLayoutView="60" workbookViewId="0">
      <selection activeCell="D21" sqref="D21"/>
    </sheetView>
  </sheetViews>
  <sheetFormatPr defaultColWidth="9" defaultRowHeight="12" outlineLevelCol="5"/>
  <cols>
    <col min="1" max="1" width="35.75" style="67" customWidth="1"/>
    <col min="2" max="2" width="17" style="286" customWidth="1"/>
    <col min="3" max="3" width="17" style="287" customWidth="1"/>
    <col min="4" max="4" width="11.125" style="67"/>
    <col min="5" max="5" width="9" style="67"/>
    <col min="6" max="16384" width="9" style="60"/>
  </cols>
  <sheetData>
    <row r="1" ht="30" customHeight="1" spans="1:3">
      <c r="A1" s="271" t="s">
        <v>162</v>
      </c>
      <c r="B1" s="271"/>
      <c r="C1" s="272"/>
    </row>
    <row r="2" ht="30" customHeight="1" spans="1:3">
      <c r="A2" s="288"/>
      <c r="B2" s="289" t="s">
        <v>1</v>
      </c>
      <c r="C2" s="290" t="s">
        <v>142</v>
      </c>
    </row>
    <row r="3" ht="18" customHeight="1" spans="1:3">
      <c r="A3" s="291" t="s">
        <v>163</v>
      </c>
      <c r="B3" s="292" t="s">
        <v>11</v>
      </c>
      <c r="C3" s="293">
        <v>7.3</v>
      </c>
    </row>
    <row r="4" ht="18" customHeight="1" spans="1:3">
      <c r="A4" s="294" t="s">
        <v>164</v>
      </c>
      <c r="B4" s="292" t="s">
        <v>11</v>
      </c>
      <c r="C4" s="293">
        <v>1.6</v>
      </c>
    </row>
    <row r="5" s="285" customFormat="1" ht="18" customHeight="1" spans="1:5">
      <c r="A5" s="295" t="s">
        <v>165</v>
      </c>
      <c r="B5" s="292" t="s">
        <v>11</v>
      </c>
      <c r="C5" s="296">
        <v>17.8</v>
      </c>
      <c r="D5" s="297"/>
      <c r="E5" s="297"/>
    </row>
    <row r="6" s="285" customFormat="1" ht="18" customHeight="1" spans="1:5">
      <c r="A6" s="295" t="s">
        <v>166</v>
      </c>
      <c r="B6" s="292" t="s">
        <v>11</v>
      </c>
      <c r="C6" s="296">
        <v>13.9</v>
      </c>
      <c r="D6" s="297"/>
      <c r="E6" s="297"/>
    </row>
    <row r="7" s="141" customFormat="1" ht="18" customHeight="1" spans="1:5">
      <c r="A7" s="298" t="s">
        <v>167</v>
      </c>
      <c r="B7" s="292" t="s">
        <v>11</v>
      </c>
      <c r="C7" s="299"/>
      <c r="D7" s="236"/>
      <c r="E7" s="236"/>
    </row>
    <row r="8" s="141" customFormat="1" ht="18" customHeight="1" spans="1:5">
      <c r="A8" s="298" t="s">
        <v>168</v>
      </c>
      <c r="B8" s="292" t="s">
        <v>11</v>
      </c>
      <c r="C8" s="299">
        <v>10</v>
      </c>
      <c r="D8" s="236"/>
      <c r="E8" s="236"/>
    </row>
    <row r="9" s="141" customFormat="1" ht="18" customHeight="1" spans="1:5">
      <c r="A9" s="298" t="s">
        <v>169</v>
      </c>
      <c r="B9" s="292" t="s">
        <v>11</v>
      </c>
      <c r="C9" s="299">
        <v>-6.6</v>
      </c>
      <c r="D9" s="236"/>
      <c r="E9" s="236"/>
    </row>
    <row r="10" s="141" customFormat="1" ht="18" customHeight="1" spans="1:5">
      <c r="A10" s="298" t="s">
        <v>170</v>
      </c>
      <c r="B10" s="292" t="s">
        <v>11</v>
      </c>
      <c r="C10" s="299">
        <v>7</v>
      </c>
      <c r="D10" s="236"/>
      <c r="E10" s="236"/>
    </row>
    <row r="11" ht="18" customHeight="1" spans="1:3">
      <c r="A11" s="294" t="s">
        <v>171</v>
      </c>
      <c r="B11" s="292" t="s">
        <v>11</v>
      </c>
      <c r="C11" s="293"/>
    </row>
    <row r="12" ht="18" customHeight="1" spans="1:3">
      <c r="A12" s="294" t="s">
        <v>172</v>
      </c>
      <c r="B12" s="292" t="s">
        <v>11</v>
      </c>
      <c r="C12" s="293">
        <v>32.6</v>
      </c>
    </row>
    <row r="13" ht="18" customHeight="1" spans="1:3">
      <c r="A13" s="294" t="s">
        <v>173</v>
      </c>
      <c r="B13" s="292" t="s">
        <v>11</v>
      </c>
      <c r="C13" s="293">
        <v>17.8</v>
      </c>
    </row>
    <row r="14" ht="18" customHeight="1" spans="1:3">
      <c r="A14" s="294" t="s">
        <v>174</v>
      </c>
      <c r="B14" s="292" t="s">
        <v>11</v>
      </c>
      <c r="C14" s="293">
        <v>1.3</v>
      </c>
    </row>
    <row r="15" ht="20.1" customHeight="1" spans="1:3">
      <c r="A15" s="294" t="s">
        <v>175</v>
      </c>
      <c r="B15" s="300">
        <v>541</v>
      </c>
      <c r="C15" s="293">
        <v>14.9</v>
      </c>
    </row>
    <row r="16" ht="20.1" customHeight="1" spans="1:3">
      <c r="A16" s="294" t="s">
        <v>176</v>
      </c>
      <c r="B16" s="300">
        <v>302</v>
      </c>
      <c r="C16" s="293">
        <v>39.8</v>
      </c>
    </row>
    <row r="17" s="141" customFormat="1" ht="21" customHeight="1" spans="1:5">
      <c r="A17" s="298" t="s">
        <v>177</v>
      </c>
      <c r="B17" s="301">
        <v>160</v>
      </c>
      <c r="C17" s="299">
        <v>7.4</v>
      </c>
      <c r="D17" s="236"/>
      <c r="E17" s="302"/>
    </row>
    <row r="18" s="141" customFormat="1" ht="21" customHeight="1" spans="1:5">
      <c r="A18" s="298" t="s">
        <v>178</v>
      </c>
      <c r="B18" s="301">
        <v>93</v>
      </c>
      <c r="C18" s="299">
        <v>8.1</v>
      </c>
      <c r="D18" s="303"/>
      <c r="E18" s="302"/>
    </row>
    <row r="19" s="141" customFormat="1" ht="21" customHeight="1" spans="1:6">
      <c r="A19" s="298" t="s">
        <v>144</v>
      </c>
      <c r="B19" s="301">
        <v>47</v>
      </c>
      <c r="C19" s="299">
        <v>9.3</v>
      </c>
      <c r="E19" s="302"/>
      <c r="F19" s="303"/>
    </row>
    <row r="20" s="141" customFormat="1" ht="21" customHeight="1" spans="1:5">
      <c r="A20" s="298" t="s">
        <v>145</v>
      </c>
      <c r="B20" s="301">
        <v>9</v>
      </c>
      <c r="C20" s="299">
        <v>0</v>
      </c>
      <c r="D20" s="304"/>
      <c r="E20" s="302"/>
    </row>
    <row r="21" s="141" customFormat="1" ht="21" customHeight="1" spans="1:5">
      <c r="A21" s="298" t="s">
        <v>146</v>
      </c>
      <c r="B21" s="301">
        <v>37</v>
      </c>
      <c r="C21" s="299">
        <v>8.8</v>
      </c>
      <c r="D21" s="303"/>
      <c r="E21" s="302"/>
    </row>
    <row r="22" s="141" customFormat="1" ht="21" customHeight="1" spans="1:5">
      <c r="A22" s="298" t="s">
        <v>179</v>
      </c>
      <c r="B22" s="305">
        <v>135.4</v>
      </c>
      <c r="C22" s="299">
        <v>22.2</v>
      </c>
      <c r="D22" s="236"/>
      <c r="E22" s="302"/>
    </row>
    <row r="23" s="141" customFormat="1" ht="21" customHeight="1" spans="1:5">
      <c r="A23" s="306" t="s">
        <v>144</v>
      </c>
      <c r="B23" s="307">
        <v>56.89</v>
      </c>
      <c r="C23" s="308">
        <v>33.1</v>
      </c>
      <c r="D23" s="236"/>
      <c r="E23" s="302"/>
    </row>
    <row r="24" ht="14.25" customHeight="1" spans="1:3">
      <c r="A24" s="309"/>
      <c r="B24" s="310"/>
      <c r="C24" s="311"/>
    </row>
    <row r="25" ht="14.25" customHeight="1" spans="1:3">
      <c r="A25" s="309"/>
      <c r="B25" s="310"/>
      <c r="C25" s="311"/>
    </row>
    <row r="26" ht="14.25" customHeight="1" spans="1:3">
      <c r="A26" s="36"/>
      <c r="C26" s="311"/>
    </row>
    <row r="27" ht="14.25" customHeight="1" spans="1:3">
      <c r="A27" s="309"/>
      <c r="B27" s="310"/>
      <c r="C27" s="311"/>
    </row>
    <row r="28" ht="14.25" customHeight="1" spans="1:3">
      <c r="A28" s="309"/>
      <c r="B28" s="310"/>
      <c r="C28" s="311"/>
    </row>
    <row r="29" ht="14.25" customHeight="1" spans="1:3">
      <c r="A29" s="309"/>
      <c r="B29" s="310"/>
      <c r="C29" s="311"/>
    </row>
    <row r="30" ht="14.25" customHeight="1" spans="1:3">
      <c r="A30" s="309"/>
      <c r="B30" s="310"/>
      <c r="C30" s="311"/>
    </row>
    <row r="31" ht="14.25" customHeight="1" spans="1:3">
      <c r="A31" s="309"/>
      <c r="B31" s="310"/>
      <c r="C31" s="311"/>
    </row>
    <row r="32" ht="14.25" customHeight="1" spans="1:3">
      <c r="A32" s="309"/>
      <c r="B32" s="310"/>
      <c r="C32" s="311"/>
    </row>
    <row r="33" ht="14.25" customHeight="1" spans="1:3">
      <c r="A33" s="309"/>
      <c r="B33" s="310"/>
      <c r="C33" s="311"/>
    </row>
    <row r="34" ht="14.25" customHeight="1" spans="1:3">
      <c r="A34" s="309"/>
      <c r="B34" s="310"/>
      <c r="C34" s="311"/>
    </row>
    <row r="35" ht="14.25" customHeight="1" spans="1:3">
      <c r="A35" s="309"/>
      <c r="B35" s="310"/>
      <c r="C35" s="311"/>
    </row>
    <row r="36" ht="14.25" customHeight="1" spans="1:3">
      <c r="A36" s="309"/>
      <c r="B36" s="310"/>
      <c r="C36" s="311"/>
    </row>
    <row r="37" ht="14.25" customHeight="1" spans="1:3">
      <c r="A37" s="309"/>
      <c r="B37" s="310"/>
      <c r="C37" s="311"/>
    </row>
    <row r="38" ht="14.25" customHeight="1" spans="1:3">
      <c r="A38" s="309"/>
      <c r="B38" s="310"/>
      <c r="C38" s="311"/>
    </row>
    <row r="39" ht="14.25" customHeight="1" spans="1:3">
      <c r="A39" s="309"/>
      <c r="B39" s="310"/>
      <c r="C39" s="311"/>
    </row>
    <row r="40" ht="14.25" customHeight="1" spans="1:3">
      <c r="A40" s="309"/>
      <c r="B40" s="310"/>
      <c r="C40" s="311"/>
    </row>
    <row r="41" ht="14.25" customHeight="1" spans="1:3">
      <c r="A41" s="309"/>
      <c r="B41" s="310"/>
      <c r="C41" s="311"/>
    </row>
    <row r="42" ht="14.25" customHeight="1" spans="1:3">
      <c r="A42" s="309"/>
      <c r="B42" s="310"/>
      <c r="C42" s="311"/>
    </row>
    <row r="43" ht="14.25" customHeight="1" spans="1:3">
      <c r="A43" s="309"/>
      <c r="B43" s="310"/>
      <c r="C43" s="311"/>
    </row>
    <row r="44" ht="14.25" customHeight="1" spans="1:3">
      <c r="A44" s="309"/>
      <c r="B44" s="310"/>
      <c r="C44" s="311"/>
    </row>
    <row r="45" ht="14.25" customHeight="1" spans="1:3">
      <c r="A45" s="309"/>
      <c r="B45" s="310"/>
      <c r="C45" s="311"/>
    </row>
    <row r="46" ht="14.25" customHeight="1" spans="1:3">
      <c r="A46" s="309"/>
      <c r="B46" s="310"/>
      <c r="C46" s="311"/>
    </row>
    <row r="47" ht="14.25" customHeight="1" spans="1:3">
      <c r="A47" s="309"/>
      <c r="B47" s="310"/>
      <c r="C47" s="311"/>
    </row>
    <row r="48" ht="14.25" customHeight="1" spans="1:3">
      <c r="A48" s="309"/>
      <c r="B48" s="310"/>
      <c r="C48" s="311"/>
    </row>
    <row r="49" ht="14.25" customHeight="1" spans="1:3">
      <c r="A49" s="309"/>
      <c r="B49" s="310"/>
      <c r="C49" s="311"/>
    </row>
    <row r="50" ht="14.25" customHeight="1" spans="1:3">
      <c r="A50" s="309"/>
      <c r="B50" s="310"/>
      <c r="C50" s="311"/>
    </row>
    <row r="51" ht="14.25" customHeight="1" spans="1:3">
      <c r="A51" s="309"/>
      <c r="B51" s="310"/>
      <c r="C51" s="311"/>
    </row>
    <row r="52" ht="14.25" customHeight="1" spans="1:3">
      <c r="A52" s="309"/>
      <c r="B52" s="310"/>
      <c r="C52" s="311"/>
    </row>
    <row r="53" ht="14.25" customHeight="1" spans="1:3">
      <c r="A53" s="309"/>
      <c r="B53" s="310"/>
      <c r="C53" s="311"/>
    </row>
    <row r="54" ht="14.25" customHeight="1" spans="1:3">
      <c r="A54" s="309"/>
      <c r="B54" s="310"/>
      <c r="C54" s="311"/>
    </row>
    <row r="55" ht="14.25" customHeight="1" spans="1:3">
      <c r="A55" s="309"/>
      <c r="B55" s="310"/>
      <c r="C55" s="311"/>
    </row>
    <row r="56" ht="14.25" customHeight="1" spans="1:3">
      <c r="A56" s="309"/>
      <c r="B56" s="310"/>
      <c r="C56" s="311"/>
    </row>
    <row r="57" ht="14.25" customHeight="1" spans="1:3">
      <c r="A57" s="309"/>
      <c r="B57" s="310"/>
      <c r="C57" s="311"/>
    </row>
    <row r="58" ht="14.25" customHeight="1" spans="1:3">
      <c r="A58" s="309"/>
      <c r="B58" s="310"/>
      <c r="C58" s="311"/>
    </row>
    <row r="59" ht="14.25" customHeight="1" spans="1:3">
      <c r="A59" s="309"/>
      <c r="B59" s="310"/>
      <c r="C59" s="311"/>
    </row>
    <row r="60" ht="14.25" customHeight="1" spans="1:3">
      <c r="A60" s="309"/>
      <c r="B60" s="310"/>
      <c r="C60" s="311"/>
    </row>
    <row r="61" ht="14.25" customHeight="1" spans="1:3">
      <c r="A61" s="309"/>
      <c r="B61" s="310"/>
      <c r="C61" s="311"/>
    </row>
    <row r="62" ht="14.25" customHeight="1" spans="1:3">
      <c r="A62" s="309"/>
      <c r="B62" s="310"/>
      <c r="C62" s="311"/>
    </row>
    <row r="63" ht="14.25" customHeight="1" spans="1:3">
      <c r="A63" s="309"/>
      <c r="B63" s="310"/>
      <c r="C63" s="311"/>
    </row>
    <row r="64" ht="14.25" customHeight="1" spans="1:3">
      <c r="A64" s="309"/>
      <c r="B64" s="310"/>
      <c r="C64" s="311"/>
    </row>
    <row r="65" ht="14.25" customHeight="1" spans="1:3">
      <c r="A65" s="309"/>
      <c r="B65" s="310"/>
      <c r="C65" s="311"/>
    </row>
    <row r="66" ht="14.25" customHeight="1" spans="1:3">
      <c r="A66" s="309"/>
      <c r="B66" s="310"/>
      <c r="C66" s="311"/>
    </row>
    <row r="67" ht="14.25" customHeight="1" spans="1:3">
      <c r="A67" s="309"/>
      <c r="B67" s="310"/>
      <c r="C67" s="311"/>
    </row>
    <row r="68" ht="14.25" customHeight="1" spans="1:3">
      <c r="A68" s="309"/>
      <c r="B68" s="310"/>
      <c r="C68" s="311"/>
    </row>
    <row r="69" ht="14.25" customHeight="1" spans="1:3">
      <c r="A69" s="309"/>
      <c r="B69" s="310"/>
      <c r="C69" s="311"/>
    </row>
    <row r="70" ht="14.25" customHeight="1" spans="1:3">
      <c r="A70" s="309"/>
      <c r="B70" s="310"/>
      <c r="C70" s="311"/>
    </row>
    <row r="71" ht="14.25" customHeight="1" spans="1:3">
      <c r="A71" s="309"/>
      <c r="B71" s="310"/>
      <c r="C71" s="311"/>
    </row>
    <row r="72" ht="14.25" customHeight="1" spans="1:3">
      <c r="A72" s="309"/>
      <c r="B72" s="310"/>
      <c r="C72" s="311"/>
    </row>
    <row r="73" ht="14.25" customHeight="1" spans="1:3">
      <c r="A73" s="309"/>
      <c r="B73" s="310"/>
      <c r="C73" s="311"/>
    </row>
    <row r="74" ht="14.25" customHeight="1" spans="1:3">
      <c r="A74" s="309"/>
      <c r="B74" s="310"/>
      <c r="C74" s="311"/>
    </row>
    <row r="75" ht="14.25" customHeight="1" spans="1:3">
      <c r="A75" s="309"/>
      <c r="B75" s="310"/>
      <c r="C75" s="311"/>
    </row>
    <row r="76" ht="14.25" customHeight="1" spans="1:3">
      <c r="A76" s="309"/>
      <c r="B76" s="310"/>
      <c r="C76" s="311"/>
    </row>
    <row r="77" ht="14.25" customHeight="1" spans="1:3">
      <c r="A77" s="309"/>
      <c r="B77" s="310"/>
      <c r="C77" s="311"/>
    </row>
    <row r="78" ht="14.25" customHeight="1" spans="1:3">
      <c r="A78" s="309"/>
      <c r="B78" s="310"/>
      <c r="C78" s="311"/>
    </row>
    <row r="79" ht="14.25" customHeight="1" spans="1:3">
      <c r="A79" s="309"/>
      <c r="B79" s="310"/>
      <c r="C79" s="311"/>
    </row>
    <row r="80" ht="14.25" customHeight="1" spans="1:3">
      <c r="A80" s="309"/>
      <c r="B80" s="310"/>
      <c r="C80" s="311"/>
    </row>
    <row r="81" ht="14.25" customHeight="1" spans="1:3">
      <c r="A81" s="36"/>
      <c r="C81" s="311"/>
    </row>
    <row r="82" ht="14.25" customHeight="1" spans="1:3">
      <c r="A82" s="36"/>
      <c r="C82" s="311"/>
    </row>
    <row r="83" ht="14.25" customHeight="1" spans="1:3">
      <c r="A83" s="36"/>
      <c r="C83" s="311"/>
    </row>
    <row r="84" ht="14.25" customHeight="1" spans="1:3">
      <c r="A84" s="36"/>
      <c r="C84" s="311"/>
    </row>
    <row r="85" ht="14.25" customHeight="1" spans="1:3">
      <c r="A85" s="36"/>
      <c r="C85" s="311"/>
    </row>
    <row r="86" ht="14.25" customHeight="1" spans="1:3">
      <c r="A86" s="36"/>
      <c r="C86" s="311"/>
    </row>
    <row r="87" ht="14.25" customHeight="1" spans="1:3">
      <c r="A87" s="36"/>
      <c r="C87" s="311"/>
    </row>
    <row r="88" ht="14.25" customHeight="1" spans="1:3">
      <c r="A88" s="36"/>
      <c r="C88" s="311"/>
    </row>
    <row r="89" ht="14.25" customHeight="1" spans="1:3">
      <c r="A89" s="36"/>
      <c r="C89" s="311"/>
    </row>
    <row r="90" ht="14.25" customHeight="1" spans="1:3">
      <c r="A90" s="36"/>
      <c r="C90" s="311"/>
    </row>
    <row r="91" ht="14.25" customHeight="1" spans="1:3">
      <c r="A91" s="36"/>
      <c r="C91" s="311"/>
    </row>
    <row r="92" ht="14.25" customHeight="1" spans="1:3">
      <c r="A92" s="36"/>
      <c r="C92" s="311"/>
    </row>
    <row r="93" ht="14.25" customHeight="1" spans="1:3">
      <c r="A93" s="36"/>
      <c r="C93" s="311"/>
    </row>
    <row r="94" ht="14.25" customHeight="1" spans="1:3">
      <c r="A94" s="36"/>
      <c r="C94" s="311"/>
    </row>
    <row r="95" ht="14.25" customHeight="1" spans="1:3">
      <c r="A95" s="36"/>
      <c r="C95" s="311"/>
    </row>
    <row r="96" ht="14.25" customHeight="1" spans="1:3">
      <c r="A96" s="36"/>
      <c r="C96" s="311"/>
    </row>
    <row r="97" ht="14.25" customHeight="1" spans="1:3">
      <c r="A97" s="36"/>
      <c r="C97" s="311"/>
    </row>
    <row r="98" ht="14.25" customHeight="1" spans="1:3">
      <c r="A98" s="36"/>
      <c r="C98" s="311"/>
    </row>
    <row r="99" ht="14.25" customHeight="1" spans="1:3">
      <c r="A99" s="36"/>
      <c r="C99" s="311"/>
    </row>
    <row r="100" ht="14.25" customHeight="1" spans="1:3">
      <c r="A100" s="36"/>
      <c r="C100" s="311"/>
    </row>
    <row r="101" ht="14.25" customHeight="1" spans="1:3">
      <c r="A101" s="36"/>
      <c r="C101" s="311"/>
    </row>
    <row r="102" ht="14.25" customHeight="1" spans="1:3">
      <c r="A102" s="36"/>
      <c r="C102" s="311"/>
    </row>
    <row r="103" ht="14.25" customHeight="1" spans="1:3">
      <c r="A103" s="36"/>
      <c r="C103" s="311"/>
    </row>
    <row r="104" ht="14.25" customHeight="1" spans="1:3">
      <c r="A104" s="36"/>
      <c r="C104" s="311"/>
    </row>
    <row r="105" ht="14.25" customHeight="1" spans="1:3">
      <c r="A105" s="36"/>
      <c r="C105" s="311"/>
    </row>
    <row r="106" ht="14.25" customHeight="1" spans="1:3">
      <c r="A106" s="36"/>
      <c r="C106" s="311"/>
    </row>
    <row r="107" ht="14.25" customHeight="1" spans="1:3">
      <c r="A107" s="36"/>
      <c r="C107" s="311"/>
    </row>
    <row r="108" ht="14.25" customHeight="1" spans="1:3">
      <c r="A108" s="36"/>
      <c r="C108" s="311"/>
    </row>
    <row r="109" ht="14.25" customHeight="1" spans="1:3">
      <c r="A109" s="36"/>
      <c r="C109" s="311"/>
    </row>
    <row r="110" ht="14.25" customHeight="1" spans="1:3">
      <c r="A110" s="36"/>
      <c r="C110" s="311"/>
    </row>
    <row r="111" ht="14.25" customHeight="1" spans="1:3">
      <c r="A111" s="36"/>
      <c r="C111" s="311"/>
    </row>
    <row r="112" ht="14.25" customHeight="1" spans="1:3">
      <c r="A112" s="36"/>
      <c r="C112" s="311"/>
    </row>
    <row r="113" ht="14.25" customHeight="1" spans="1:3">
      <c r="A113" s="36"/>
      <c r="C113" s="311"/>
    </row>
    <row r="114" ht="14.25" customHeight="1" spans="1:3">
      <c r="A114" s="36"/>
      <c r="C114" s="311"/>
    </row>
    <row r="115" ht="14.25" customHeight="1" spans="1:3">
      <c r="A115" s="36"/>
      <c r="C115" s="311"/>
    </row>
    <row r="116" ht="14.25" customHeight="1" spans="1:3">
      <c r="A116" s="36"/>
      <c r="C116" s="311"/>
    </row>
    <row r="117" ht="14.25" customHeight="1" spans="1:3">
      <c r="A117" s="36"/>
      <c r="C117" s="311"/>
    </row>
    <row r="118" ht="14.25" customHeight="1" spans="1:3">
      <c r="A118" s="36"/>
      <c r="C118" s="311"/>
    </row>
    <row r="119" ht="14.25" customHeight="1" spans="1:3">
      <c r="A119" s="36"/>
      <c r="C119" s="311"/>
    </row>
    <row r="120" ht="14.25" customHeight="1" spans="1:3">
      <c r="A120" s="36"/>
      <c r="C120" s="311"/>
    </row>
    <row r="121" ht="14.25" customHeight="1" spans="1:3">
      <c r="A121" s="36"/>
      <c r="C121" s="311"/>
    </row>
    <row r="122" ht="14.25" customHeight="1" spans="1:3">
      <c r="A122" s="36"/>
      <c r="C122" s="311"/>
    </row>
    <row r="123" ht="14.25" customHeight="1" spans="1:3">
      <c r="A123" s="36"/>
      <c r="C123" s="311"/>
    </row>
    <row r="124" ht="14.25" customHeight="1" spans="1:3">
      <c r="A124" s="36"/>
      <c r="C124" s="311"/>
    </row>
    <row r="125" ht="14.25" customHeight="1" spans="1:3">
      <c r="A125" s="36"/>
      <c r="C125" s="311"/>
    </row>
    <row r="126" ht="14.25" customHeight="1" spans="1:3">
      <c r="A126" s="36"/>
      <c r="C126" s="311"/>
    </row>
    <row r="127" ht="14.25" customHeight="1" spans="1:3">
      <c r="A127" s="36"/>
      <c r="C127" s="311"/>
    </row>
    <row r="128" ht="14.25" customHeight="1" spans="1:3">
      <c r="A128" s="36"/>
      <c r="C128" s="311"/>
    </row>
    <row r="129" ht="14.25" customHeight="1" spans="1:3">
      <c r="A129" s="36"/>
      <c r="C129" s="311"/>
    </row>
    <row r="130" ht="14.25" customHeight="1" spans="1:3">
      <c r="A130" s="36"/>
      <c r="C130" s="311"/>
    </row>
    <row r="131" ht="14.25" customHeight="1" spans="1:3">
      <c r="A131" s="36"/>
      <c r="C131" s="311"/>
    </row>
    <row r="132" ht="14.25" customHeight="1" spans="1:3">
      <c r="A132" s="36"/>
      <c r="C132" s="311"/>
    </row>
    <row r="133" ht="14.25" customHeight="1" spans="1:3">
      <c r="A133" s="36"/>
      <c r="C133" s="311"/>
    </row>
    <row r="134" ht="14.25" customHeight="1" spans="1:3">
      <c r="A134" s="36"/>
      <c r="C134" s="311"/>
    </row>
    <row r="135" ht="14.25" customHeight="1" spans="1:3">
      <c r="A135" s="36"/>
      <c r="C135" s="311"/>
    </row>
    <row r="136" ht="14.25" customHeight="1" spans="1:3">
      <c r="A136" s="36"/>
      <c r="C136" s="311"/>
    </row>
    <row r="137" ht="14.25" customHeight="1" spans="1:3">
      <c r="A137" s="36"/>
      <c r="C137" s="311"/>
    </row>
    <row r="138" ht="14.25" customHeight="1" spans="1:3">
      <c r="A138" s="36"/>
      <c r="C138" s="311"/>
    </row>
    <row r="139" ht="14.25" customHeight="1" spans="1:3">
      <c r="A139" s="36"/>
      <c r="C139" s="311"/>
    </row>
    <row r="140" ht="14.25" customHeight="1" spans="1:3">
      <c r="A140" s="36"/>
      <c r="C140" s="311"/>
    </row>
    <row r="141" ht="14.25" customHeight="1" spans="1:3">
      <c r="A141" s="36"/>
      <c r="C141" s="311"/>
    </row>
    <row r="142" ht="14.25" customHeight="1" spans="1:3">
      <c r="A142" s="36"/>
      <c r="C142" s="311"/>
    </row>
    <row r="143" ht="14.25" customHeight="1" spans="1:3">
      <c r="A143" s="36"/>
      <c r="C143" s="311"/>
    </row>
    <row r="144" ht="14.25" customHeight="1" spans="1:3">
      <c r="A144" s="36"/>
      <c r="C144" s="311"/>
    </row>
    <row r="145" ht="14.25" customHeight="1" spans="1:3">
      <c r="A145" s="36"/>
      <c r="C145" s="311"/>
    </row>
    <row r="146" ht="14.25" customHeight="1" spans="1:3">
      <c r="A146" s="36"/>
      <c r="C146" s="311"/>
    </row>
    <row r="147" ht="14.25" customHeight="1" spans="1:3">
      <c r="A147" s="36"/>
      <c r="C147" s="311"/>
    </row>
    <row r="148" ht="14.25" customHeight="1" spans="1:3">
      <c r="A148" s="36"/>
      <c r="C148" s="311"/>
    </row>
    <row r="149" ht="14.25" customHeight="1" spans="1:3">
      <c r="A149" s="36"/>
      <c r="C149" s="311"/>
    </row>
    <row r="150" ht="14.25" customHeight="1" spans="1:3">
      <c r="A150" s="36"/>
      <c r="C150" s="311"/>
    </row>
    <row r="151" ht="14.25" customHeight="1" spans="1:3">
      <c r="A151" s="36"/>
      <c r="C151" s="311"/>
    </row>
    <row r="152" ht="14.25" customHeight="1" spans="1:3">
      <c r="A152" s="36"/>
      <c r="C152" s="311"/>
    </row>
    <row r="153" ht="14.25" customHeight="1" spans="1:3">
      <c r="A153" s="36"/>
      <c r="C153" s="311"/>
    </row>
    <row r="154" ht="14.25" customHeight="1" spans="1:3">
      <c r="A154" s="36"/>
      <c r="C154" s="311"/>
    </row>
    <row r="155" ht="14.25" customHeight="1" spans="1:3">
      <c r="A155" s="36"/>
      <c r="C155" s="311"/>
    </row>
    <row r="156" ht="14.25" customHeight="1" spans="1:1">
      <c r="A156" s="36"/>
    </row>
    <row r="157" ht="14.25" customHeight="1" spans="1:1">
      <c r="A157" s="36"/>
    </row>
    <row r="158" ht="14.25" customHeight="1" spans="1:1">
      <c r="A158" s="36"/>
    </row>
    <row r="159" ht="14.25" customHeight="1" spans="1:1">
      <c r="A159" s="36"/>
    </row>
    <row r="160" ht="14.25" customHeight="1" spans="1:1">
      <c r="A160" s="36"/>
    </row>
  </sheetData>
  <mergeCells count="1">
    <mergeCell ref="A1:C1"/>
  </mergeCells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3"/>
  <sheetViews>
    <sheetView zoomScaleSheetLayoutView="60" workbookViewId="0">
      <selection activeCell="B17" sqref="A4:B17"/>
    </sheetView>
  </sheetViews>
  <sheetFormatPr defaultColWidth="9" defaultRowHeight="12" outlineLevelCol="1"/>
  <cols>
    <col min="1" max="1" width="29.75" style="60" customWidth="1"/>
    <col min="2" max="2" width="21.5" style="60" customWidth="1"/>
    <col min="3" max="16384" width="9" style="60"/>
  </cols>
  <sheetData>
    <row r="1" ht="30" customHeight="1" spans="1:2">
      <c r="A1" s="271" t="s">
        <v>180</v>
      </c>
      <c r="B1" s="272"/>
    </row>
    <row r="2" ht="30" customHeight="1" spans="1:2">
      <c r="A2" s="273"/>
      <c r="B2" s="274" t="s">
        <v>181</v>
      </c>
    </row>
    <row r="3" ht="16.5" customHeight="1" spans="1:2">
      <c r="A3" s="275" t="s">
        <v>182</v>
      </c>
      <c r="B3" s="276">
        <v>10</v>
      </c>
    </row>
    <row r="4" ht="16.5" customHeight="1" spans="1:2">
      <c r="A4" s="277" t="s">
        <v>183</v>
      </c>
      <c r="B4" s="278">
        <v>10</v>
      </c>
    </row>
    <row r="5" ht="16.5" customHeight="1" spans="1:2">
      <c r="A5" s="279" t="s">
        <v>184</v>
      </c>
      <c r="B5" s="278">
        <v>10.1</v>
      </c>
    </row>
    <row r="6" ht="16.5" customHeight="1" spans="1:2">
      <c r="A6" s="280" t="s">
        <v>185</v>
      </c>
      <c r="B6" s="278">
        <v>34.7</v>
      </c>
    </row>
    <row r="7" ht="16.5" customHeight="1" spans="1:2">
      <c r="A7" s="280" t="s">
        <v>186</v>
      </c>
      <c r="B7" s="278">
        <v>15.7</v>
      </c>
    </row>
    <row r="8" ht="16.5" customHeight="1" spans="1:2">
      <c r="A8" s="279" t="s">
        <v>187</v>
      </c>
      <c r="B8" s="278">
        <v>29.7</v>
      </c>
    </row>
    <row r="9" ht="16.5" customHeight="1" spans="1:2">
      <c r="A9" s="279" t="s">
        <v>188</v>
      </c>
      <c r="B9" s="278">
        <v>4.6</v>
      </c>
    </row>
    <row r="10" ht="16.5" customHeight="1" spans="1:2">
      <c r="A10" s="279" t="s">
        <v>189</v>
      </c>
      <c r="B10" s="278">
        <v>105</v>
      </c>
    </row>
    <row r="11" ht="16.5" customHeight="1" spans="1:2">
      <c r="A11" s="279" t="s">
        <v>190</v>
      </c>
      <c r="B11" s="278"/>
    </row>
    <row r="12" ht="16.5" customHeight="1" spans="1:2">
      <c r="A12" s="279" t="s">
        <v>191</v>
      </c>
      <c r="B12" s="278">
        <v>25.3</v>
      </c>
    </row>
    <row r="13" ht="16.5" customHeight="1" spans="1:2">
      <c r="A13" s="279" t="s">
        <v>192</v>
      </c>
      <c r="B13" s="278">
        <v>34.7</v>
      </c>
    </row>
    <row r="14" ht="16.5" customHeight="1" spans="1:2">
      <c r="A14" s="279" t="s">
        <v>193</v>
      </c>
      <c r="B14" s="278">
        <v>1</v>
      </c>
    </row>
    <row r="15" ht="16.5" customHeight="1" spans="1:2">
      <c r="A15" s="279" t="s">
        <v>194</v>
      </c>
      <c r="B15" s="278"/>
    </row>
    <row r="16" ht="16.5" customHeight="1" spans="1:2">
      <c r="A16" s="279" t="s">
        <v>195</v>
      </c>
      <c r="B16" s="278">
        <v>13.3</v>
      </c>
    </row>
    <row r="17" ht="16.5" customHeight="1" spans="1:2">
      <c r="A17" s="279" t="s">
        <v>196</v>
      </c>
      <c r="B17" s="278">
        <v>-13.1</v>
      </c>
    </row>
    <row r="18" ht="16.5" customHeight="1" spans="1:2">
      <c r="A18" s="279" t="s">
        <v>197</v>
      </c>
      <c r="B18" s="278">
        <v>30.5</v>
      </c>
    </row>
    <row r="19" ht="16.5" customHeight="1" spans="1:2">
      <c r="A19" s="279" t="s">
        <v>198</v>
      </c>
      <c r="B19" s="278"/>
    </row>
    <row r="20" ht="16.5" customHeight="1" spans="1:2">
      <c r="A20" s="279" t="s">
        <v>199</v>
      </c>
      <c r="B20" s="278">
        <v>15.4</v>
      </c>
    </row>
    <row r="21" ht="16.5" customHeight="1" spans="1:2">
      <c r="A21" s="279" t="s">
        <v>200</v>
      </c>
      <c r="B21" s="278">
        <v>-19.7</v>
      </c>
    </row>
    <row r="22" ht="16.5" customHeight="1" spans="1:2">
      <c r="A22" s="279" t="s">
        <v>201</v>
      </c>
      <c r="B22" s="278">
        <v>-26.5</v>
      </c>
    </row>
    <row r="23" ht="16.5" customHeight="1" spans="1:2">
      <c r="A23" s="281" t="s">
        <v>202</v>
      </c>
      <c r="B23" s="282">
        <v>62.9</v>
      </c>
    </row>
    <row r="25" spans="1:2">
      <c r="A25" s="266" t="s">
        <v>203</v>
      </c>
      <c r="B25" s="266"/>
    </row>
    <row r="35" ht="14.25" customHeight="1" spans="1:2">
      <c r="A35" s="283"/>
      <c r="B35" s="284"/>
    </row>
    <row r="36" ht="14.25" customHeight="1" spans="1:2">
      <c r="A36" s="283"/>
      <c r="B36" s="284"/>
    </row>
    <row r="37" ht="14.25" customHeight="1" spans="1:2">
      <c r="A37" s="283"/>
      <c r="B37" s="284"/>
    </row>
    <row r="38" ht="14.25" customHeight="1" spans="1:2">
      <c r="A38" s="283"/>
      <c r="B38" s="284"/>
    </row>
    <row r="39" ht="14.25" customHeight="1" spans="1:2">
      <c r="A39" s="284"/>
      <c r="B39" s="284"/>
    </row>
    <row r="40" ht="14.25" customHeight="1" spans="1:2">
      <c r="A40" s="283"/>
      <c r="B40" s="284"/>
    </row>
    <row r="41" ht="14.25" customHeight="1" spans="1:2">
      <c r="A41" s="283"/>
      <c r="B41" s="284"/>
    </row>
    <row r="42" ht="14.25" customHeight="1" spans="1:2">
      <c r="A42" s="283"/>
      <c r="B42" s="284"/>
    </row>
    <row r="43" ht="14.25" customHeight="1" spans="1:2">
      <c r="A43" s="283"/>
      <c r="B43" s="284"/>
    </row>
    <row r="44" ht="14.25" customHeight="1" spans="1:2">
      <c r="A44" s="283"/>
      <c r="B44" s="284"/>
    </row>
    <row r="45" ht="14.25" customHeight="1" spans="1:2">
      <c r="A45" s="283"/>
      <c r="B45" s="284"/>
    </row>
    <row r="46" ht="14.25" customHeight="1" spans="1:2">
      <c r="A46" s="283"/>
      <c r="B46" s="284"/>
    </row>
    <row r="47" ht="14.25" customHeight="1" spans="1:2">
      <c r="A47" s="283"/>
      <c r="B47" s="284"/>
    </row>
    <row r="48" ht="14.25" customHeight="1" spans="1:2">
      <c r="A48" s="283"/>
      <c r="B48" s="284"/>
    </row>
    <row r="49" ht="14.25" customHeight="1" spans="1:2">
      <c r="A49" s="283"/>
      <c r="B49" s="284"/>
    </row>
    <row r="50" ht="14.25" customHeight="1" spans="1:2">
      <c r="A50" s="283"/>
      <c r="B50" s="284"/>
    </row>
    <row r="51" ht="14.25" customHeight="1" spans="1:2">
      <c r="A51" s="283"/>
      <c r="B51" s="284"/>
    </row>
    <row r="52" ht="14.25" customHeight="1" spans="1:2">
      <c r="A52" s="283"/>
      <c r="B52" s="284"/>
    </row>
    <row r="53" ht="14.25" customHeight="1" spans="1:2">
      <c r="A53" s="283"/>
      <c r="B53" s="284"/>
    </row>
    <row r="54" ht="14.25" customHeight="1" spans="1:2">
      <c r="A54" s="283"/>
      <c r="B54" s="284"/>
    </row>
    <row r="55" ht="14.25" customHeight="1" spans="1:2">
      <c r="A55" s="283"/>
      <c r="B55" s="284"/>
    </row>
    <row r="56" ht="14.25" customHeight="1" spans="1:2">
      <c r="A56" s="283"/>
      <c r="B56" s="284"/>
    </row>
    <row r="57" ht="14.25" customHeight="1" spans="1:2">
      <c r="A57" s="283"/>
      <c r="B57" s="284"/>
    </row>
    <row r="58" ht="14.25" customHeight="1" spans="1:2">
      <c r="A58" s="283"/>
      <c r="B58" s="284"/>
    </row>
    <row r="59" ht="14.25" customHeight="1" spans="1:2">
      <c r="A59" s="283"/>
      <c r="B59" s="284"/>
    </row>
    <row r="60" ht="14.25" customHeight="1" spans="1:2">
      <c r="A60" s="283"/>
      <c r="B60" s="284"/>
    </row>
    <row r="61" ht="14.25" customHeight="1" spans="1:2">
      <c r="A61" s="283"/>
      <c r="B61" s="284"/>
    </row>
    <row r="62" ht="14.25" customHeight="1" spans="1:2">
      <c r="A62" s="283"/>
      <c r="B62" s="284"/>
    </row>
    <row r="63" ht="14.25" customHeight="1" spans="1:2">
      <c r="A63" s="283"/>
      <c r="B63" s="284"/>
    </row>
    <row r="64" ht="14.25" customHeight="1" spans="1:2">
      <c r="A64" s="283"/>
      <c r="B64" s="284"/>
    </row>
    <row r="65" ht="14.25" customHeight="1" spans="1:2">
      <c r="A65" s="283"/>
      <c r="B65" s="284"/>
    </row>
    <row r="66" ht="14.25" customHeight="1" spans="1:2">
      <c r="A66" s="283"/>
      <c r="B66" s="284"/>
    </row>
    <row r="67" ht="14.25" customHeight="1" spans="1:2">
      <c r="A67" s="283"/>
      <c r="B67" s="284"/>
    </row>
    <row r="68" ht="14.25" customHeight="1" spans="1:2">
      <c r="A68" s="283"/>
      <c r="B68" s="284"/>
    </row>
    <row r="69" ht="14.25" customHeight="1" spans="1:2">
      <c r="A69" s="283"/>
      <c r="B69" s="284"/>
    </row>
    <row r="70" ht="14.25" customHeight="1" spans="1:2">
      <c r="A70" s="283"/>
      <c r="B70" s="284"/>
    </row>
    <row r="71" ht="14.25" customHeight="1" spans="1:2">
      <c r="A71" s="283"/>
      <c r="B71" s="284"/>
    </row>
    <row r="72" ht="14.25" customHeight="1" spans="1:2">
      <c r="A72" s="283"/>
      <c r="B72" s="284"/>
    </row>
    <row r="73" ht="14.25" customHeight="1" spans="1:2">
      <c r="A73" s="283"/>
      <c r="B73" s="284"/>
    </row>
    <row r="74" ht="14.25" customHeight="1" spans="1:2">
      <c r="A74" s="283"/>
      <c r="B74" s="284"/>
    </row>
    <row r="75" ht="14.25" customHeight="1" spans="1:2">
      <c r="A75" s="283"/>
      <c r="B75" s="284"/>
    </row>
    <row r="76" ht="14.25" customHeight="1" spans="1:2">
      <c r="A76" s="283"/>
      <c r="B76" s="284"/>
    </row>
    <row r="77" ht="14.25" customHeight="1" spans="1:2">
      <c r="A77" s="283"/>
      <c r="B77" s="284"/>
    </row>
    <row r="78" ht="14.25" customHeight="1" spans="1:2">
      <c r="A78" s="283"/>
      <c r="B78" s="284"/>
    </row>
    <row r="79" ht="14.25" customHeight="1" spans="1:2">
      <c r="A79" s="283"/>
      <c r="B79" s="284"/>
    </row>
    <row r="80" ht="14.25" customHeight="1" spans="1:2">
      <c r="A80" s="283"/>
      <c r="B80" s="284"/>
    </row>
    <row r="81" ht="14.25" customHeight="1" spans="1:2">
      <c r="A81" s="283"/>
      <c r="B81" s="284"/>
    </row>
    <row r="82" ht="14.25" customHeight="1" spans="1:2">
      <c r="A82" s="283"/>
      <c r="B82" s="284"/>
    </row>
    <row r="83" ht="14.25" customHeight="1" spans="1:2">
      <c r="A83" s="283"/>
      <c r="B83" s="284"/>
    </row>
    <row r="84" ht="14.25" customHeight="1" spans="1:2">
      <c r="A84" s="283"/>
      <c r="B84" s="284"/>
    </row>
    <row r="85" ht="14.25" customHeight="1" spans="1:2">
      <c r="A85" s="283"/>
      <c r="B85" s="284"/>
    </row>
    <row r="86" ht="14.25" customHeight="1" spans="1:2">
      <c r="A86" s="283"/>
      <c r="B86" s="284"/>
    </row>
    <row r="87" ht="14.25" customHeight="1" spans="1:2">
      <c r="A87" s="283"/>
      <c r="B87" s="284"/>
    </row>
    <row r="88" ht="14.25" customHeight="1" spans="1:2">
      <c r="A88" s="283"/>
      <c r="B88" s="284"/>
    </row>
    <row r="89" ht="14.25" customHeight="1" spans="1:2">
      <c r="A89" s="283"/>
      <c r="B89" s="284"/>
    </row>
    <row r="90" ht="14.25" customHeight="1" spans="1:2">
      <c r="A90" s="283"/>
      <c r="B90" s="284"/>
    </row>
    <row r="91" ht="14.25" customHeight="1" spans="1:2">
      <c r="A91" s="283"/>
      <c r="B91" s="284"/>
    </row>
    <row r="92" ht="14.25" customHeight="1" spans="1:2">
      <c r="A92" s="283"/>
      <c r="B92" s="284"/>
    </row>
    <row r="93" ht="14.25" customHeight="1" spans="1:2">
      <c r="A93" s="283"/>
      <c r="B93" s="284"/>
    </row>
    <row r="94" ht="14.25" customHeight="1" spans="1:2">
      <c r="A94" s="284"/>
      <c r="B94" s="284"/>
    </row>
    <row r="95" ht="14.25" customHeight="1" spans="1:2">
      <c r="A95" s="284"/>
      <c r="B95" s="284"/>
    </row>
    <row r="96" ht="14.25" customHeight="1" spans="1:2">
      <c r="A96" s="284"/>
      <c r="B96" s="284"/>
    </row>
    <row r="97" ht="14.25" customHeight="1" spans="1:2">
      <c r="A97" s="284"/>
      <c r="B97" s="284"/>
    </row>
    <row r="98" ht="14.25" customHeight="1" spans="1:2">
      <c r="A98" s="284"/>
      <c r="B98" s="284"/>
    </row>
    <row r="99" ht="14.25" customHeight="1" spans="1:2">
      <c r="A99" s="284"/>
      <c r="B99" s="284"/>
    </row>
    <row r="100" ht="14.25" customHeight="1" spans="1:2">
      <c r="A100" s="284"/>
      <c r="B100" s="284"/>
    </row>
    <row r="101" ht="14.25" customHeight="1" spans="1:2">
      <c r="A101" s="284"/>
      <c r="B101" s="284"/>
    </row>
    <row r="102" ht="14.25" customHeight="1" spans="1:2">
      <c r="A102" s="284"/>
      <c r="B102" s="284"/>
    </row>
    <row r="103" ht="14.25" customHeight="1" spans="1:2">
      <c r="A103" s="284"/>
      <c r="B103" s="284"/>
    </row>
    <row r="104" ht="14.25" customHeight="1" spans="1:2">
      <c r="A104" s="284"/>
      <c r="B104" s="284"/>
    </row>
    <row r="105" ht="14.25" customHeight="1" spans="1:2">
      <c r="A105" s="284"/>
      <c r="B105" s="284"/>
    </row>
    <row r="106" ht="14.25" customHeight="1" spans="1:2">
      <c r="A106" s="284"/>
      <c r="B106" s="284"/>
    </row>
    <row r="107" ht="14.25" customHeight="1" spans="1:2">
      <c r="A107" s="284"/>
      <c r="B107" s="284"/>
    </row>
    <row r="108" ht="14.25" customHeight="1" spans="1:2">
      <c r="A108" s="284"/>
      <c r="B108" s="284"/>
    </row>
    <row r="109" ht="14.25" customHeight="1" spans="1:2">
      <c r="A109" s="284"/>
      <c r="B109" s="284"/>
    </row>
    <row r="110" ht="14.25" customHeight="1" spans="1:2">
      <c r="A110" s="284"/>
      <c r="B110" s="284"/>
    </row>
    <row r="111" ht="14.25" customHeight="1" spans="1:2">
      <c r="A111" s="284"/>
      <c r="B111" s="284"/>
    </row>
    <row r="112" ht="14.25" customHeight="1" spans="1:2">
      <c r="A112" s="284"/>
      <c r="B112" s="284"/>
    </row>
    <row r="113" ht="14.25" customHeight="1" spans="1:2">
      <c r="A113" s="284"/>
      <c r="B113" s="284"/>
    </row>
    <row r="114" ht="14.25" customHeight="1" spans="1:2">
      <c r="A114" s="284"/>
      <c r="B114" s="284"/>
    </row>
    <row r="115" ht="14.25" customHeight="1" spans="1:2">
      <c r="A115" s="284"/>
      <c r="B115" s="284"/>
    </row>
    <row r="116" ht="14.25" customHeight="1" spans="1:2">
      <c r="A116" s="284"/>
      <c r="B116" s="284"/>
    </row>
    <row r="117" ht="14.25" customHeight="1" spans="1:2">
      <c r="A117" s="284"/>
      <c r="B117" s="284"/>
    </row>
    <row r="118" ht="14.25" customHeight="1" spans="1:2">
      <c r="A118" s="284"/>
      <c r="B118" s="284"/>
    </row>
    <row r="119" ht="14.25" customHeight="1" spans="1:2">
      <c r="A119" s="284"/>
      <c r="B119" s="284"/>
    </row>
    <row r="120" ht="14.25" customHeight="1" spans="1:2">
      <c r="A120" s="284"/>
      <c r="B120" s="284"/>
    </row>
    <row r="121" ht="14.25" customHeight="1" spans="1:2">
      <c r="A121" s="284"/>
      <c r="B121" s="284"/>
    </row>
    <row r="122" ht="14.25" customHeight="1" spans="1:2">
      <c r="A122" s="284"/>
      <c r="B122" s="284"/>
    </row>
    <row r="123" ht="14.25" customHeight="1" spans="1:2">
      <c r="A123" s="284"/>
      <c r="B123" s="284"/>
    </row>
    <row r="124" ht="14.25" customHeight="1" spans="1:2">
      <c r="A124" s="284"/>
      <c r="B124" s="284"/>
    </row>
    <row r="125" ht="14.25" customHeight="1" spans="1:2">
      <c r="A125" s="284"/>
      <c r="B125" s="284"/>
    </row>
    <row r="126" ht="14.25" customHeight="1" spans="1:2">
      <c r="A126" s="284"/>
      <c r="B126" s="284"/>
    </row>
    <row r="127" ht="14.25" customHeight="1" spans="1:2">
      <c r="A127" s="284"/>
      <c r="B127" s="284"/>
    </row>
    <row r="128" ht="14.25" customHeight="1" spans="1:2">
      <c r="A128" s="284"/>
      <c r="B128" s="284"/>
    </row>
    <row r="129" ht="14.25" customHeight="1" spans="1:2">
      <c r="A129" s="284"/>
      <c r="B129" s="284"/>
    </row>
    <row r="130" ht="14.25" customHeight="1" spans="1:2">
      <c r="A130" s="284"/>
      <c r="B130" s="284"/>
    </row>
    <row r="131" ht="14.25" customHeight="1" spans="1:2">
      <c r="A131" s="284"/>
      <c r="B131" s="284"/>
    </row>
    <row r="132" ht="14.25" customHeight="1" spans="1:2">
      <c r="A132" s="284"/>
      <c r="B132" s="284"/>
    </row>
    <row r="133" ht="14.25" customHeight="1" spans="1:2">
      <c r="A133" s="284"/>
      <c r="B133" s="284"/>
    </row>
    <row r="134" ht="14.25" customHeight="1" spans="1:2">
      <c r="A134" s="284"/>
      <c r="B134" s="284"/>
    </row>
    <row r="135" ht="14.25" customHeight="1" spans="1:2">
      <c r="A135" s="284"/>
      <c r="B135" s="284"/>
    </row>
    <row r="136" ht="14.25" customHeight="1" spans="1:2">
      <c r="A136" s="284"/>
      <c r="B136" s="284"/>
    </row>
    <row r="137" ht="14.25" customHeight="1" spans="1:2">
      <c r="A137" s="284"/>
      <c r="B137" s="284"/>
    </row>
    <row r="138" ht="14.25" customHeight="1" spans="1:2">
      <c r="A138" s="284"/>
      <c r="B138" s="284"/>
    </row>
    <row r="139" ht="14.25" customHeight="1" spans="1:2">
      <c r="A139" s="284"/>
      <c r="B139" s="284"/>
    </row>
    <row r="140" ht="14.25" customHeight="1" spans="1:2">
      <c r="A140" s="284"/>
      <c r="B140" s="284"/>
    </row>
    <row r="141" ht="14.25" customHeight="1" spans="1:2">
      <c r="A141" s="284"/>
      <c r="B141" s="284"/>
    </row>
    <row r="142" ht="14.25" customHeight="1" spans="1:2">
      <c r="A142" s="284"/>
      <c r="B142" s="284"/>
    </row>
    <row r="143" ht="14.25" customHeight="1" spans="1:2">
      <c r="A143" s="284"/>
      <c r="B143" s="284"/>
    </row>
    <row r="144" ht="14.25" customHeight="1" spans="1:2">
      <c r="A144" s="284"/>
      <c r="B144" s="284"/>
    </row>
    <row r="145" ht="14.25" customHeight="1" spans="1:2">
      <c r="A145" s="284"/>
      <c r="B145" s="284"/>
    </row>
    <row r="146" ht="14.25" customHeight="1" spans="1:2">
      <c r="A146" s="284"/>
      <c r="B146" s="284"/>
    </row>
    <row r="147" ht="14.25" customHeight="1" spans="1:2">
      <c r="A147" s="284"/>
      <c r="B147" s="284"/>
    </row>
    <row r="148" ht="14.25" customHeight="1" spans="1:2">
      <c r="A148" s="284"/>
      <c r="B148" s="284"/>
    </row>
    <row r="149" ht="14.25" customHeight="1" spans="1:2">
      <c r="A149" s="284"/>
      <c r="B149" s="284"/>
    </row>
    <row r="150" ht="14.25" customHeight="1" spans="1:2">
      <c r="A150" s="284"/>
      <c r="B150" s="284"/>
    </row>
    <row r="151" ht="14.25" customHeight="1" spans="1:2">
      <c r="A151" s="284"/>
      <c r="B151" s="284"/>
    </row>
    <row r="152" ht="14.25" customHeight="1" spans="1:2">
      <c r="A152" s="284"/>
      <c r="B152" s="284"/>
    </row>
    <row r="153" ht="14.25" customHeight="1" spans="1:2">
      <c r="A153" s="284"/>
      <c r="B153" s="284"/>
    </row>
    <row r="154" ht="14.25" customHeight="1" spans="1:2">
      <c r="A154" s="284"/>
      <c r="B154" s="284"/>
    </row>
    <row r="155" ht="14.25" customHeight="1" spans="1:2">
      <c r="A155" s="284"/>
      <c r="B155" s="284"/>
    </row>
    <row r="156" ht="14.25" customHeight="1" spans="1:2">
      <c r="A156" s="284"/>
      <c r="B156" s="284"/>
    </row>
    <row r="157" ht="14.25" customHeight="1" spans="1:2">
      <c r="A157" s="284"/>
      <c r="B157" s="284"/>
    </row>
    <row r="158" ht="14.25" customHeight="1" spans="1:2">
      <c r="A158" s="284"/>
      <c r="B158" s="284"/>
    </row>
    <row r="159" ht="14.25" customHeight="1" spans="1:2">
      <c r="A159" s="284"/>
      <c r="B159" s="284"/>
    </row>
    <row r="160" ht="14.25" customHeight="1" spans="1:2">
      <c r="A160" s="284"/>
      <c r="B160" s="284"/>
    </row>
    <row r="161" ht="14.25" customHeight="1" spans="1:2">
      <c r="A161" s="284"/>
      <c r="B161" s="284"/>
    </row>
    <row r="162" ht="14.25" customHeight="1" spans="1:2">
      <c r="A162" s="284"/>
      <c r="B162" s="284"/>
    </row>
    <row r="163" ht="14.25" customHeight="1" spans="1:2">
      <c r="A163" s="284"/>
      <c r="B163" s="284"/>
    </row>
    <row r="164" ht="14.25" customHeight="1" spans="1:2">
      <c r="A164" s="284"/>
      <c r="B164" s="284"/>
    </row>
    <row r="165" ht="14.25" customHeight="1" spans="1:2">
      <c r="A165" s="284"/>
      <c r="B165" s="284"/>
    </row>
    <row r="166" ht="14.25" customHeight="1" spans="1:2">
      <c r="A166" s="284"/>
      <c r="B166" s="284"/>
    </row>
    <row r="167" ht="14.25" customHeight="1" spans="1:2">
      <c r="A167" s="284"/>
      <c r="B167" s="284"/>
    </row>
    <row r="168" ht="14.25" customHeight="1" spans="1:2">
      <c r="A168" s="284"/>
      <c r="B168" s="284"/>
    </row>
    <row r="169" ht="14.25" customHeight="1" spans="1:1">
      <c r="A169" s="284"/>
    </row>
    <row r="170" ht="14.25" customHeight="1" spans="1:1">
      <c r="A170" s="284"/>
    </row>
    <row r="171" ht="14.25" customHeight="1" spans="1:1">
      <c r="A171" s="284"/>
    </row>
    <row r="172" ht="14.25" customHeight="1" spans="1:1">
      <c r="A172" s="284"/>
    </row>
    <row r="173" ht="14.25" customHeight="1" spans="1:1">
      <c r="A173" s="284"/>
    </row>
  </sheetData>
  <mergeCells count="2">
    <mergeCell ref="A1:B1"/>
    <mergeCell ref="A25:B25"/>
  </mergeCells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48"/>
  <sheetViews>
    <sheetView zoomScaleSheetLayoutView="60" topLeftCell="A13" workbookViewId="0">
      <selection activeCell="C20" sqref="B4:C20"/>
    </sheetView>
  </sheetViews>
  <sheetFormatPr defaultColWidth="9" defaultRowHeight="14.25" outlineLevelCol="4"/>
  <cols>
    <col min="1" max="1" width="40.5" style="141" customWidth="1"/>
    <col min="2" max="2" width="12.125" style="254" customWidth="1"/>
    <col min="3" max="3" width="12.125" style="219" customWidth="1"/>
    <col min="4" max="4" width="11.125" style="141"/>
    <col min="5" max="16384" width="9" style="141"/>
  </cols>
  <sheetData>
    <row r="2" ht="18.75" spans="1:3">
      <c r="A2" s="255" t="s">
        <v>204</v>
      </c>
      <c r="B2" s="255"/>
      <c r="C2" s="255"/>
    </row>
    <row r="3" ht="19.5" spans="1:3">
      <c r="A3" s="256"/>
      <c r="B3" s="257"/>
      <c r="C3" s="55" t="s">
        <v>205</v>
      </c>
    </row>
    <row r="4" ht="22" customHeight="1" spans="1:3">
      <c r="A4" s="258"/>
      <c r="B4" s="247" t="s">
        <v>1</v>
      </c>
      <c r="C4" s="248" t="s">
        <v>206</v>
      </c>
    </row>
    <row r="5" s="48" customFormat="1" ht="22" customHeight="1" spans="1:4">
      <c r="A5" s="241" t="s">
        <v>207</v>
      </c>
      <c r="B5" s="11">
        <v>189.99</v>
      </c>
      <c r="C5" s="12">
        <v>15.1</v>
      </c>
      <c r="D5" s="259"/>
    </row>
    <row r="6" s="48" customFormat="1" ht="22" customHeight="1" spans="1:4">
      <c r="A6" s="241" t="s">
        <v>144</v>
      </c>
      <c r="B6" s="11">
        <v>141.25</v>
      </c>
      <c r="C6" s="12">
        <v>12.6</v>
      </c>
      <c r="D6" s="259"/>
    </row>
    <row r="7" ht="22" customHeight="1" spans="1:4">
      <c r="A7" s="181" t="s">
        <v>208</v>
      </c>
      <c r="B7" s="122">
        <v>123.92</v>
      </c>
      <c r="C7" s="12">
        <v>15.1</v>
      </c>
      <c r="D7" s="259"/>
    </row>
    <row r="8" ht="22" customHeight="1" spans="1:5">
      <c r="A8" s="241" t="s">
        <v>144</v>
      </c>
      <c r="B8" s="260">
        <v>82.06</v>
      </c>
      <c r="C8" s="12">
        <v>11.1</v>
      </c>
      <c r="D8" s="259"/>
      <c r="E8" s="143"/>
    </row>
    <row r="9" s="48" customFormat="1" ht="22" customHeight="1" spans="1:5">
      <c r="A9" s="241" t="s">
        <v>145</v>
      </c>
      <c r="B9" s="260">
        <v>2.87</v>
      </c>
      <c r="C9" s="12">
        <v>14.8</v>
      </c>
      <c r="D9" s="259"/>
      <c r="E9" s="261"/>
    </row>
    <row r="10" s="48" customFormat="1" ht="22" customHeight="1" spans="1:5">
      <c r="A10" s="241" t="s">
        <v>146</v>
      </c>
      <c r="B10" s="260">
        <v>38.99</v>
      </c>
      <c r="C10" s="12">
        <v>24.5</v>
      </c>
      <c r="D10" s="259"/>
      <c r="E10" s="261"/>
    </row>
    <row r="11" ht="22" customHeight="1" spans="1:5">
      <c r="A11" s="228" t="s">
        <v>209</v>
      </c>
      <c r="B11" s="262"/>
      <c r="C11" s="12"/>
      <c r="D11" s="259"/>
      <c r="E11" s="143"/>
    </row>
    <row r="12" ht="22" customHeight="1" spans="1:5">
      <c r="A12" s="228" t="s">
        <v>210</v>
      </c>
      <c r="B12" s="263">
        <v>26.57</v>
      </c>
      <c r="C12" s="12">
        <v>12.1</v>
      </c>
      <c r="D12" s="259"/>
      <c r="E12" s="143"/>
    </row>
    <row r="13" ht="22" customHeight="1" spans="1:5">
      <c r="A13" s="228" t="s">
        <v>211</v>
      </c>
      <c r="B13" s="263">
        <v>92.31</v>
      </c>
      <c r="C13" s="12">
        <v>17.4</v>
      </c>
      <c r="D13" s="259"/>
      <c r="E13" s="143"/>
    </row>
    <row r="14" ht="22" customHeight="1" spans="1:5">
      <c r="A14" s="228" t="s">
        <v>212</v>
      </c>
      <c r="B14" s="262">
        <v>1</v>
      </c>
      <c r="C14" s="12">
        <v>21</v>
      </c>
      <c r="D14" s="259"/>
      <c r="E14" s="143"/>
    </row>
    <row r="15" ht="22" customHeight="1" spans="1:5">
      <c r="A15" s="228" t="s">
        <v>213</v>
      </c>
      <c r="B15" s="262">
        <v>4.04</v>
      </c>
      <c r="C15" s="12">
        <v>-15.8</v>
      </c>
      <c r="D15" s="259"/>
      <c r="E15" s="143"/>
    </row>
    <row r="16" ht="22" customHeight="1" spans="1:5">
      <c r="A16" s="228" t="s">
        <v>214</v>
      </c>
      <c r="B16" s="262"/>
      <c r="C16" s="12"/>
      <c r="D16" s="259"/>
      <c r="E16" s="143"/>
    </row>
    <row r="17" ht="22" customHeight="1" spans="1:5">
      <c r="A17" s="228" t="s">
        <v>210</v>
      </c>
      <c r="B17" s="263">
        <v>26.28</v>
      </c>
      <c r="C17" s="12">
        <v>11.4</v>
      </c>
      <c r="D17" s="259"/>
      <c r="E17" s="143"/>
    </row>
    <row r="18" ht="22" customHeight="1" spans="1:5">
      <c r="A18" s="228" t="s">
        <v>211</v>
      </c>
      <c r="B18" s="263">
        <v>52.88</v>
      </c>
      <c r="C18" s="12">
        <v>14</v>
      </c>
      <c r="D18" s="259"/>
      <c r="E18" s="143"/>
    </row>
    <row r="19" ht="22" customHeight="1" spans="1:5">
      <c r="A19" s="228" t="s">
        <v>212</v>
      </c>
      <c r="B19" s="262">
        <v>0.64</v>
      </c>
      <c r="C19" s="12">
        <v>1.2</v>
      </c>
      <c r="D19" s="259"/>
      <c r="E19" s="143"/>
    </row>
    <row r="20" ht="22" customHeight="1" spans="1:5">
      <c r="A20" s="264" t="s">
        <v>213</v>
      </c>
      <c r="B20" s="265">
        <v>2.25</v>
      </c>
      <c r="C20" s="17">
        <v>-27.4</v>
      </c>
      <c r="D20" s="259"/>
      <c r="E20" s="143"/>
    </row>
    <row r="21" ht="18" customHeight="1" spans="1:5">
      <c r="A21" s="266" t="s">
        <v>215</v>
      </c>
      <c r="B21" s="266"/>
      <c r="C21" s="266"/>
      <c r="D21" s="143"/>
      <c r="E21" s="143"/>
    </row>
    <row r="22" ht="18" customHeight="1" spans="2:5">
      <c r="B22" s="141"/>
      <c r="C22" s="141"/>
      <c r="D22" s="267"/>
      <c r="E22" s="143"/>
    </row>
    <row r="23" ht="18" customHeight="1" spans="2:5">
      <c r="B23" s="141"/>
      <c r="C23" s="141"/>
      <c r="D23" s="268"/>
      <c r="E23" s="143"/>
    </row>
    <row r="24" ht="18" customHeight="1" spans="2:5">
      <c r="B24" s="141"/>
      <c r="C24" s="141"/>
      <c r="D24" s="143"/>
      <c r="E24" s="143"/>
    </row>
    <row r="25" ht="18" customHeight="1" spans="2:5">
      <c r="B25" s="141"/>
      <c r="C25" s="141"/>
      <c r="D25" s="143"/>
      <c r="E25" s="143"/>
    </row>
    <row r="26" ht="18" customHeight="1" spans="2:5">
      <c r="B26" s="141"/>
      <c r="C26" s="141"/>
      <c r="D26" s="143"/>
      <c r="E26" s="143"/>
    </row>
    <row r="27" ht="18" customHeight="1" spans="2:4">
      <c r="B27" s="141"/>
      <c r="C27" s="141"/>
      <c r="D27" s="143"/>
    </row>
    <row r="28" ht="18" customHeight="1" spans="2:4">
      <c r="B28" s="141"/>
      <c r="C28" s="141"/>
      <c r="D28" s="143"/>
    </row>
    <row r="29" ht="18" customHeight="1" spans="2:4">
      <c r="B29" s="141"/>
      <c r="C29" s="141"/>
      <c r="D29" s="143"/>
    </row>
    <row r="30" ht="18" customHeight="1" spans="2:4">
      <c r="B30" s="141"/>
      <c r="C30" s="141"/>
      <c r="D30" s="143"/>
    </row>
    <row r="31" s="121" customFormat="1" ht="12" spans="4:5">
      <c r="D31" s="124"/>
      <c r="E31" s="124"/>
    </row>
    <row r="32" s="143" customFormat="1" spans="2:3">
      <c r="B32" s="269"/>
      <c r="C32" s="210"/>
    </row>
    <row r="33" s="143" customFormat="1" spans="2:3">
      <c r="B33" s="269"/>
      <c r="C33" s="210"/>
    </row>
    <row r="34" s="143" customFormat="1" spans="2:3">
      <c r="B34" s="269"/>
      <c r="C34" s="210"/>
    </row>
    <row r="35" s="143" customFormat="1" spans="2:3">
      <c r="B35" s="269"/>
      <c r="C35" s="210"/>
    </row>
    <row r="36" s="143" customFormat="1" spans="2:3">
      <c r="B36" s="269"/>
      <c r="C36" s="210"/>
    </row>
    <row r="37" s="143" customFormat="1" spans="2:3">
      <c r="B37" s="269"/>
      <c r="C37" s="210"/>
    </row>
    <row r="38" s="143" customFormat="1" spans="2:3">
      <c r="B38" s="269"/>
      <c r="C38" s="210"/>
    </row>
    <row r="39" s="143" customFormat="1" spans="2:3">
      <c r="B39" s="269"/>
      <c r="C39" s="210"/>
    </row>
    <row r="40" s="143" customFormat="1" spans="2:3">
      <c r="B40" s="269"/>
      <c r="C40" s="210"/>
    </row>
    <row r="41" s="143" customFormat="1" spans="2:3">
      <c r="B41" s="269"/>
      <c r="C41" s="210"/>
    </row>
    <row r="42" s="143" customFormat="1" spans="2:3">
      <c r="B42" s="269"/>
      <c r="C42" s="210"/>
    </row>
    <row r="43" s="143" customFormat="1" spans="2:3">
      <c r="B43" s="269"/>
      <c r="C43" s="210"/>
    </row>
    <row r="44" spans="1:3">
      <c r="A44" s="48"/>
      <c r="B44" s="270"/>
      <c r="C44" s="14"/>
    </row>
    <row r="45" spans="1:3">
      <c r="A45" s="48"/>
      <c r="B45" s="270"/>
      <c r="C45" s="14"/>
    </row>
    <row r="46" spans="1:3">
      <c r="A46" s="48"/>
      <c r="B46" s="270"/>
      <c r="C46" s="14"/>
    </row>
    <row r="47" spans="1:3">
      <c r="A47" s="48"/>
      <c r="B47" s="270"/>
      <c r="C47" s="14"/>
    </row>
    <row r="48" spans="1:3">
      <c r="A48" s="48"/>
      <c r="B48" s="270"/>
      <c r="C48" s="14"/>
    </row>
  </sheetData>
  <mergeCells count="2">
    <mergeCell ref="A2:C2"/>
    <mergeCell ref="A21:C21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Legend (Beijing) Limited</Company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总表</vt:lpstr>
      <vt:lpstr>生产总值</vt:lpstr>
      <vt:lpstr>农业</vt:lpstr>
      <vt:lpstr>规模工业</vt:lpstr>
      <vt:lpstr>支柱产业（续表）</vt:lpstr>
      <vt:lpstr>建筑业1</vt:lpstr>
      <vt:lpstr>投资1</vt:lpstr>
      <vt:lpstr>投资续表</vt:lpstr>
      <vt:lpstr>社零</vt:lpstr>
      <vt:lpstr>社零续表一</vt:lpstr>
      <vt:lpstr>社零续表二</vt:lpstr>
      <vt:lpstr>服务业</vt:lpstr>
      <vt:lpstr>服务业续表</vt:lpstr>
      <vt:lpstr>财政金融</vt:lpstr>
      <vt:lpstr>居民收入工资总额</vt:lpstr>
      <vt:lpstr>一套表</vt:lpstr>
      <vt:lpstr>GDP、一产</vt:lpstr>
      <vt:lpstr>二产、三产</vt:lpstr>
      <vt:lpstr>非公、农业</vt:lpstr>
      <vt:lpstr>工业、投资</vt:lpstr>
      <vt:lpstr>贸易</vt:lpstr>
      <vt:lpstr>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虞翡</cp:lastModifiedBy>
  <dcterms:created xsi:type="dcterms:W3CDTF">2007-09-06T03:51:00Z</dcterms:created>
  <cp:lastPrinted>2020-05-06T06:41:00Z</cp:lastPrinted>
  <dcterms:modified xsi:type="dcterms:W3CDTF">2022-02-25T02:55:42Z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A1FC1827810F4F24B4BB2C32EFDFD465</vt:lpwstr>
  </property>
</Properties>
</file>