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<sst xmlns="http://schemas.openxmlformats.org/spreadsheetml/2006/main" count="92" uniqueCount="66">
  <si>
    <t>汉滨区2021年秋冬季茶叶建园需苗量统计表</t>
  </si>
  <si>
    <t>镇办</t>
  </si>
  <si>
    <t>村（社区）</t>
  </si>
  <si>
    <t>栽植面积（亩）</t>
  </si>
  <si>
    <t>需苗数量（株）</t>
  </si>
  <si>
    <t>备注（新建或补植）</t>
  </si>
  <si>
    <t>建民办</t>
  </si>
  <si>
    <t>八树梁村</t>
  </si>
  <si>
    <t>新建</t>
  </si>
  <si>
    <t>牛蹄镇</t>
  </si>
  <si>
    <t>中心社区</t>
  </si>
  <si>
    <t>新建、补植</t>
  </si>
  <si>
    <t>瀛湖镇</t>
  </si>
  <si>
    <t>桥兴村</t>
  </si>
  <si>
    <t>其中新建130亩</t>
  </si>
  <si>
    <t>火星村</t>
  </si>
  <si>
    <t>其中新建30亩、补植470亩</t>
  </si>
  <si>
    <t>新建村</t>
  </si>
  <si>
    <t>其中新建30亩</t>
  </si>
  <si>
    <t>桂花村</t>
  </si>
  <si>
    <t>补植</t>
  </si>
  <si>
    <t>王岩村</t>
  </si>
  <si>
    <t>其中新建15亩</t>
  </si>
  <si>
    <t>湖心村</t>
  </si>
  <si>
    <t>陈家湾村</t>
  </si>
  <si>
    <t>小计</t>
  </si>
  <si>
    <t>晏坝镇</t>
  </si>
  <si>
    <t>胡家沟村</t>
  </si>
  <si>
    <t>小沟村</t>
  </si>
  <si>
    <t>泰山庙</t>
  </si>
  <si>
    <t>流水镇</t>
  </si>
  <si>
    <t>河心村</t>
  </si>
  <si>
    <t>学坊垭社区</t>
  </si>
  <si>
    <t>良田村</t>
  </si>
  <si>
    <t>黄泥村</t>
  </si>
  <si>
    <t>碾坪村</t>
  </si>
  <si>
    <t>新坝中心社区</t>
  </si>
  <si>
    <t>新建和补植</t>
  </si>
  <si>
    <t>凤凰村</t>
  </si>
  <si>
    <t>田心社区</t>
  </si>
  <si>
    <t>洪山镇</t>
  </si>
  <si>
    <t>石狮村</t>
  </si>
  <si>
    <t>石转社区</t>
  </si>
  <si>
    <t>瓦仓村</t>
  </si>
  <si>
    <t>大湾村</t>
  </si>
  <si>
    <t>双龙镇</t>
  </si>
  <si>
    <t>谢坪村</t>
  </si>
  <si>
    <t>双龙社区</t>
  </si>
  <si>
    <t>中山村</t>
  </si>
  <si>
    <t>桂山村</t>
  </si>
  <si>
    <t>杜坝村</t>
  </si>
  <si>
    <t>龙泉村</t>
  </si>
  <si>
    <t>青山村</t>
  </si>
  <si>
    <t>桥山村</t>
  </si>
  <si>
    <t>新华社区</t>
  </si>
  <si>
    <t>大竹园镇</t>
  </si>
  <si>
    <t>大竹园社区</t>
  </si>
  <si>
    <t>槐树村</t>
  </si>
  <si>
    <t>粮茶村</t>
  </si>
  <si>
    <t>二联村</t>
  </si>
  <si>
    <t>正义村</t>
  </si>
  <si>
    <t>三垭村</t>
  </si>
  <si>
    <t>七堰社区</t>
  </si>
  <si>
    <t>马泥村</t>
  </si>
  <si>
    <t>茶栈村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</si>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</sst>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1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A1" sqref="A1:E1"/>
    </sheetView>
  </sheetViews>
  <sheetFormatPr defaultColWidth="9" defaultRowHeight="13.5" outlineLevelCol="4"/>
  <cols>
    <col min="1" max="1" width="13.625" customWidth="1"/>
    <col min="2" max="2" width="16.875" customWidth="1"/>
    <col min="3" max="3" width="15.625" customWidth="1"/>
    <col min="4" max="4" width="15.75" customWidth="1"/>
    <col min="5" max="5" width="24.875" customWidth="1"/>
  </cols>
  <sheetData>
    <row r="1" ht="38" customHeight="1" spans="1:5">
      <c r="A1" s="3" t="s">
        <v>0</v>
      </c>
      <c r="B1" s="3"/>
      <c r="C1" s="3"/>
      <c r="D1" s="3"/>
      <c r="E1" s="3"/>
    </row>
    <row r="2" ht="15" customHeight="1"/>
    <row r="3" s="1" customFormat="1" ht="35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35" customHeight="1" spans="1:5">
      <c r="A4" s="5" t="s">
        <v>6</v>
      </c>
      <c r="B4" s="5" t="s">
        <v>7</v>
      </c>
      <c r="C4" s="5">
        <v>50</v>
      </c>
      <c r="D4" s="5">
        <v>60000</v>
      </c>
      <c r="E4" s="5" t="s">
        <v>8</v>
      </c>
    </row>
    <row r="5" s="1" customFormat="1" ht="35" customHeight="1" spans="1:5">
      <c r="A5" s="5" t="s">
        <v>9</v>
      </c>
      <c r="B5" s="5" t="s">
        <v>10</v>
      </c>
      <c r="C5" s="5">
        <v>200</v>
      </c>
      <c r="D5" s="5">
        <v>700000</v>
      </c>
      <c r="E5" s="5" t="s">
        <v>11</v>
      </c>
    </row>
    <row r="6" s="1" customFormat="1" ht="35" customHeight="1" spans="1:5">
      <c r="A6" s="6" t="s">
        <v>12</v>
      </c>
      <c r="B6" s="5" t="s">
        <v>13</v>
      </c>
      <c r="C6" s="5">
        <v>130</v>
      </c>
      <c r="D6" s="5">
        <v>300000</v>
      </c>
      <c r="E6" s="5" t="s">
        <v>14</v>
      </c>
    </row>
    <row r="7" s="1" customFormat="1" ht="35" customHeight="1" spans="1:5">
      <c r="A7" s="7"/>
      <c r="B7" s="5" t="s">
        <v>15</v>
      </c>
      <c r="C7" s="5">
        <v>500</v>
      </c>
      <c r="D7" s="5">
        <v>180000</v>
      </c>
      <c r="E7" s="5" t="s">
        <v>16</v>
      </c>
    </row>
    <row r="8" s="1" customFormat="1" ht="35" customHeight="1" spans="1:5">
      <c r="A8" s="7"/>
      <c r="B8" s="5" t="s">
        <v>17</v>
      </c>
      <c r="C8" s="5">
        <v>150</v>
      </c>
      <c r="D8" s="5">
        <v>110000</v>
      </c>
      <c r="E8" s="5" t="s">
        <v>18</v>
      </c>
    </row>
    <row r="9" s="1" customFormat="1" ht="35" customHeight="1" spans="1:5">
      <c r="A9" s="7"/>
      <c r="B9" s="5" t="s">
        <v>19</v>
      </c>
      <c r="C9" s="5">
        <v>120</v>
      </c>
      <c r="D9" s="5">
        <v>30000</v>
      </c>
      <c r="E9" s="5" t="s">
        <v>20</v>
      </c>
    </row>
    <row r="10" s="1" customFormat="1" ht="35" customHeight="1" spans="1:5">
      <c r="A10" s="7"/>
      <c r="B10" s="5" t="s">
        <v>21</v>
      </c>
      <c r="C10" s="5">
        <v>100</v>
      </c>
      <c r="D10" s="5">
        <v>70000</v>
      </c>
      <c r="E10" s="5" t="s">
        <v>22</v>
      </c>
    </row>
    <row r="11" s="1" customFormat="1" ht="35" customHeight="1" spans="1:5">
      <c r="A11" s="7"/>
      <c r="B11" s="5" t="s">
        <v>23</v>
      </c>
      <c r="C11" s="5">
        <v>80</v>
      </c>
      <c r="D11" s="5">
        <v>30000</v>
      </c>
      <c r="E11" s="5" t="s">
        <v>20</v>
      </c>
    </row>
    <row r="12" s="1" customFormat="1" ht="35" customHeight="1" spans="1:5">
      <c r="A12" s="8"/>
      <c r="B12" s="5" t="s">
        <v>24</v>
      </c>
      <c r="C12" s="5">
        <v>30</v>
      </c>
      <c r="D12" s="5">
        <v>30000</v>
      </c>
      <c r="E12" s="5" t="s">
        <v>20</v>
      </c>
    </row>
    <row r="13" s="1" customFormat="1" ht="35" customHeight="1" spans="1:5">
      <c r="A13" s="9" t="s">
        <v>25</v>
      </c>
      <c r="B13" s="9"/>
      <c r="C13" s="9">
        <f>SUM(C6:C12)</f>
        <v>1110</v>
      </c>
      <c r="D13" s="9">
        <f>SUM(D6:D12)</f>
        <v>750000</v>
      </c>
      <c r="E13" s="10"/>
    </row>
    <row r="14" s="1" customFormat="1" ht="35" customHeight="1" spans="1:5">
      <c r="A14" s="6" t="s">
        <v>26</v>
      </c>
      <c r="B14" s="5" t="s">
        <v>27</v>
      </c>
      <c r="C14" s="5">
        <v>100</v>
      </c>
      <c r="D14" s="5">
        <v>100000</v>
      </c>
      <c r="E14" s="5" t="s">
        <v>20</v>
      </c>
    </row>
    <row r="15" s="1" customFormat="1" ht="35" customHeight="1" spans="1:5">
      <c r="A15" s="7"/>
      <c r="B15" s="5" t="s">
        <v>28</v>
      </c>
      <c r="C15" s="5">
        <v>10</v>
      </c>
      <c r="D15" s="5">
        <v>20000</v>
      </c>
      <c r="E15" s="5" t="s">
        <v>20</v>
      </c>
    </row>
    <row r="16" s="1" customFormat="1" ht="35" customHeight="1" spans="1:5">
      <c r="A16" s="8"/>
      <c r="B16" s="5" t="s">
        <v>29</v>
      </c>
      <c r="C16" s="5">
        <v>5</v>
      </c>
      <c r="D16" s="5">
        <v>3000</v>
      </c>
      <c r="E16" s="5" t="s">
        <v>20</v>
      </c>
    </row>
    <row r="17" s="1" customFormat="1" ht="35" customHeight="1" spans="1:5">
      <c r="A17" s="5" t="s">
        <v>25</v>
      </c>
      <c r="B17" s="5"/>
      <c r="C17" s="5">
        <f>SUM(C14:C16)</f>
        <v>115</v>
      </c>
      <c r="D17" s="5">
        <f>SUM(D14:D16)</f>
        <v>123000</v>
      </c>
      <c r="E17" s="5"/>
    </row>
    <row r="18" s="1" customFormat="1" ht="35" customHeight="1" spans="1:5">
      <c r="A18" s="6" t="s">
        <v>30</v>
      </c>
      <c r="B18" s="5" t="s">
        <v>31</v>
      </c>
      <c r="C18" s="5">
        <v>700</v>
      </c>
      <c r="D18" s="5">
        <v>50000</v>
      </c>
      <c r="E18" s="5" t="s">
        <v>11</v>
      </c>
    </row>
    <row r="19" s="1" customFormat="1" ht="35" customHeight="1" spans="1:5">
      <c r="A19" s="7"/>
      <c r="B19" s="5" t="s">
        <v>32</v>
      </c>
      <c r="C19" s="5">
        <v>20</v>
      </c>
      <c r="D19" s="5">
        <v>10000</v>
      </c>
      <c r="E19" s="5" t="s">
        <v>20</v>
      </c>
    </row>
    <row r="20" s="1" customFormat="1" ht="35" customHeight="1" spans="1:5">
      <c r="A20" s="7"/>
      <c r="B20" s="11" t="s">
        <v>33</v>
      </c>
      <c r="C20" s="11">
        <v>25</v>
      </c>
      <c r="D20" s="11">
        <v>50000</v>
      </c>
      <c r="E20" s="11" t="s">
        <v>20</v>
      </c>
    </row>
    <row r="21" s="1" customFormat="1" ht="35" customHeight="1" spans="1:5">
      <c r="A21" s="7"/>
      <c r="B21" s="12" t="s">
        <v>34</v>
      </c>
      <c r="C21" s="12">
        <v>10</v>
      </c>
      <c r="D21" s="12">
        <v>10000</v>
      </c>
      <c r="E21" s="12" t="s">
        <v>11</v>
      </c>
    </row>
    <row r="22" s="1" customFormat="1" ht="35" customHeight="1" spans="1:5">
      <c r="A22" s="7"/>
      <c r="B22" s="5" t="s">
        <v>35</v>
      </c>
      <c r="C22" s="5">
        <v>46</v>
      </c>
      <c r="D22" s="5">
        <v>160000</v>
      </c>
      <c r="E22" s="5" t="s">
        <v>11</v>
      </c>
    </row>
    <row r="23" s="1" customFormat="1" ht="35" customHeight="1" spans="1:5">
      <c r="A23" s="7"/>
      <c r="B23" s="5" t="s">
        <v>36</v>
      </c>
      <c r="C23" s="5">
        <v>150</v>
      </c>
      <c r="D23" s="5">
        <v>350000</v>
      </c>
      <c r="E23" s="5" t="s">
        <v>37</v>
      </c>
    </row>
    <row r="24" s="1" customFormat="1" ht="35" customHeight="1" spans="1:5">
      <c r="A24" s="7"/>
      <c r="B24" s="5" t="s">
        <v>38</v>
      </c>
      <c r="C24" s="5">
        <v>10</v>
      </c>
      <c r="D24" s="5">
        <v>20000</v>
      </c>
      <c r="E24" s="12" t="s">
        <v>8</v>
      </c>
    </row>
    <row r="25" s="1" customFormat="1" ht="35" customHeight="1" spans="1:5">
      <c r="A25" s="8"/>
      <c r="B25" s="5" t="s">
        <v>39</v>
      </c>
      <c r="C25" s="5">
        <v>10</v>
      </c>
      <c r="D25" s="5">
        <v>5000</v>
      </c>
      <c r="E25" s="11" t="s">
        <v>20</v>
      </c>
    </row>
    <row r="26" s="1" customFormat="1" ht="35" customHeight="1" spans="1:5">
      <c r="A26" s="5" t="s">
        <v>25</v>
      </c>
      <c r="B26" s="5"/>
      <c r="C26" s="5">
        <f>SUM(C18:C25)</f>
        <v>971</v>
      </c>
      <c r="D26" s="5">
        <f>SUM(D18:D25)</f>
        <v>655000</v>
      </c>
      <c r="E26" s="5"/>
    </row>
    <row r="27" s="1" customFormat="1" ht="35" customHeight="1" spans="1:5">
      <c r="A27" s="6" t="s">
        <v>40</v>
      </c>
      <c r="B27" s="5" t="s">
        <v>41</v>
      </c>
      <c r="C27" s="5">
        <v>2</v>
      </c>
      <c r="D27" s="12">
        <v>6000</v>
      </c>
      <c r="E27" s="5"/>
    </row>
    <row r="28" s="1" customFormat="1" ht="35" customHeight="1" spans="1:5">
      <c r="A28" s="7"/>
      <c r="B28" s="5" t="s">
        <v>42</v>
      </c>
      <c r="C28" s="5">
        <v>2</v>
      </c>
      <c r="D28" s="12">
        <v>6000</v>
      </c>
      <c r="E28" s="5"/>
    </row>
    <row r="29" s="1" customFormat="1" ht="35" customHeight="1" spans="1:5">
      <c r="A29" s="7"/>
      <c r="B29" s="5" t="s">
        <v>43</v>
      </c>
      <c r="C29" s="5">
        <v>10</v>
      </c>
      <c r="D29" s="12">
        <v>30000</v>
      </c>
      <c r="E29" s="5"/>
    </row>
    <row r="30" s="1" customFormat="1" ht="35" customHeight="1" spans="1:5">
      <c r="A30" s="8"/>
      <c r="B30" s="5" t="s">
        <v>44</v>
      </c>
      <c r="C30" s="5">
        <v>100</v>
      </c>
      <c r="D30" s="12">
        <v>250000</v>
      </c>
      <c r="E30" s="5"/>
    </row>
    <row r="31" s="1" customFormat="1" ht="35" customHeight="1" spans="1:5">
      <c r="A31" s="5" t="s">
        <v>25</v>
      </c>
      <c r="B31" s="5"/>
      <c r="C31" s="5">
        <f>SUM(C27:C30)</f>
        <v>114</v>
      </c>
      <c r="D31" s="5">
        <f>SUM(D27:D30)</f>
        <v>292000</v>
      </c>
      <c r="E31" s="5"/>
    </row>
    <row r="32" s="1" customFormat="1" ht="35" customHeight="1" spans="1:5">
      <c r="A32" s="6" t="s">
        <v>45</v>
      </c>
      <c r="B32" s="13" t="s">
        <v>46</v>
      </c>
      <c r="C32" s="5"/>
      <c r="D32" s="5">
        <v>20000</v>
      </c>
      <c r="E32" s="5"/>
    </row>
    <row r="33" s="1" customFormat="1" ht="35" customHeight="1" spans="1:5">
      <c r="A33" s="7"/>
      <c r="B33" s="13" t="s">
        <v>47</v>
      </c>
      <c r="C33" s="5"/>
      <c r="D33" s="5">
        <v>195000</v>
      </c>
      <c r="E33" s="5"/>
    </row>
    <row r="34" s="1" customFormat="1" ht="35" customHeight="1" spans="1:5">
      <c r="A34" s="7"/>
      <c r="B34" s="13" t="s">
        <v>48</v>
      </c>
      <c r="C34" s="5"/>
      <c r="D34" s="5">
        <v>80000</v>
      </c>
      <c r="E34" s="5"/>
    </row>
    <row r="35" s="1" customFormat="1" ht="35" customHeight="1" spans="1:5">
      <c r="A35" s="7"/>
      <c r="B35" s="13" t="s">
        <v>49</v>
      </c>
      <c r="C35" s="5"/>
      <c r="D35" s="5">
        <v>80000</v>
      </c>
      <c r="E35" s="5"/>
    </row>
    <row r="36" s="1" customFormat="1" ht="35" customHeight="1" spans="1:5">
      <c r="A36" s="7"/>
      <c r="B36" s="12" t="s">
        <v>50</v>
      </c>
      <c r="C36" s="5"/>
      <c r="D36" s="5">
        <v>150000</v>
      </c>
      <c r="E36" s="5"/>
    </row>
    <row r="37" s="1" customFormat="1" ht="35" customHeight="1" spans="1:5">
      <c r="A37" s="7"/>
      <c r="B37" s="12" t="s">
        <v>51</v>
      </c>
      <c r="C37" s="5"/>
      <c r="D37" s="5">
        <v>300000</v>
      </c>
      <c r="E37" s="5"/>
    </row>
    <row r="38" s="1" customFormat="1" ht="35" customHeight="1" spans="1:5">
      <c r="A38" s="7"/>
      <c r="B38" s="12" t="s">
        <v>52</v>
      </c>
      <c r="C38" s="5"/>
      <c r="D38" s="5">
        <v>100000</v>
      </c>
      <c r="E38" s="5"/>
    </row>
    <row r="39" s="1" customFormat="1" ht="35" customHeight="1" spans="1:5">
      <c r="A39" s="7"/>
      <c r="B39" s="12" t="s">
        <v>53</v>
      </c>
      <c r="C39" s="5"/>
      <c r="D39" s="5">
        <v>20000</v>
      </c>
      <c r="E39" s="5"/>
    </row>
    <row r="40" s="1" customFormat="1" ht="35" customHeight="1" spans="1:5">
      <c r="A40" s="8"/>
      <c r="B40" s="12" t="s">
        <v>54</v>
      </c>
      <c r="C40" s="5"/>
      <c r="D40" s="5">
        <v>50000</v>
      </c>
      <c r="E40" s="5"/>
    </row>
    <row r="41" s="1" customFormat="1" ht="35" customHeight="1" spans="1:5">
      <c r="A41" s="5" t="s">
        <v>25</v>
      </c>
      <c r="B41" s="5"/>
      <c r="C41" s="5">
        <v>500</v>
      </c>
      <c r="D41" s="5">
        <f>SUM(D32:D40)</f>
        <v>995000</v>
      </c>
      <c r="E41" s="5"/>
    </row>
    <row r="42" s="2" customFormat="1" ht="57" customHeight="1" spans="1:5">
      <c r="A42" s="14" t="s">
        <v>55</v>
      </c>
      <c r="B42" s="15" t="s">
        <v>56</v>
      </c>
      <c r="C42" s="15">
        <v>55</v>
      </c>
      <c r="D42" s="15">
        <v>110000</v>
      </c>
      <c r="E42" s="15" t="s">
        <v>11</v>
      </c>
    </row>
    <row r="43" s="2" customFormat="1" ht="57" customHeight="1" spans="1:5">
      <c r="A43" s="16"/>
      <c r="B43" s="15" t="s">
        <v>57</v>
      </c>
      <c r="C43" s="15">
        <v>35</v>
      </c>
      <c r="D43" s="15">
        <v>70000</v>
      </c>
      <c r="E43" s="15" t="s">
        <v>11</v>
      </c>
    </row>
    <row r="44" s="2" customFormat="1" ht="57" customHeight="1" spans="1:5">
      <c r="A44" s="16"/>
      <c r="B44" s="15" t="s">
        <v>58</v>
      </c>
      <c r="C44" s="15">
        <v>25</v>
      </c>
      <c r="D44" s="15">
        <v>50000</v>
      </c>
      <c r="E44" s="15" t="s">
        <v>11</v>
      </c>
    </row>
    <row r="45" s="2" customFormat="1" ht="57" customHeight="1" spans="1:5">
      <c r="A45" s="16"/>
      <c r="B45" s="15" t="s">
        <v>59</v>
      </c>
      <c r="C45" s="15">
        <v>80</v>
      </c>
      <c r="D45" s="15">
        <v>160000</v>
      </c>
      <c r="E45" s="15" t="s">
        <v>11</v>
      </c>
    </row>
    <row r="46" s="2" customFormat="1" ht="57" customHeight="1" spans="1:5">
      <c r="A46" s="16"/>
      <c r="B46" s="15" t="s">
        <v>60</v>
      </c>
      <c r="C46" s="15">
        <v>40</v>
      </c>
      <c r="D46" s="15">
        <v>80000</v>
      </c>
      <c r="E46" s="15" t="s">
        <v>11</v>
      </c>
    </row>
    <row r="47" s="2" customFormat="1" ht="57" customHeight="1" spans="1:5">
      <c r="A47" s="16"/>
      <c r="B47" s="15" t="s">
        <v>61</v>
      </c>
      <c r="C47" s="15">
        <v>10</v>
      </c>
      <c r="D47" s="15">
        <v>20000</v>
      </c>
      <c r="E47" s="15" t="s">
        <v>11</v>
      </c>
    </row>
    <row r="48" s="2" customFormat="1" ht="57" customHeight="1" spans="1:5">
      <c r="A48" s="16"/>
      <c r="B48" s="15" t="s">
        <v>62</v>
      </c>
      <c r="C48" s="15">
        <v>45</v>
      </c>
      <c r="D48" s="15">
        <v>90000</v>
      </c>
      <c r="E48" s="15" t="s">
        <v>11</v>
      </c>
    </row>
    <row r="49" s="2" customFormat="1" ht="57" customHeight="1" spans="1:5">
      <c r="A49" s="16"/>
      <c r="B49" s="15" t="s">
        <v>63</v>
      </c>
      <c r="C49" s="15">
        <v>75</v>
      </c>
      <c r="D49" s="15">
        <v>150000</v>
      </c>
      <c r="E49" s="15" t="s">
        <v>11</v>
      </c>
    </row>
    <row r="50" s="2" customFormat="1" ht="57" customHeight="1" spans="1:5">
      <c r="A50" s="17"/>
      <c r="B50" s="15" t="s">
        <v>64</v>
      </c>
      <c r="C50" s="15">
        <v>35</v>
      </c>
      <c r="D50" s="15">
        <v>70000</v>
      </c>
      <c r="E50" s="15" t="s">
        <v>11</v>
      </c>
    </row>
    <row r="51" s="1" customFormat="1" ht="35" customHeight="1" spans="1:5">
      <c r="A51" s="5" t="s">
        <v>25</v>
      </c>
      <c r="B51" s="5"/>
      <c r="C51" s="5">
        <f>SUM(C42:C50)</f>
        <v>400</v>
      </c>
      <c r="D51" s="5">
        <f>SUM(D42:D50)</f>
        <v>800000</v>
      </c>
      <c r="E51" s="5"/>
    </row>
    <row r="52" s="1" customFormat="1" ht="35" customHeight="1" spans="1:5">
      <c r="A52" s="10" t="s">
        <v>65</v>
      </c>
      <c r="B52" s="10"/>
      <c r="C52" s="10">
        <f>C4+C5+C13+C17+C26+C31+C41+C51</f>
        <v>3460</v>
      </c>
      <c r="D52" s="10">
        <f>D4+D5+D13+D17+D26+D31+D41+D51</f>
        <v>4375000</v>
      </c>
      <c r="E52" s="5"/>
    </row>
    <row r="53" ht="41" customHeight="1" spans="1:5">
      <c r="A53" s="18">
        <v>44491</v>
      </c>
      <c r="B53" s="19"/>
      <c r="C53" s="19"/>
      <c r="D53" s="19"/>
      <c r="E53" s="19"/>
    </row>
  </sheetData>
  <mergeCells count="8">
    <mergeCell ref="A1:E1"/>
    <mergeCell ref="A53:E53"/>
    <mergeCell ref="A6:A12"/>
    <mergeCell ref="A14:A16"/>
    <mergeCell ref="A18:A25"/>
    <mergeCell ref="A27:A30"/>
    <mergeCell ref="A32:A40"/>
    <mergeCell ref="A42:A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2021-10-22T05:36:00Z</dcterms:created>
  <dcterms:modified xsi:type="dcterms:W3CDTF">2021-12-15T03:16:34Z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BE7C3333FF6E4461847605D27170D9C0</vt:lpwstr>
  </property>
  <property fmtid="{D5CDD505-2E9C-101B-9397-08002B2CF9AE}" pid="3" name="KSOProductBuildVer">
    <vt:lpwstr>2052-11.1.0.11115</vt:lpwstr>
  </property>
</Properties>
</file>