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455" windowHeight="12060"/>
  </bookViews>
  <sheets>
    <sheet name="调整表" sheetId="2" r:id="rId1"/>
  </sheets>
  <definedNames>
    <definedName name="_xlnm.Print_Titles" localSheetId="0">调整表!$3:$5</definedName>
    <definedName name="_xlnm._FilterDatabase" localSheetId="0" hidden="1">调整表!$A$8:$T$11</definedName>
  </definedNames>
  <calcPr calcId="144525" fullCalcOnLoad="1"/>
</workbook>
</file>

<file path=xl/sharedStrings.xml><?xml version="1.0" encoding="utf-8"?>
<sst xmlns="http://schemas.openxmlformats.org/spreadsheetml/2006/main" count="1399" uniqueCount="480">
  <si>
    <t xml:space="preserve"> 汉滨区2021年度衔接资金项目调整计划表</t>
  </si>
  <si>
    <t>单位：万元</t>
  </si>
  <si>
    <t>序号</t>
  </si>
  <si>
    <t>计划类别</t>
  </si>
  <si>
    <t xml:space="preserve">项目名称     </t>
  </si>
  <si>
    <t>项目内容及建设规模</t>
  </si>
  <si>
    <t>实施
地点</t>
  </si>
  <si>
    <t>是否是脱贫村</t>
  </si>
  <si>
    <t>受益
户数</t>
  </si>
  <si>
    <t>其中：扶持带动脱贫户户数</t>
  </si>
  <si>
    <t>建设期限</t>
  </si>
  <si>
    <t>绩效目标</t>
  </si>
  <si>
    <t>项目资金投入</t>
  </si>
  <si>
    <t>行业主管部门</t>
  </si>
  <si>
    <t>项目
实施
单位</t>
  </si>
  <si>
    <t>财政资金  支持环节</t>
  </si>
  <si>
    <t>合计</t>
  </si>
  <si>
    <t>财政衔接资金</t>
  </si>
  <si>
    <t>其它资金投入</t>
  </si>
  <si>
    <t>小计</t>
  </si>
  <si>
    <t>中央</t>
  </si>
  <si>
    <t>省级</t>
  </si>
  <si>
    <t>市级</t>
  </si>
  <si>
    <t>区级</t>
  </si>
  <si>
    <t>一、核桃产业管护项目调整计划</t>
  </si>
  <si>
    <t>原项 目计 划</t>
  </si>
  <si>
    <t>1</t>
  </si>
  <si>
    <t>2021年核桃产业管护项目</t>
  </si>
  <si>
    <t>以核桃产业园区为抓手，全面开展以翻土施肥、整形修剪、病虫害综合防治、合理间作套种等措施，推动核桃园管理规范化、生产标准化、全面完成全区核桃统防统治（提质增效）10000亩，每亩补助700元。</t>
  </si>
  <si>
    <t>各镇办</t>
  </si>
  <si>
    <t>是</t>
  </si>
  <si>
    <t>2021年
1月—12月</t>
  </si>
  <si>
    <t>实现核桃园亩产干果100公斤，亩均收入1000元的目标，持续稳定增加群众收入。</t>
  </si>
  <si>
    <t>区林业局</t>
  </si>
  <si>
    <t>补助到园区</t>
  </si>
  <si>
    <t>调整 后项  目计 划</t>
  </si>
  <si>
    <t>以核桃产业园区为抓手，全面开展以翻土施肥、整形修剪、病虫害综合防治、合理间作套种等措施，推动核桃园管理规范化、生产标准化、全面完成全区核桃统防统治（提质增效）9561亩，每亩补助700元。</t>
  </si>
  <si>
    <t>2</t>
  </si>
  <si>
    <t>2021年茨沟镇二郎村林业产业设施水毁修复项目</t>
  </si>
  <si>
    <t>5公里园区产业路面修复5000平米、修复涵管60米、修复石砍150立方、清理塌方2100立方。</t>
  </si>
  <si>
    <t>茨沟镇二郎村</t>
  </si>
  <si>
    <t>2021年
11月底完成</t>
  </si>
  <si>
    <t>带动核桃产业园区发展</t>
  </si>
  <si>
    <t>补助到公司</t>
  </si>
  <si>
    <t>二、技能培训补贴项目调整计划</t>
  </si>
  <si>
    <t>2021年技能培训补贴项目</t>
  </si>
  <si>
    <t>开展就业技能培训，对于承担培训工作的机构按照每人2000元的标准进行补贴，全年计划培训脱贫户劳动力1500人。</t>
  </si>
  <si>
    <t>全年累计培训脱贫户劳动力1500人，实现就业500人。</t>
  </si>
  <si>
    <t>区人社局</t>
  </si>
  <si>
    <t>补助到培训机构</t>
  </si>
  <si>
    <t>调整 后项 目计 划</t>
  </si>
  <si>
    <t>开展就业技能培训，对于承担培训工作的机构按照每人不超过500元的标准进行补贴，全年计划培训脱贫户劳动力2000人。</t>
  </si>
  <si>
    <t>全年累计培训脱贫户劳动力2000人，实现就业600人。</t>
  </si>
  <si>
    <t>2021年脱贫人口外出务工交通补助项目</t>
  </si>
  <si>
    <t>对全区实现省外转移就业的脱贫户和监测对象家庭劳动力发放一次性交通补助，每人500元，计划补贴2301人。</t>
  </si>
  <si>
    <t>累计为2301名省外务工的劳动力发放交通补贴，支持转移就业</t>
  </si>
  <si>
    <t>补助到个人</t>
  </si>
  <si>
    <t>2021年疫情公益性岗位补贴项目</t>
  </si>
  <si>
    <t>对全区无法外出务工的脱贫户和监测对象劳动力通过公益性岗位进行托底安置，每人每月补贴500元，计划补贴1699人（一个月）。</t>
  </si>
  <si>
    <t>累计为1699名公益性岗位补贴，支持其实现就业。</t>
  </si>
  <si>
    <t>三、农村厕所改造配套项目调整计划</t>
  </si>
  <si>
    <t>原项目计划</t>
  </si>
  <si>
    <t>2021年农村无害化卫生厕所改造配套项目</t>
  </si>
  <si>
    <t>解决5300户农村改厕设备及配套物资。</t>
  </si>
  <si>
    <t>2021年
6月--12月</t>
  </si>
  <si>
    <t>推进健康乡村建设，持续改善农村人居环境，带动农村剩余劳动力就业。</t>
  </si>
  <si>
    <t>区农业  农村局</t>
  </si>
  <si>
    <t>资金扶持</t>
  </si>
  <si>
    <t>调整后项目计划</t>
  </si>
  <si>
    <t>解决2333户农村改厕设备及配套物资。</t>
  </si>
  <si>
    <t>2021年
11月-12月</t>
  </si>
  <si>
    <t>2021年瀛湖镇清泉村农村人居环境整治项目（农业农村）</t>
  </si>
  <si>
    <t>生活垃圾收集桶200个、转运车1台、25平米垃圾中转站1座及辅助设施等。</t>
  </si>
  <si>
    <t>瀛湖镇清泉村</t>
  </si>
  <si>
    <t>持续改善农村人居环境，带动农村剩余劳动力就业。</t>
  </si>
  <si>
    <t>瀛湖镇</t>
  </si>
  <si>
    <t>3</t>
  </si>
  <si>
    <t>2021年洪山镇天池村农村人居环境整治项目（农业农村）</t>
  </si>
  <si>
    <t>洪山镇天池村</t>
  </si>
  <si>
    <t>洪山镇</t>
  </si>
  <si>
    <t>4</t>
  </si>
  <si>
    <t>2021年紫荆镇紫荆村农村人居环境整治项目（农业农村）</t>
  </si>
  <si>
    <t>紫荆镇紫荆村</t>
  </si>
  <si>
    <t>紫荆镇</t>
  </si>
  <si>
    <t>5</t>
  </si>
  <si>
    <t>2021年早阳镇店子沟村农村人居环境整治项目（农业农村）</t>
  </si>
  <si>
    <t>早阳镇店子沟村</t>
  </si>
  <si>
    <t>早阳镇</t>
  </si>
  <si>
    <t>6</t>
  </si>
  <si>
    <t>2021年建民镇月河新村农村人居环境整治项目（农业农村）</t>
  </si>
  <si>
    <t>建民办月河新村</t>
  </si>
  <si>
    <t>建民办</t>
  </si>
  <si>
    <t>7</t>
  </si>
  <si>
    <t>2021年江北办刘家沟村农村人居环境整治项目（农业农村）</t>
  </si>
  <si>
    <t>江北办刘家沟村</t>
  </si>
  <si>
    <t>江北办</t>
  </si>
  <si>
    <t>四、物业管理费项目调整计划</t>
  </si>
  <si>
    <t>2021年易地搬迁安置社区物业管理服务费</t>
  </si>
  <si>
    <t>建民办长岭社区、江北办刘家沟社区、吉河镇恒华家园安置点、张滩镇中心社区、关庙镇邹家碥安置点、关庙镇东站社区及全区面上100户以上易地扶贫搬迁安置点物业管理服务 人员服务费用。</t>
  </si>
  <si>
    <t>7月-12月</t>
  </si>
  <si>
    <t>解决安置社区物业管理服务人员服务费用</t>
  </si>
  <si>
    <t>区搬迁办</t>
  </si>
  <si>
    <t>补助到人</t>
  </si>
  <si>
    <t>补助到户</t>
  </si>
  <si>
    <t>建民办诚信路社区人居环境综合整治工程</t>
  </si>
  <si>
    <t>巷道硬化1600平方米、基本绿化12000平方米</t>
  </si>
  <si>
    <t>11—12月</t>
  </si>
  <si>
    <t>改善人居环境，提升社区群众幸福感</t>
  </si>
  <si>
    <t>工程建设</t>
  </si>
  <si>
    <t>张滩镇中心社区人居环境综合整治工程</t>
  </si>
  <si>
    <t>巷道硬化760平方米、基本绿化4000平方米</t>
  </si>
  <si>
    <t>张滩镇</t>
  </si>
  <si>
    <t>否</t>
  </si>
  <si>
    <t>瀛湖镇永丰村人居环境综合整治工程</t>
  </si>
  <si>
    <t>巷道硬化工程4500平方米；绿化1000米；太阳能灯6盏；农村公厕60平方米；垃圾集中收集点10处配套设施</t>
  </si>
  <si>
    <t>双龙镇新华社区人居环境综合整治工程</t>
  </si>
  <si>
    <t>绿化7000平方米，修建垃圾屋4个，新修建厕所一座。</t>
  </si>
  <si>
    <t>双龙镇</t>
  </si>
  <si>
    <t>合理布局、提高档次、绿美结合，打造“绿树掩映、繁花似锦”的社区环境</t>
  </si>
  <si>
    <t>晏坝镇中心社区人居环境综合整治工程</t>
  </si>
  <si>
    <t>绿化2500米；太阳能灯20盏；垃圾集中收集点8处等配套设施</t>
  </si>
  <si>
    <t>晏坝镇</t>
  </si>
  <si>
    <t>五、安全饮水项目调整计划</t>
  </si>
  <si>
    <t>2021年汉滨区大河集镇饮水安全水源巩固提升工程</t>
  </si>
  <si>
    <t>水源井加固，拦河坝加固及网围栏、标识牌</t>
  </si>
  <si>
    <t>大河镇  大河社区</t>
  </si>
  <si>
    <t>2021年2-10月</t>
  </si>
  <si>
    <t>改善提升2200人饮水条件。</t>
  </si>
  <si>
    <t>区水利局</t>
  </si>
  <si>
    <t>区饮水工程建管处</t>
  </si>
  <si>
    <t>2021年汉滨区双溪集镇饮水安全水源巩固提升工程</t>
  </si>
  <si>
    <t>大河镇  大坪社区</t>
  </si>
  <si>
    <t>改善提升260人饮水条件。</t>
  </si>
  <si>
    <t>2021年汉滨区中原集镇饮水安全水源巩固提升工程</t>
  </si>
  <si>
    <t>中原镇中原中心社区</t>
  </si>
  <si>
    <t>改善提升650人饮水条件。</t>
  </si>
  <si>
    <t>2021年汉滨区紫荆集镇饮水安全水源巩固提升工程</t>
  </si>
  <si>
    <t>紫荆镇  规划村</t>
  </si>
  <si>
    <t>改善提升320人饮水条件。</t>
  </si>
  <si>
    <t>2021年汉滨区叶坪集镇饮水安全水源巩固提升工程</t>
  </si>
  <si>
    <t>叶坪镇叶坪中心社区</t>
  </si>
  <si>
    <t>改善提升410人饮水条件。</t>
  </si>
  <si>
    <t>2021年汉滨区沈坝集镇饮水安全水源巩固提升工程</t>
  </si>
  <si>
    <t>沈坝镇沈坝中心社区</t>
  </si>
  <si>
    <t>改善提升700人饮水条件。</t>
  </si>
  <si>
    <t>2021年汉滨区五里集镇饮水安全水源巩固提升工程</t>
  </si>
  <si>
    <t>五里镇  梅花石村</t>
  </si>
  <si>
    <t>改善提升350人饮水条件。</t>
  </si>
  <si>
    <t>8</t>
  </si>
  <si>
    <t>2021年汉滨区五里镇刘营社区饮水安全水源巩固提升工程</t>
  </si>
  <si>
    <t>五里镇  白马石村</t>
  </si>
  <si>
    <t>改善提升405人饮水条件。</t>
  </si>
  <si>
    <t>9</t>
  </si>
  <si>
    <t>2021年汉滨区关庙集镇饮水安全水源巩固提升工程</t>
  </si>
  <si>
    <t>关庙镇  柑树村  小李村</t>
  </si>
  <si>
    <t>改善提升510人饮水条件。</t>
  </si>
  <si>
    <t>10</t>
  </si>
  <si>
    <t>2021年汉滨区关庙镇包湾联村饮水安全水源巩固提升工程</t>
  </si>
  <si>
    <t>关庙镇  包湾村</t>
  </si>
  <si>
    <t>改善提升310人饮水条件。</t>
  </si>
  <si>
    <t>11</t>
  </si>
  <si>
    <t>2021年汉滨区共进集镇饮水安全水源巩固提升工程</t>
  </si>
  <si>
    <t>早阳镇  田庄村</t>
  </si>
  <si>
    <t>改善提升250人饮水条件。</t>
  </si>
  <si>
    <t>12</t>
  </si>
  <si>
    <t>2021年汉滨区早阳镇丁河社区饮水安全水源巩固提升工程</t>
  </si>
  <si>
    <t>早阳镇  丁河村</t>
  </si>
  <si>
    <t>改善提升380人饮水条件。</t>
  </si>
  <si>
    <t>13</t>
  </si>
  <si>
    <t>2021年汉滨区早阳镇前进社区饮水安全水源巩固提升工程</t>
  </si>
  <si>
    <t>早阳镇  高举村</t>
  </si>
  <si>
    <t>改善提升230人饮水条件。</t>
  </si>
  <si>
    <t>14</t>
  </si>
  <si>
    <t>2021年汉滨区早阳集镇饮水安全水源巩固提升工程</t>
  </si>
  <si>
    <t>早阳镇  东湾村</t>
  </si>
  <si>
    <t>改善提升180人饮水条件。</t>
  </si>
  <si>
    <t>15</t>
  </si>
  <si>
    <t>2021年汉滨区江北办鸿龙寨饮水安全水源巩固提升工程</t>
  </si>
  <si>
    <t>江北办  朱家湾村</t>
  </si>
  <si>
    <t>16</t>
  </si>
  <si>
    <t>2021年汉滨区张滩集镇饮水安全水源巩固提升工程</t>
  </si>
  <si>
    <t>关家镇  关家社区</t>
  </si>
  <si>
    <t>改善提升520人饮水条件。</t>
  </si>
  <si>
    <t>17</t>
  </si>
  <si>
    <t>2021年汉滨区张滩镇安沟联村饮水安全水源巩固提升工程</t>
  </si>
  <si>
    <t>张滩镇  安沟村</t>
  </si>
  <si>
    <t>改善提升710人饮水条件。</t>
  </si>
  <si>
    <t>18</t>
  </si>
  <si>
    <t>2021年汉滨区坝河集镇饮水安全水源巩固提升工程</t>
  </si>
  <si>
    <t>坝河镇斑竹园社区</t>
  </si>
  <si>
    <t>19</t>
  </si>
  <si>
    <t>2021年汉滨区关家镇小关社区饮水安全水源巩固提升工程</t>
  </si>
  <si>
    <t>关家镇  小关社区</t>
  </si>
  <si>
    <t>20</t>
  </si>
  <si>
    <t>2021年汉滨区县河镇迎风集镇饮水安全水源巩固提升工程</t>
  </si>
  <si>
    <t>县河镇  红霞社区</t>
  </si>
  <si>
    <t>改善提升300人饮水条件。</t>
  </si>
  <si>
    <t>21</t>
  </si>
  <si>
    <t>2021年汉滨区流水集镇饮水安全水源巩固提升工程</t>
  </si>
  <si>
    <t>流水镇流水中心社区</t>
  </si>
  <si>
    <t>改善提升682人饮水条件。</t>
  </si>
  <si>
    <t>22</t>
  </si>
  <si>
    <t>2021年汉滨区洪山集镇饮水安全水源巩固提升工程（石转水厂）</t>
  </si>
  <si>
    <t>洪山镇  蒿坡村</t>
  </si>
  <si>
    <t>改善提升1432人饮水条件。</t>
  </si>
  <si>
    <t>23</t>
  </si>
  <si>
    <t>2021年汉滨区牛蹄集镇饮水安全水源巩固提升工程</t>
  </si>
  <si>
    <t>牛蹄镇  凤凰村</t>
  </si>
  <si>
    <t>改善提升547人饮水条件。</t>
  </si>
  <si>
    <t>24</t>
  </si>
  <si>
    <t>2021年汉滨区大竹园集镇饮水安全水源巩固提升工程</t>
  </si>
  <si>
    <t>大竹园镇大竹园社区</t>
  </si>
  <si>
    <t>改善提升1075人饮水条件。</t>
  </si>
  <si>
    <t>25</t>
  </si>
  <si>
    <t>2021年汉滨区大竹园七堰社区饮水安全水源巩固提升工程</t>
  </si>
  <si>
    <t>大竹园镇七堰社区</t>
  </si>
  <si>
    <t>改善提升1587人饮水条件。</t>
  </si>
  <si>
    <t>26</t>
  </si>
  <si>
    <t>2021年汉滨区大竹园新坝社区饮水安全水源巩固提升工程</t>
  </si>
  <si>
    <t>流水镇新坝中心社区</t>
  </si>
  <si>
    <t>改善提升936人饮水条件。</t>
  </si>
  <si>
    <t>27</t>
  </si>
  <si>
    <t>2021年汉滨区茨沟镇景家社区饮水安全水源巩固提升工程</t>
  </si>
  <si>
    <t>茨沟镇  景家社区</t>
  </si>
  <si>
    <t>改善提升551人饮水条件。</t>
  </si>
  <si>
    <t>28</t>
  </si>
  <si>
    <t>2021年汉滨区茨沟集镇饮水安全水源巩固提升工程</t>
  </si>
  <si>
    <t>茨沟镇茨沟中心社区</t>
  </si>
  <si>
    <t>改善提升2144人饮水条件。</t>
  </si>
  <si>
    <t>29</t>
  </si>
  <si>
    <t>2021年汉滨区茨沟镇东镇社区饮水安全水源巩固提升工程</t>
  </si>
  <si>
    <t>茨沟镇东镇社区</t>
  </si>
  <si>
    <t>改善提升598人饮水条件。</t>
  </si>
  <si>
    <t>30</t>
  </si>
  <si>
    <t>2021年汉滨区谭坝集镇饮水安全水源巩固提升工程</t>
  </si>
  <si>
    <t>谭坝镇  谭坝社区</t>
  </si>
  <si>
    <t>改善提升322人饮水条件。</t>
  </si>
  <si>
    <t>31</t>
  </si>
  <si>
    <t>2021年汉滨区谭坝镇松坝社区饮水安全水源巩固提升工程</t>
  </si>
  <si>
    <t>谭坝镇  官子沟村</t>
  </si>
  <si>
    <t>改善提升995人饮水条件。</t>
  </si>
  <si>
    <t>32</t>
  </si>
  <si>
    <t>2021年汉滨区吉河集镇饮水安全水源巩固提升工程</t>
  </si>
  <si>
    <t>吉河镇吉河坝社区</t>
  </si>
  <si>
    <t>改善提升415人饮水条件。</t>
  </si>
  <si>
    <t>33</t>
  </si>
  <si>
    <t>2021年汉滨区晏坝镇田坝社区饮水安全水源巩固提升工程</t>
  </si>
  <si>
    <t>晏坝镇  田坝社区</t>
  </si>
  <si>
    <t>改善提升210人饮水条件。</t>
  </si>
  <si>
    <t>34</t>
  </si>
  <si>
    <t>2021年汉滨区晏坝集镇饮水安全水源巩固提升工程</t>
  </si>
  <si>
    <t>晏坝镇晏坝中心社区</t>
  </si>
  <si>
    <t>改善提升2430人饮水条件。</t>
  </si>
  <si>
    <t>35</t>
  </si>
  <si>
    <t>2021年 汉滨区双龙集镇饮水安全水源巩固提升工程</t>
  </si>
  <si>
    <t>双龙镇  双龙社区</t>
  </si>
  <si>
    <t>改善提升1344人饮水条件。</t>
  </si>
  <si>
    <t>36</t>
  </si>
  <si>
    <t>2021年汉滨区瀛湖镇阳坡联村饮水安全水源巩固提升工程</t>
  </si>
  <si>
    <t>瀛湖镇  阳坡村</t>
  </si>
  <si>
    <t>改善提升720人饮水条件。</t>
  </si>
  <si>
    <t>37</t>
  </si>
  <si>
    <t>2021年汉滨区新城办九里湾联村饮水安全水源巩固提升工程</t>
  </si>
  <si>
    <t>新城办  九里村</t>
  </si>
  <si>
    <t>改善提升307人饮水条件。</t>
  </si>
  <si>
    <t>38</t>
  </si>
  <si>
    <t>2021年汉滨区更换和配置消毒器工程</t>
  </si>
  <si>
    <t>更换和新配置消毒器共计134台</t>
  </si>
  <si>
    <t>汉滨区</t>
  </si>
  <si>
    <t>改善提升25000人饮水条件。</t>
  </si>
  <si>
    <t>39</t>
  </si>
  <si>
    <t>2021年汉滨区五里月河川道补水工程</t>
  </si>
  <si>
    <t>供水主支管网铺设22.8km</t>
  </si>
  <si>
    <t>五里镇刘营村民兴村民力村</t>
  </si>
  <si>
    <t>改善提升1800人饮水条件。</t>
  </si>
  <si>
    <t>40</t>
  </si>
  <si>
    <t>2021年汉滨区单村供水排查整改管道更换工程</t>
  </si>
  <si>
    <t>铺设管网75公里</t>
  </si>
  <si>
    <t>41</t>
  </si>
  <si>
    <t>2021年大河镇大兴社区安置点安全供水工程</t>
  </si>
  <si>
    <t>水源1处、蓄水池1座、输配水管网4.87公里、消毒净化设施及厂房</t>
  </si>
  <si>
    <t>大河镇  大兴社区</t>
  </si>
  <si>
    <t>改善提升1056人饮水条件。</t>
  </si>
  <si>
    <t>42</t>
  </si>
  <si>
    <t>2021年大河镇兴红社区安置点安全供水工程</t>
  </si>
  <si>
    <t>水源1处、蓄水池1座、输配水管网4.21公里、消毒净化设施及厂房</t>
  </si>
  <si>
    <t>大河镇  兴红社区</t>
  </si>
  <si>
    <t>43</t>
  </si>
  <si>
    <t>2021年关坪村安置点安全供水工程</t>
  </si>
  <si>
    <t>水源1处、蓄水池1座、输配水管网3.96公里、消毒净化设施及厂房</t>
  </si>
  <si>
    <t>大河镇  关坪村</t>
  </si>
  <si>
    <t>改善提升1600人饮水条件。</t>
  </si>
  <si>
    <t>44</t>
  </si>
  <si>
    <t>2021年大河镇双溪集镇水厂安全供水扩建工程</t>
  </si>
  <si>
    <t>水源1处、蓄水池1座、输配水管网2.1公里</t>
  </si>
  <si>
    <t>大河镇双溪集镇水厂</t>
  </si>
  <si>
    <t>改善提升1650人饮水条件。</t>
  </si>
  <si>
    <t>水源井加固1处，拦河坝加固1处及网围栏1410米、界标3个、界桩3个、警示牌2个，水源地监控1套、水质在线检测仪1套。</t>
  </si>
  <si>
    <t>大河镇       大河社区</t>
  </si>
  <si>
    <t>水源井加固1处，拦河坝加固1处及网围栏1400米、界标3个、界桩3个、警示牌3个，水源地监控1套。</t>
  </si>
  <si>
    <t>大河镇       大坪社区</t>
  </si>
  <si>
    <t>水源井加固1处，拦河坝加固1处及网围栏1100米、界标2个、界桩2个、警示牌1个，水源地监控1套。</t>
  </si>
  <si>
    <t>中原镇       中原中心社区</t>
  </si>
  <si>
    <t>水源井加固1处，拦河坝加固1处及网围栏350米、界标2个、界桩2个、警示牌1个，水源地监控1套。</t>
  </si>
  <si>
    <t>水源井加固1处，拦河坝加固1处及网围栏350米、界标1个、界桩1个、警示牌1个，水源地监控1套。</t>
  </si>
  <si>
    <t>叶坪镇     叶坪中心社区</t>
  </si>
  <si>
    <t>水源井加固1处，拦河坝加固1处及网围栏1300米、界标3个、界桩3个、警示牌2个，水源地监控1套、水质在线检测仪1套。</t>
  </si>
  <si>
    <t>沈坝镇     沈坝中心社区</t>
  </si>
  <si>
    <t>水源井加固1处，拦河坝加固1处及网围栏3530米、界标6个、界桩6个、警示牌4个，水源地监控1套、水质在线检测仪1套。</t>
  </si>
  <si>
    <t>五里镇     梅花石村</t>
  </si>
  <si>
    <t>水源井加固1处，拦河坝加固1处及网围栏1150米、界标1个、界桩4个、警示牌2个，水源地监控1套、水质在线检测仪1套。</t>
  </si>
  <si>
    <t>五里镇     白马石村</t>
  </si>
  <si>
    <t>水源井加固1处，拦河坝加固1处及网围栏2850米、界标6个、界桩6个、警示牌4个，水源地监控1套、水质在线检测仪1套。</t>
  </si>
  <si>
    <t>关庙镇柑树村、小李村</t>
  </si>
  <si>
    <t>水源井加固1处，拦河坝加固1处及网围栏900米、界标1个、界桩4个、警示牌2个，水质在线检测仪1套。</t>
  </si>
  <si>
    <t>关庙镇包湾村</t>
  </si>
  <si>
    <t>水源井加固1处，拦河坝加固1处及网围栏700米、界标1个、界桩6个、警示牌2个。</t>
  </si>
  <si>
    <t>早阳镇田庄村</t>
  </si>
  <si>
    <t>水源井加固1处，拦河坝加固1处及网围栏1350米、界标1个、界桩4个、警示牌2个，水源地监控1套、水质在线检测仪1套。</t>
  </si>
  <si>
    <t>早阳镇丁河村</t>
  </si>
  <si>
    <t>水源井加固1处，拦河坝加固1处及网围栏700米、界标2个、界桩1个、警示牌4个。</t>
  </si>
  <si>
    <t>早阳镇高举村</t>
  </si>
  <si>
    <t>水源井加固1处，拦河坝加固1处及网围栏1000米、界标1个、界桩4个、警示牌2个。</t>
  </si>
  <si>
    <t>早阳镇东湾村</t>
  </si>
  <si>
    <t>水源井加固1处，拦河坝加固1处及网围栏195米、界标1个、界桩3个、警示牌2个。</t>
  </si>
  <si>
    <t>江北办朱家湾</t>
  </si>
  <si>
    <t>水源井加固1处，拦河坝加固1处及网围栏5350米、界标6个、界桩6个、警示牌4个，水源地监控1套、水质在线检测仪1套。</t>
  </si>
  <si>
    <t>关家镇     关家社区</t>
  </si>
  <si>
    <t>水源井加固1处，拦河坝加固1处及网围栏500米、界标3个、界桩3个、水源地监控1套。</t>
  </si>
  <si>
    <t>张滩镇安沟村</t>
  </si>
  <si>
    <t>水源井加固1处，拦河坝加固1处及网围栏1510米、界标2个、界桩2个、警示牌2个，水源地监控1套、水质在线检测仪1套。</t>
  </si>
  <si>
    <t>坝河镇     斑竹园社区</t>
  </si>
  <si>
    <t>水源井加固1处，拦河坝加固1处及网围栏900米、界标3个、界桩2个、警示牌3个，水源地监控1套。</t>
  </si>
  <si>
    <t>关家镇小关社区</t>
  </si>
  <si>
    <t>水源井加固1处，拦河坝加固1处及网围栏1100米、界标2个、界桩2个、警示牌1个。</t>
  </si>
  <si>
    <t>县河镇     红霞社区</t>
  </si>
  <si>
    <t>水源井加固1处，拦河坝加固1处及网围栏1050米、界标1个、界桩2个、警示牌1个，水源地监控1套、水质在线检测仪1套。</t>
  </si>
  <si>
    <t>流水镇     流水中心社区</t>
  </si>
  <si>
    <t>水源井加固1处，拦河坝加固1处及网围栏1420米、界标2个、界桩4个、警示牌4个，水源地监控1套、水质在线检测仪1套。</t>
  </si>
  <si>
    <t>洪山镇蒿坡村</t>
  </si>
  <si>
    <t>水源井加固1处，拦河坝加固1处及网围栏1100米、界标1个、界桩4个、警示牌2个，水源地监控1套、水质在线检测仪1套。</t>
  </si>
  <si>
    <t>牛蹄镇凤凰村</t>
  </si>
  <si>
    <t>水源井加固1处，拦河坝加固1处及网围栏720米、界标1个、界桩2个、警示牌2个，水源地监控1套。</t>
  </si>
  <si>
    <t>大竹园镇    大竹园社区</t>
  </si>
  <si>
    <t>水源井加固1处，拦河坝加固1处及网围栏1500米、界标2个、界桩3个、警示牌4个，水源地监控1套、水质在线检测仪1套。</t>
  </si>
  <si>
    <t>大竹园镇   七堰社区</t>
  </si>
  <si>
    <t>水源井加固1处，拦河坝加固1处及网围栏1200米、界标1个、界桩4个、警示牌2个，水源地监控1套、水质在线检测仪1套。</t>
  </si>
  <si>
    <t>流水镇     新坝中心社区</t>
  </si>
  <si>
    <t>水源井加固1处，拦河坝加固1处及网围栏1250米、界标4个、界桩4个、警示牌2个。</t>
  </si>
  <si>
    <t>茨沟镇     景家社区</t>
  </si>
  <si>
    <t>水源井加固1处，拦河坝加固1处及网围栏1310米、界标4个、界桩4个、警示牌2个，水源地监控1套、水质在线检测仪1套。</t>
  </si>
  <si>
    <t>茨沟镇     茨沟中心社区</t>
  </si>
  <si>
    <t>水源井加固1处，拦河坝加固1处及网围栏1340米、界标3个、界桩3个、警示牌1个。</t>
  </si>
  <si>
    <t>茨沟镇     东镇社区</t>
  </si>
  <si>
    <t>水源井加固1处，拦河坝加固1处及网围栏1100米、界标2个、界桩2个、警示牌2个，水源地监控1套、水质在线检测仪1套。</t>
  </si>
  <si>
    <t>谭坝镇     谭坝社区</t>
  </si>
  <si>
    <t>水源井加固1处，拦河坝加固1处及网围栏1100米、界标2个、界桩2个、警示牌2个，水源地监控1套。</t>
  </si>
  <si>
    <t>谭坝镇     官子沟村</t>
  </si>
  <si>
    <t>水源井加固1处，拦河坝加固1处及网围栏260米、界标2个、界桩2个、警示牌2个，水源地监控1套、水质在线检测仪1套。</t>
  </si>
  <si>
    <t>吉河镇     吉河坝社区</t>
  </si>
  <si>
    <t>水源井加固1处，拦河坝加固1处及网围栏1400米、界标3个、界桩3个、警示牌3个。</t>
  </si>
  <si>
    <t>晏坝镇     田坝社区</t>
  </si>
  <si>
    <t>水源井加固1处，拦河坝加固1处及网围栏650米、界标2个、界桩2个、警示牌2个，水源地监控1套、水质在线检测仪1套。</t>
  </si>
  <si>
    <t>晏坝镇     晏坝中心社区</t>
  </si>
  <si>
    <t>水源井加固1处，拦河坝加固1处及网围栏680米、界标2个、界桩2个、警示牌2个，水源地监控1套、水质在线检测仪1套。</t>
  </si>
  <si>
    <t>双龙镇     双龙社区</t>
  </si>
  <si>
    <t>水源井加固1处，拦河坝加固1处及网围栏160米、界标2个、界桩2个、警示牌2个，水源地监控1套、水质在线检测仪1套。</t>
  </si>
  <si>
    <t>瀛湖镇阳坡村</t>
  </si>
  <si>
    <t>水源井加固1处，拦河坝加固1处及网围栏1264米、界标2个、界桩2个、警示牌2个，水源地监控1套、水质在线检测仪1套。</t>
  </si>
  <si>
    <t>新城办九里村</t>
  </si>
  <si>
    <t>更换和新配置消毒器共计134台。</t>
  </si>
  <si>
    <t>供水主支管网铺设22.8km。</t>
  </si>
  <si>
    <t>铺设管网75公里。</t>
  </si>
  <si>
    <t>水源1处、蓄水池1座、输配水管网4.87公里、消毒净化设施及厂房。</t>
  </si>
  <si>
    <t>大河镇     大兴社区</t>
  </si>
  <si>
    <t>水源1处、蓄水池1座、输配水管网4.21公里、消毒净化设施及厂房。</t>
  </si>
  <si>
    <t>大河镇     兴红社区</t>
  </si>
  <si>
    <t>水源1处、蓄水池1座、输配水管网3.96公里、消毒净化设施及厂房。</t>
  </si>
  <si>
    <t>大河镇关坪村</t>
  </si>
  <si>
    <t>水源1处、蓄水池1座、输配水管网2.1公里。</t>
  </si>
  <si>
    <t>大河镇     双溪集镇</t>
  </si>
  <si>
    <t>45</t>
  </si>
  <si>
    <t>2021年东镇、坝河集镇等饮水安全水源地保护设施水毁修复工程</t>
  </si>
  <si>
    <t>水源地网围栏水毁修复1920米，恢复监控设备1套、警示牌3个</t>
  </si>
  <si>
    <t>东镇、坝河集镇</t>
  </si>
  <si>
    <t>2021年11-12月</t>
  </si>
  <si>
    <t>提升改善7000人饮水条件</t>
  </si>
  <si>
    <t>46</t>
  </si>
  <si>
    <t>2021年沈坝、大河等镇农村小型饮水工程水毁修复工程</t>
  </si>
  <si>
    <t>引水管道修复1500米，新修大口井2处</t>
  </si>
  <si>
    <t>沈坝、大河镇等</t>
  </si>
  <si>
    <t>提升改善3500人饮水条件</t>
  </si>
  <si>
    <t>六、雨露计划、金融项目调整计划</t>
  </si>
  <si>
    <t>2021年雨露计划补助项目</t>
  </si>
  <si>
    <t>2021年及以前年度脱贫户“雨露计划”计划补助1160万元</t>
  </si>
  <si>
    <t>2021年
7月-12月</t>
  </si>
  <si>
    <t>2021年及以前年度脱贫户“雨露计划”计划补助3600人。</t>
  </si>
  <si>
    <t>区乡村振兴局</t>
  </si>
  <si>
    <t>补贴到户</t>
  </si>
  <si>
    <t>2021年政府增信贷款贴息项目</t>
  </si>
  <si>
    <t>全区政府增信贷款贴息300万元</t>
  </si>
  <si>
    <t>2021年
1月-12月</t>
  </si>
  <si>
    <t>政府增信贷款贴息63家企业合作社、农业园区，通过流转贫困户土地、让贫困户在园区务工、分红、给贫困户提供技术指导等方式带动贫困户2174户7116人增收，人均增收1000元。</t>
  </si>
  <si>
    <t>区扶贫 开发公司</t>
  </si>
  <si>
    <t>企业贴息</t>
  </si>
  <si>
    <t>2021年扶贫小额信贷贴息项目</t>
  </si>
  <si>
    <t>2021年脱贫人口小额信贷贴息1590万元</t>
  </si>
  <si>
    <t>支持8388户脱贫户发展产业，户均增收3000元。</t>
  </si>
  <si>
    <t>2021年扶贫互助协会占用费补助项目</t>
  </si>
  <si>
    <t>为全区扶贫互助协会占用费补助260万元</t>
  </si>
  <si>
    <t>扶持3721户发展产业，户均增收1000元。</t>
  </si>
  <si>
    <t>2021年及以前年度脱贫户“雨露计划”计划补助1123.8万元</t>
  </si>
  <si>
    <t>2021年及以前年度脱贫户“雨露计划”计划补助3746人。</t>
  </si>
  <si>
    <t>政府增信贷款贴息63家企业合作社、农业园区，通过流转贫困户土地、让贫困户在园区务工、分红、给贫困户提供技术指导等方式带动贫困户478户1529增收，人均增收1000元。</t>
  </si>
  <si>
    <t>区扶贫开发公司</t>
  </si>
  <si>
    <t>2021年脱贫人口小额信贷贴息1582.146407万元</t>
  </si>
  <si>
    <t>支持8345户脱贫户发展产业，户均增收3000元。</t>
  </si>
  <si>
    <t>扶持3449户发展产业，户均增收1000元。</t>
  </si>
  <si>
    <t>中原镇马坪社区供水改造提升工程（续建）</t>
  </si>
  <si>
    <t>拦水坝1座，反应沉淀池、无阀滤池、清水池各1座，管理房1间，输配水管道6900m。</t>
  </si>
  <si>
    <t>中原镇        马坪社区</t>
  </si>
  <si>
    <t>大竹园水厂、七堰水厂联网延伸工程（续建）</t>
  </si>
  <si>
    <t>大口井2座，蓄水池1座，浮筒1套，水泵3台，输配水管网47307m。</t>
  </si>
  <si>
    <t xml:space="preserve">大竹园镇     七堰社区       正义村 </t>
  </si>
  <si>
    <t>提升改善2202人饮水条件</t>
  </si>
  <si>
    <t>瀛湖镇三星村等8处水源提升改造工程（续建）</t>
  </si>
  <si>
    <t>拦水坝1座，集水井5座，集水池2座，水泵1套，清水池4座，加药间1间，消毒设备1台，输配水管道13850m。</t>
  </si>
  <si>
    <t>三星村       前进村       湖心村       东坡村       陈家湾村     响水沟村     青春村</t>
  </si>
  <si>
    <t>提升改善753人饮水条件</t>
  </si>
  <si>
    <t>关庙镇老龙村供水改造提升工程（续建）</t>
  </si>
  <si>
    <t>大口井1座，稳压池1座，反应沉淀池1座，无阀滤池1座，清水池1座，蓄水池2座，加药间3间，输配水管道14000m，自控设备5套，水泵2套，消毒设备4台。</t>
  </si>
  <si>
    <t>关庙镇         老龙村</t>
  </si>
  <si>
    <t>提升改善2836人饮水条件</t>
  </si>
  <si>
    <t>五里镇梅花石村供水改造提升工程</t>
  </si>
  <si>
    <t>大口井2座，过滤池2座，蓄水池5座，输配水管道26130m。</t>
  </si>
  <si>
    <t>五里镇       梅花石村</t>
  </si>
  <si>
    <t>提升改善1120人饮水条件</t>
  </si>
  <si>
    <t>七、小型水利设施项目调整计划</t>
  </si>
  <si>
    <t>2021年双龙镇桂山村防护工程水毁修复项目</t>
  </si>
  <si>
    <t>防护工程长300米，高12米</t>
  </si>
  <si>
    <t>双龙镇桂山村</t>
  </si>
  <si>
    <t>2021年
6月-12月</t>
  </si>
  <si>
    <t>受益脱贫户130户400人</t>
  </si>
  <si>
    <t>2021年沈坝镇灌溉工程</t>
  </si>
  <si>
    <t>新建拦水坝2座，渠道2600米</t>
  </si>
  <si>
    <t>沈坝镇罗仙村、张四营村</t>
  </si>
  <si>
    <t>6月--12月</t>
  </si>
  <si>
    <t>改善292人生产生活条件</t>
  </si>
  <si>
    <t>区乡村振兴局区水利局</t>
  </si>
  <si>
    <t>沈坝镇</t>
  </si>
  <si>
    <t>调整后计划</t>
  </si>
  <si>
    <t>五里工业园区管网及五里集镇管网改造工程（续建）</t>
  </si>
  <si>
    <t>铺设配水管道50710m</t>
  </si>
  <si>
    <t>五里工业园区、五里集镇</t>
  </si>
  <si>
    <t>提升改善34200人饮水条件</t>
  </si>
  <si>
    <t>沈坝镇  罗仙村  张四营村</t>
  </si>
  <si>
    <t>新城办九里联村供水扩建工程（续建）</t>
  </si>
  <si>
    <t>新修导流坝，改造大口井，水泵2台，稳压池、反应沉淀池、无阀滤池、清水池各1座，管理房2间，配水管道20198m</t>
  </si>
  <si>
    <t>提升改善11700人饮水条件</t>
  </si>
  <si>
    <t>八、林场管护站项目调整计划</t>
  </si>
  <si>
    <t>2021年区林场望河垭管护站建设项目</t>
  </si>
  <si>
    <t>建设标准化管护站350平米。</t>
  </si>
  <si>
    <t>流水镇凤凰村</t>
  </si>
  <si>
    <t>2021年7月-12月</t>
  </si>
  <si>
    <t>改善管护站生产生活条件、防火物资储备。</t>
  </si>
  <si>
    <t>区林场</t>
  </si>
  <si>
    <t>支付材料   人工费用</t>
  </si>
  <si>
    <t>2021年区林场谢坪管护站建设项目</t>
  </si>
  <si>
    <t>建设标准化管护站351平米。</t>
  </si>
  <si>
    <t>双龙镇谢坪村</t>
  </si>
  <si>
    <t>汉滨区新城办大树岭村供水改造提升工程（续建）</t>
  </si>
  <si>
    <t>大口井1座，水泵2台，稳压池、反应沉淀池、无阀滤池、清水池各1座，管理房1座，输配水管道12015m</t>
  </si>
  <si>
    <t>新城办大树岭村</t>
  </si>
  <si>
    <t>提升改善5275人饮水条件</t>
  </si>
  <si>
    <t>2021年瀛湖镇阳坡村路灯安装工程</t>
  </si>
  <si>
    <t>安装太阳能路灯120盏。</t>
  </si>
  <si>
    <t>阳坡村</t>
  </si>
  <si>
    <t>11月-12月</t>
  </si>
  <si>
    <t>改善群众生活条件，解决夜晚出行困难。</t>
  </si>
  <si>
    <t>支付材料及人工工资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</si>
</sst>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2"/>
      <name val="宋体"/>
      <charset val="134"/>
    </font>
    <font>
      <sz val="24"/>
      <name val="方正小标宋简体"/>
      <family val="4"/>
      <charset val="134"/>
    </font>
    <font>
      <b/>
      <sz val="10"/>
      <name val="宋体"/>
      <charset val="134"/>
    </font>
    <font>
      <sz val="10"/>
      <name val="宋体"/>
      <charset val="134"/>
    </font>
    <font>
      <sz val="10"/>
      <color theme="1"/>
      <name val="宋体"/>
      <charset val="134"/>
    </font>
    <font>
      <b/>
      <sz val="10"/>
      <color theme="1"/>
      <name val="宋体"/>
      <charset val="134"/>
    </font>
    <font>
      <sz val="11"/>
      <color theme="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b/>
      <sz val="15"/>
      <color theme="3"/>
      <name val="宋体"/>
      <charset val="134"/>
      <scheme val="minor"/>
    </font>
    <font>
      <sz val="11"/>
      <color indexed="8"/>
      <name val="宋体"/>
      <charset val="134"/>
    </font>
    <font>
      <b/>
      <sz val="11"/>
      <color theme="1"/>
      <name val="宋体"/>
      <charset val="134"/>
      <scheme val="minor"/>
    </font>
    <font>
      <b/>
      <sz val="11"/>
      <color rgb="FFFA7D00"/>
      <name val="宋体"/>
      <charset val="134"/>
      <scheme val="minor"/>
    </font>
    <font>
      <b/>
      <sz val="11"/>
      <color theme="3"/>
      <name val="宋体"/>
      <charset val="134"/>
      <scheme val="minor"/>
    </font>
    <font>
      <b/>
      <sz val="18"/>
      <color theme="3"/>
      <name val="宋体"/>
      <charset val="134"/>
      <scheme val="major"/>
    </font>
    <font>
      <u/>
      <sz val="11"/>
      <color rgb="FF0000FF"/>
      <name val="宋体"/>
      <charset val="134"/>
      <scheme val="minor"/>
    </font>
    <font>
      <sz val="11"/>
      <color rgb="FF9C6500"/>
      <name val="宋体"/>
      <charset val="134"/>
      <scheme val="minor"/>
    </font>
    <font>
      <sz val="11"/>
      <color rgb="FFFA7D00"/>
      <name val="宋体"/>
      <charset val="134"/>
      <scheme val="minor"/>
    </font>
    <font>
      <b/>
      <sz val="13"/>
      <color theme="3"/>
      <name val="宋体"/>
      <charset val="134"/>
      <scheme val="minor"/>
    </font>
    <font>
      <sz val="11"/>
      <color rgb="FFFF0000"/>
      <name val="宋体"/>
      <charset val="134"/>
      <scheme val="minor"/>
    </font>
    <font>
      <sz val="11"/>
      <color rgb="FF006100"/>
      <name val="宋体"/>
      <charset val="134"/>
      <scheme val="minor"/>
    </font>
    <font>
      <i/>
      <sz val="11"/>
      <color rgb="FF7F7F7F"/>
      <name val="宋体"/>
      <charset val="134"/>
      <scheme val="minor"/>
    </font>
    <font>
      <u/>
      <sz val="11"/>
      <color rgb="FF800080"/>
      <name val="宋体"/>
      <charset val="134"/>
      <scheme val="minor"/>
    </font>
    <font>
      <b/>
      <sz val="11"/>
      <color theme="0"/>
      <name val="宋体"/>
      <charset val="134"/>
      <scheme val="minor"/>
    </font>
    <font>
      <b/>
      <sz val="11"/>
      <color rgb="FF3F3F3F"/>
      <name val="宋体"/>
      <charset val="134"/>
      <scheme val="minor"/>
    </font>
  </fonts>
  <fills count="33">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indexed="42"/>
        <bgColor indexed="64"/>
      </patternFill>
    </fill>
    <fill>
      <patternFill patternType="solid">
        <fgColor rgb="FFFFCC99"/>
        <bgColor indexed="64"/>
      </patternFill>
    </fill>
    <fill>
      <patternFill patternType="solid">
        <fgColor rgb="FFFFC7CE"/>
        <bgColor indexed="64"/>
      </patternFill>
    </fill>
    <fill>
      <patternFill patternType="solid">
        <fgColor indexed="52"/>
        <bgColor indexed="64"/>
      </patternFill>
    </fill>
    <fill>
      <patternFill patternType="solid">
        <fgColor theme="7"/>
        <bgColor indexed="64"/>
      </patternFill>
    </fill>
    <fill>
      <patternFill patternType="solid">
        <fgColor indexed="31"/>
        <bgColor indexed="64"/>
      </patternFill>
    </fill>
    <fill>
      <patternFill patternType="solid">
        <fgColor rgb="FFFFFFCC"/>
        <bgColor indexed="64"/>
      </patternFill>
    </fill>
    <fill>
      <patternFill patternType="solid">
        <fgColor indexed="11"/>
        <bgColor indexed="64"/>
      </patternFill>
    </fill>
    <fill>
      <patternFill patternType="solid">
        <fgColor theme="8" tint="0.399975585192419"/>
        <bgColor indexed="64"/>
      </patternFill>
    </fill>
    <fill>
      <patternFill patternType="solid">
        <fgColor indexed="46"/>
        <bgColor indexed="64"/>
      </patternFill>
    </fill>
    <fill>
      <patternFill patternType="solid">
        <fgColor theme="5"/>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indexed="36"/>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indexed="45"/>
        <bgColor indexed="64"/>
      </patternFill>
    </fill>
    <fill>
      <patternFill patternType="solid">
        <fgColor theme="4"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right/>
      <top/>
      <bottom style="double">
        <color rgb="FFFF8001"/>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11" applyNumberFormat="0" applyAlignment="0" applyProtection="0">
      <alignment vertical="center"/>
    </xf>
    <xf numFmtId="44" fontId="0" fillId="0" borderId="0" applyFont="0" applyFill="0" applyBorder="0" applyAlignment="0" applyProtection="0">
      <alignment vertical="center"/>
    </xf>
    <xf numFmtId="0" fontId="11" fillId="0" borderId="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0" borderId="13" applyNumberFormat="0" applyFont="0" applyAlignment="0" applyProtection="0">
      <alignment vertical="center"/>
    </xf>
    <xf numFmtId="0" fontId="6" fillId="28"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12" applyNumberFormat="0" applyFill="0" applyAlignment="0" applyProtection="0">
      <alignment vertical="center"/>
    </xf>
    <xf numFmtId="0" fontId="19" fillId="0" borderId="17" applyNumberFormat="0" applyFill="0" applyAlignment="0" applyProtection="0">
      <alignment vertical="center"/>
    </xf>
    <xf numFmtId="0" fontId="6" fillId="32" borderId="0" applyNumberFormat="0" applyBorder="0" applyAlignment="0" applyProtection="0">
      <alignment vertical="center"/>
    </xf>
    <xf numFmtId="0" fontId="14" fillId="0" borderId="15" applyNumberFormat="0" applyFill="0" applyAlignment="0" applyProtection="0">
      <alignment vertical="center"/>
    </xf>
    <xf numFmtId="0" fontId="6" fillId="20" borderId="0" applyNumberFormat="0" applyBorder="0" applyAlignment="0" applyProtection="0">
      <alignment vertical="center"/>
    </xf>
    <xf numFmtId="0" fontId="25" fillId="16" borderId="19" applyNumberFormat="0" applyAlignment="0" applyProtection="0">
      <alignment vertical="center"/>
    </xf>
    <xf numFmtId="0" fontId="13" fillId="16" borderId="11" applyNumberFormat="0" applyAlignment="0" applyProtection="0">
      <alignment vertical="center"/>
    </xf>
    <xf numFmtId="0" fontId="24" fillId="27" borderId="18" applyNumberFormat="0" applyAlignment="0" applyProtection="0">
      <alignment vertical="center"/>
    </xf>
    <xf numFmtId="0" fontId="7" fillId="19" borderId="0" applyNumberFormat="0" applyBorder="0" applyAlignment="0" applyProtection="0">
      <alignment vertical="center"/>
    </xf>
    <xf numFmtId="0" fontId="6" fillId="14" borderId="0" applyNumberFormat="0" applyBorder="0" applyAlignment="0" applyProtection="0">
      <alignment vertical="center"/>
    </xf>
    <xf numFmtId="0" fontId="18" fillId="0" borderId="16" applyNumberFormat="0" applyFill="0" applyAlignment="0" applyProtection="0">
      <alignment vertical="center"/>
    </xf>
    <xf numFmtId="0" fontId="7" fillId="0" borderId="0">
      <alignment vertical="center"/>
    </xf>
    <xf numFmtId="0" fontId="12" fillId="0" borderId="14" applyNumberFormat="0" applyFill="0" applyAlignment="0" applyProtection="0">
      <alignment vertical="center"/>
    </xf>
    <xf numFmtId="0" fontId="21" fillId="23" borderId="0" applyNumberFormat="0" applyBorder="0" applyAlignment="0" applyProtection="0">
      <alignment vertical="center"/>
    </xf>
    <xf numFmtId="0" fontId="17" fillId="18" borderId="0" applyNumberFormat="0" applyBorder="0" applyAlignment="0" applyProtection="0">
      <alignment vertical="center"/>
    </xf>
    <xf numFmtId="0" fontId="7" fillId="22" borderId="0" applyNumberFormat="0" applyBorder="0" applyAlignment="0" applyProtection="0">
      <alignment vertical="center"/>
    </xf>
    <xf numFmtId="0" fontId="6" fillId="3" borderId="0" applyNumberFormat="0" applyBorder="0" applyAlignment="0" applyProtection="0">
      <alignment vertical="center"/>
    </xf>
    <xf numFmtId="0" fontId="7" fillId="9" borderId="0" applyNumberFormat="0" applyBorder="0" applyAlignment="0" applyProtection="0">
      <alignment vertical="center"/>
    </xf>
    <xf numFmtId="0" fontId="7" fillId="26" borderId="0" applyNumberFormat="0" applyBorder="0" applyAlignment="0" applyProtection="0">
      <alignment vertical="center"/>
    </xf>
    <xf numFmtId="0" fontId="7" fillId="31" borderId="0" applyNumberFormat="0" applyBorder="0" applyAlignment="0" applyProtection="0">
      <alignment vertical="center"/>
    </xf>
    <xf numFmtId="0" fontId="7" fillId="15"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6" fillId="25" borderId="0" applyNumberFormat="0" applyBorder="0" applyAlignment="0" applyProtection="0">
      <alignment vertical="center"/>
    </xf>
    <xf numFmtId="0" fontId="7" fillId="24" borderId="0" applyNumberFormat="0" applyBorder="0" applyAlignment="0" applyProtection="0">
      <alignment vertical="center"/>
    </xf>
    <xf numFmtId="0" fontId="6" fillId="12" borderId="0" applyNumberFormat="0" applyBorder="0" applyAlignment="0" applyProtection="0">
      <alignment vertical="center"/>
    </xf>
    <xf numFmtId="0" fontId="6" fillId="29" borderId="0" applyNumberFormat="0" applyBorder="0" applyAlignment="0" applyProtection="0">
      <alignment vertical="center"/>
    </xf>
    <xf numFmtId="0" fontId="7" fillId="21" borderId="0" applyNumberFormat="0" applyBorder="0" applyAlignment="0" applyProtection="0">
      <alignment vertical="center"/>
    </xf>
    <xf numFmtId="0" fontId="6" fillId="7" borderId="0" applyNumberFormat="0" applyBorder="0" applyAlignment="0" applyProtection="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cellStyleXfs>
  <cellXfs count="192">
    <xf numFmtId="0" fontId="0" fillId="0" borderId="0" xfId="0">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xf>
    <xf numFmtId="0" fontId="1" fillId="0" borderId="0" xfId="0" applyFont="1" applyAlignment="1">
      <alignment horizontal="center" wrapText="1"/>
    </xf>
    <xf numFmtId="0" fontId="0" fillId="0" borderId="0" xfId="0" applyFont="1" applyAlignment="1">
      <alignment horizontal="left"/>
    </xf>
    <xf numFmtId="0" fontId="0" fillId="0" borderId="0" xfId="0" applyFont="1" applyBorder="1" applyAlignment="1">
      <alignment horizontal="left"/>
    </xf>
    <xf numFmtId="0" fontId="0" fillId="0" borderId="0" xfId="0" applyFont="1" applyBorder="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3" xfId="0" applyFont="1" applyFill="1" applyBorder="1" applyAlignment="1">
      <alignment horizontal="center" vertical="center" wrapText="1"/>
    </xf>
    <xf numFmtId="0" fontId="2" fillId="0" borderId="7" xfId="0" applyFont="1" applyFill="1" applyBorder="1" applyAlignment="1">
      <alignment horizontal="left" vertical="center"/>
    </xf>
    <xf numFmtId="49" fontId="3" fillId="0" borderId="1" xfId="0" applyNumberFormat="1" applyFont="1" applyBorder="1" applyAlignment="1">
      <alignment horizontal="center" vertical="center" wrapText="1"/>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wrapText="1"/>
    </xf>
    <xf numFmtId="49" fontId="3" fillId="0" borderId="7" xfId="0" applyNumberFormat="1" applyFont="1" applyBorder="1" applyAlignment="1">
      <alignment horizontal="center" vertical="center"/>
    </xf>
    <xf numFmtId="49" fontId="3" fillId="0" borderId="3" xfId="0" applyNumberFormat="1"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xf>
    <xf numFmtId="49" fontId="3" fillId="0" borderId="2" xfId="0" applyNumberFormat="1"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center" vertical="center"/>
    </xf>
    <xf numFmtId="49" fontId="2" fillId="2" borderId="7"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xf>
    <xf numFmtId="49" fontId="2" fillId="0" borderId="7"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7" xfId="0" applyFont="1" applyBorder="1" applyAlignment="1">
      <alignment horizontal="center" vertical="center"/>
    </xf>
    <xf numFmtId="49" fontId="3" fillId="0" borderId="3" xfId="0" applyNumberFormat="1" applyFont="1" applyFill="1" applyBorder="1" applyAlignment="1">
      <alignment horizontal="center" vertical="center" wrapText="1"/>
    </xf>
    <xf numFmtId="0" fontId="4"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4" fillId="0" borderId="8" xfId="0" applyFont="1" applyFill="1" applyBorder="1" applyAlignment="1">
      <alignmen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8" xfId="0" applyFont="1" applyFill="1" applyBorder="1" applyAlignment="1">
      <alignment horizontal="left" vertical="center" wrapText="1"/>
    </xf>
    <xf numFmtId="0" fontId="4" fillId="2" borderId="7" xfId="0" applyFont="1" applyFill="1" applyBorder="1" applyAlignment="1">
      <alignment vertical="center" wrapText="1"/>
    </xf>
    <xf numFmtId="0" fontId="4" fillId="2" borderId="7" xfId="0" applyFont="1" applyFill="1" applyBorder="1" applyAlignment="1">
      <alignment horizontal="center" vertical="center" wrapText="1"/>
    </xf>
    <xf numFmtId="0" fontId="3" fillId="2" borderId="7" xfId="0" applyFont="1" applyFill="1" applyBorder="1" applyAlignment="1">
      <alignment vertical="center"/>
    </xf>
    <xf numFmtId="0" fontId="2" fillId="0" borderId="7"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7" xfId="0" applyNumberFormat="1" applyFont="1" applyFill="1" applyBorder="1" applyAlignment="1">
      <alignment horizontal="left" vertical="center" wrapText="1"/>
    </xf>
    <xf numFmtId="0" fontId="3" fillId="0" borderId="7" xfId="31" applyFont="1" applyFill="1" applyBorder="1" applyAlignment="1">
      <alignment horizontal="left"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center" vertical="center"/>
    </xf>
    <xf numFmtId="0" fontId="2" fillId="0" borderId="7" xfId="0" applyNumberFormat="1" applyFont="1" applyFill="1" applyBorder="1" applyAlignment="1">
      <alignment horizontal="center" vertical="center" wrapText="1"/>
    </xf>
    <xf numFmtId="0" fontId="2" fillId="0" borderId="7" xfId="3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xf>
    <xf numFmtId="0" fontId="3" fillId="0" borderId="7" xfId="0" applyFont="1" applyBorder="1" applyAlignment="1">
      <alignment vertical="center" wrapText="1"/>
    </xf>
    <xf numFmtId="0" fontId="3" fillId="0" borderId="0" xfId="0" applyFont="1" applyAlignment="1">
      <alignment horizontal="center" vertical="center" wrapText="1"/>
    </xf>
    <xf numFmtId="49" fontId="2" fillId="2" borderId="9" xfId="0" applyNumberFormat="1" applyFont="1" applyFill="1" applyBorder="1" applyAlignment="1">
      <alignment horizontal="left" vertical="center"/>
    </xf>
    <xf numFmtId="49" fontId="2" fillId="2" borderId="10"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0" fontId="3" fillId="2" borderId="7" xfId="0" applyFont="1" applyFill="1" applyBorder="1" applyAlignment="1">
      <alignment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xf>
    <xf numFmtId="49" fontId="2" fillId="0" borderId="7" xfId="0" applyNumberFormat="1" applyFont="1" applyFill="1" applyBorder="1" applyAlignment="1">
      <alignment horizontal="left" vertical="center"/>
    </xf>
    <xf numFmtId="49"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7" xfId="0" applyNumberFormat="1" applyFont="1" applyBorder="1" applyAlignment="1">
      <alignment horizontal="center" vertical="center"/>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7" xfId="0" applyNumberFormat="1" applyFont="1" applyBorder="1" applyAlignment="1">
      <alignment horizontal="center" vertical="center"/>
    </xf>
    <xf numFmtId="0" fontId="2" fillId="0" borderId="7" xfId="0" applyFont="1" applyFill="1" applyBorder="1" applyAlignment="1">
      <alignment horizontal="center" vertical="center" wrapText="1"/>
    </xf>
    <xf numFmtId="49" fontId="3" fillId="0" borderId="7" xfId="0" applyNumberFormat="1" applyFont="1" applyBorder="1" applyAlignment="1">
      <alignment horizontal="center"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49" fontId="2" fillId="0" borderId="8"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49" fontId="3" fillId="0" borderId="3" xfId="0" applyNumberFormat="1" applyFont="1" applyBorder="1" applyAlignment="1">
      <alignment horizontal="center" vertical="center"/>
    </xf>
    <xf numFmtId="0" fontId="0" fillId="0" borderId="0" xfId="0" applyFont="1" applyBorder="1" applyAlignment="1"/>
    <xf numFmtId="0" fontId="2" fillId="0" borderId="7" xfId="0" applyFont="1" applyBorder="1" applyAlignment="1">
      <alignment horizontal="center" vertical="center" wrapText="1"/>
    </xf>
    <xf numFmtId="0" fontId="2" fillId="0" borderId="7" xfId="0" applyNumberFormat="1"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2" borderId="7" xfId="0" applyNumberFormat="1"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3" fillId="0" borderId="7" xfId="0" applyFont="1" applyFill="1" applyBorder="1">
      <alignment vertical="center"/>
    </xf>
    <xf numFmtId="0" fontId="3" fillId="0" borderId="7" xfId="0" applyFont="1" applyFill="1" applyBorder="1" applyAlignment="1">
      <alignment horizontal="center" vertical="center"/>
    </xf>
    <xf numFmtId="0" fontId="4" fillId="0" borderId="7" xfId="0" applyFont="1" applyFill="1" applyBorder="1" applyAlignment="1">
      <alignment horizontal="left" vertical="center" wrapText="1"/>
    </xf>
    <xf numFmtId="0" fontId="3" fillId="0" borderId="7" xfId="0" applyFont="1" applyFill="1" applyBorder="1" applyAlignment="1">
      <alignment vertical="center"/>
    </xf>
    <xf numFmtId="0" fontId="3" fillId="2" borderId="7"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7" xfId="0" applyFont="1" applyFill="1" applyBorder="1" applyAlignment="1">
      <alignment vertical="center"/>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wrapText="1"/>
    </xf>
    <xf numFmtId="0" fontId="3" fillId="0" borderId="7" xfId="0" applyFont="1" applyFill="1" applyBorder="1" applyAlignment="1">
      <alignment vertical="center"/>
    </xf>
    <xf numFmtId="0" fontId="3" fillId="0" borderId="7" xfId="0" applyFont="1" applyFill="1" applyBorder="1" applyAlignment="1">
      <alignment vertical="center"/>
    </xf>
    <xf numFmtId="57" fontId="3" fillId="0" borderId="7" xfId="0" applyNumberFormat="1" applyFont="1" applyBorder="1" applyAlignment="1">
      <alignment horizontal="center" vertical="center" wrapText="1"/>
    </xf>
    <xf numFmtId="0" fontId="3" fillId="0" borderId="7" xfId="0" applyFont="1" applyBorder="1">
      <alignment vertical="center"/>
    </xf>
    <xf numFmtId="0" fontId="4" fillId="0" borderId="7" xfId="0" applyNumberFormat="1" applyFont="1" applyFill="1" applyBorder="1" applyAlignment="1">
      <alignment horizontal="center" vertical="center" wrapText="1"/>
    </xf>
    <xf numFmtId="57" fontId="2" fillId="0" borderId="7" xfId="0" applyNumberFormat="1" applyFont="1" applyBorder="1" applyAlignment="1">
      <alignment horizontal="center" vertical="center" wrapText="1"/>
    </xf>
    <xf numFmtId="0" fontId="2" fillId="0" borderId="7" xfId="0" applyNumberFormat="1" applyFont="1" applyFill="1" applyBorder="1" applyAlignment="1">
      <alignment horizontal="center" vertical="center" wrapText="1"/>
    </xf>
    <xf numFmtId="0" fontId="3" fillId="2" borderId="7" xfId="0" applyFont="1" applyFill="1" applyBorder="1">
      <alignment vertical="center"/>
    </xf>
    <xf numFmtId="0" fontId="3" fillId="0" borderId="7" xfId="0" applyFont="1" applyFill="1" applyBorder="1">
      <alignment vertical="center"/>
    </xf>
    <xf numFmtId="0" fontId="0" fillId="0" borderId="0" xfId="0" applyFont="1" applyAlignment="1">
      <alignment horizontal="center" vertical="center"/>
    </xf>
    <xf numFmtId="0" fontId="2" fillId="0" borderId="7" xfId="51" applyNumberFormat="1" applyFont="1" applyFill="1" applyBorder="1" applyAlignment="1">
      <alignment horizontal="center" vertical="center" wrapText="1"/>
    </xf>
    <xf numFmtId="0" fontId="2" fillId="2" borderId="3" xfId="51"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2" borderId="7" xfId="0" applyFont="1" applyFill="1" applyBorder="1" applyAlignment="1">
      <alignment vertical="center" wrapText="1"/>
    </xf>
    <xf numFmtId="0" fontId="3" fillId="2" borderId="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49" fontId="3" fillId="0" borderId="9"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4" fillId="0" borderId="7" xfId="0" applyFont="1" applyFill="1" applyBorder="1" applyAlignment="1">
      <alignment horizontal="center" vertical="center"/>
    </xf>
    <xf numFmtId="0" fontId="5" fillId="0" borderId="7" xfId="0" applyFont="1" applyFill="1" applyBorder="1" applyAlignment="1">
      <alignment horizontal="center" vertical="center"/>
    </xf>
    <xf numFmtId="0" fontId="2" fillId="2" borderId="7" xfId="0" applyFont="1" applyFill="1" applyBorder="1">
      <alignment vertical="center"/>
    </xf>
    <xf numFmtId="0" fontId="2" fillId="2" borderId="7" xfId="0" applyFont="1" applyFill="1" applyBorder="1" applyAlignment="1">
      <alignment vertical="center" wrapText="1"/>
    </xf>
    <xf numFmtId="0" fontId="3" fillId="0" borderId="1" xfId="0" applyFont="1" applyBorder="1" applyAlignment="1">
      <alignment horizontal="center" vertical="center" wrapText="1"/>
    </xf>
    <xf numFmtId="0" fontId="2" fillId="0" borderId="7" xfId="0" applyFont="1" applyFill="1" applyBorder="1" applyAlignment="1">
      <alignment vertical="center" wrapText="1"/>
    </xf>
    <xf numFmtId="0" fontId="2" fillId="0" borderId="7" xfId="0" applyFont="1" applyFill="1" applyBorder="1">
      <alignment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lignment vertical="center"/>
    </xf>
    <xf numFmtId="0" fontId="3" fillId="0" borderId="3" xfId="0" applyFont="1" applyBorder="1" applyAlignment="1">
      <alignment horizontal="center" vertical="center" wrapText="1"/>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8" xfId="0" applyFont="1" applyFill="1" applyBorder="1" applyAlignment="1">
      <alignment horizontal="left" vertical="center"/>
    </xf>
    <xf numFmtId="0" fontId="3" fillId="2" borderId="7" xfId="0" applyFont="1" applyFill="1" applyBorder="1" applyAlignment="1">
      <alignment vertical="center" wrapText="1"/>
    </xf>
    <xf numFmtId="0" fontId="2" fillId="0" borderId="7" xfId="0" applyFont="1" applyFill="1" applyBorder="1" applyAlignment="1">
      <alignment horizontal="left" vertical="center"/>
    </xf>
    <xf numFmtId="0" fontId="3" fillId="0" borderId="1" xfId="0" applyFont="1" applyBorder="1" applyAlignment="1">
      <alignment horizontal="center" vertical="center" wrapText="1"/>
    </xf>
    <xf numFmtId="0" fontId="3" fillId="0" borderId="7" xfId="0" applyFont="1" applyFill="1" applyBorder="1" applyAlignment="1">
      <alignment vertical="center" wrapText="1"/>
    </xf>
    <xf numFmtId="0" fontId="3" fillId="0" borderId="2"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lignment vertical="center"/>
    </xf>
    <xf numFmtId="0" fontId="3" fillId="0" borderId="3" xfId="0" applyFont="1" applyBorder="1" applyAlignment="1">
      <alignment horizontal="center" vertical="center" wrapText="1"/>
    </xf>
    <xf numFmtId="0" fontId="3" fillId="0" borderId="7" xfId="54"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2" fillId="0" borderId="7" xfId="54" applyFont="1" applyFill="1" applyBorder="1" applyAlignment="1">
      <alignment horizontal="center" vertical="center" wrapText="1"/>
    </xf>
    <xf numFmtId="0" fontId="2" fillId="0" borderId="7" xfId="0" applyFont="1" applyBorder="1" applyAlignment="1">
      <alignment horizontal="center" vertical="center" wrapText="1"/>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8" xfId="0" applyFont="1" applyFill="1" applyBorder="1" applyAlignment="1">
      <alignment horizontal="left" vertical="center"/>
    </xf>
    <xf numFmtId="0" fontId="2" fillId="0" borderId="7" xfId="0" applyFont="1" applyFill="1" applyBorder="1" applyAlignment="1">
      <alignment horizontal="left" vertical="center"/>
    </xf>
    <xf numFmtId="0" fontId="2" fillId="0" borderId="7" xfId="0" applyFont="1" applyFill="1" applyBorder="1" applyAlignment="1">
      <alignment horizontal="center" vertical="center"/>
    </xf>
    <xf numFmtId="0" fontId="3"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0" xfId="0" applyFont="1">
      <alignment vertical="center"/>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Fill="1" applyAlignment="1">
      <alignment horizontal="center" vertical="center" wrapText="1"/>
    </xf>
    <xf numFmtId="0" fontId="2" fillId="2" borderId="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Border="1" applyAlignment="1">
      <alignment horizontal="center" vertical="center" wrapText="1"/>
    </xf>
    <xf numFmtId="0" fontId="3" fillId="0" borderId="7" xfId="0" applyFont="1" applyFill="1" applyBorder="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112 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7" xfId="52"/>
    <cellStyle name="常规 4" xfId="53"/>
    <cellStyle name="常规 2" xfId="54"/>
  </cellStyles>
  <tableStyles count="0" defaultTableStyle="TableStyleMedium2" defaultPivotStyle="PivotStyleLight16"/>
  <colors>
    <mruColors>
      <color rgb="00FF0000"/>
      <color rgb="0092D05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486410</xdr:colOff>
      <xdr:row>13</xdr:row>
      <xdr:rowOff>0</xdr:rowOff>
    </xdr:from>
    <xdr:to>
      <xdr:col>12</xdr:col>
      <xdr:colOff>561975</xdr:colOff>
      <xdr:row>13</xdr:row>
      <xdr:rowOff>726440</xdr:rowOff>
    </xdr:to>
    <xdr:sp>
      <xdr:nvSpPr>
        <xdr:cNvPr id="32575" name="Text Box 14"/>
        <xdr:cNvSpPr txBox="1"/>
      </xdr:nvSpPr>
      <xdr:spPr>
        <a:xfrm>
          <a:off x="9643110" y="7242175"/>
          <a:ext cx="75565" cy="726440"/>
        </a:xfrm>
        <a:prstGeom prst="rect">
          <a:avLst/>
        </a:prstGeom>
        <a:noFill/>
        <a:ln w="9525">
          <a:noFill/>
        </a:ln>
      </xdr:spPr>
    </xdr:sp>
    <xdr:clientData/>
  </xdr:twoCellAnchor>
  <xdr:twoCellAnchor editAs="oneCell">
    <xdr:from>
      <xdr:col>12</xdr:col>
      <xdr:colOff>486410</xdr:colOff>
      <xdr:row>13</xdr:row>
      <xdr:rowOff>0</xdr:rowOff>
    </xdr:from>
    <xdr:to>
      <xdr:col>12</xdr:col>
      <xdr:colOff>561975</xdr:colOff>
      <xdr:row>13</xdr:row>
      <xdr:rowOff>726440</xdr:rowOff>
    </xdr:to>
    <xdr:sp>
      <xdr:nvSpPr>
        <xdr:cNvPr id="32576" name="Text Box 14"/>
        <xdr:cNvSpPr txBox="1"/>
      </xdr:nvSpPr>
      <xdr:spPr>
        <a:xfrm>
          <a:off x="9643110" y="7242175"/>
          <a:ext cx="75565" cy="726440"/>
        </a:xfrm>
        <a:prstGeom prst="rect">
          <a:avLst/>
        </a:prstGeom>
        <a:noFill/>
        <a:ln w="9525">
          <a:noFill/>
        </a:ln>
      </xdr:spPr>
    </xdr:sp>
    <xdr:clientData/>
  </xdr:twoCellAnchor>
  <xdr:twoCellAnchor editAs="oneCell">
    <xdr:from>
      <xdr:col>11</xdr:col>
      <xdr:colOff>486410</xdr:colOff>
      <xdr:row>13</xdr:row>
      <xdr:rowOff>0</xdr:rowOff>
    </xdr:from>
    <xdr:to>
      <xdr:col>11</xdr:col>
      <xdr:colOff>553085</xdr:colOff>
      <xdr:row>13</xdr:row>
      <xdr:rowOff>723265</xdr:rowOff>
    </xdr:to>
    <xdr:sp>
      <xdr:nvSpPr>
        <xdr:cNvPr id="32577" name="Text Box 14"/>
        <xdr:cNvSpPr txBox="1"/>
      </xdr:nvSpPr>
      <xdr:spPr>
        <a:xfrm>
          <a:off x="8881745" y="7242175"/>
          <a:ext cx="66675" cy="723265"/>
        </a:xfrm>
        <a:prstGeom prst="rect">
          <a:avLst/>
        </a:prstGeom>
        <a:noFill/>
        <a:ln w="9525">
          <a:noFill/>
        </a:ln>
      </xdr:spPr>
    </xdr:sp>
    <xdr:clientData/>
  </xdr:twoCellAnchor>
  <xdr:twoCellAnchor editAs="oneCell">
    <xdr:from>
      <xdr:col>12</xdr:col>
      <xdr:colOff>486410</xdr:colOff>
      <xdr:row>13</xdr:row>
      <xdr:rowOff>0</xdr:rowOff>
    </xdr:from>
    <xdr:to>
      <xdr:col>12</xdr:col>
      <xdr:colOff>561975</xdr:colOff>
      <xdr:row>13</xdr:row>
      <xdr:rowOff>726440</xdr:rowOff>
    </xdr:to>
    <xdr:sp>
      <xdr:nvSpPr>
        <xdr:cNvPr id="32578" name="Text Box 14"/>
        <xdr:cNvSpPr txBox="1"/>
      </xdr:nvSpPr>
      <xdr:spPr>
        <a:xfrm>
          <a:off x="9643110" y="7242175"/>
          <a:ext cx="75565" cy="726440"/>
        </a:xfrm>
        <a:prstGeom prst="rect">
          <a:avLst/>
        </a:prstGeom>
        <a:noFill/>
        <a:ln w="9525">
          <a:noFill/>
        </a:ln>
      </xdr:spPr>
    </xdr:sp>
    <xdr:clientData/>
  </xdr:twoCellAnchor>
  <xdr:twoCellAnchor editAs="oneCell">
    <xdr:from>
      <xdr:col>12</xdr:col>
      <xdr:colOff>486410</xdr:colOff>
      <xdr:row>13</xdr:row>
      <xdr:rowOff>0</xdr:rowOff>
    </xdr:from>
    <xdr:to>
      <xdr:col>12</xdr:col>
      <xdr:colOff>561975</xdr:colOff>
      <xdr:row>13</xdr:row>
      <xdr:rowOff>726440</xdr:rowOff>
    </xdr:to>
    <xdr:sp>
      <xdr:nvSpPr>
        <xdr:cNvPr id="32579" name="Text Box 14"/>
        <xdr:cNvSpPr txBox="1"/>
      </xdr:nvSpPr>
      <xdr:spPr>
        <a:xfrm>
          <a:off x="9643110" y="7242175"/>
          <a:ext cx="75565" cy="726440"/>
        </a:xfrm>
        <a:prstGeom prst="rect">
          <a:avLst/>
        </a:prstGeom>
        <a:noFill/>
        <a:ln w="9525">
          <a:noFill/>
        </a:ln>
      </xdr:spPr>
    </xdr:sp>
    <xdr:clientData/>
  </xdr:twoCellAnchor>
  <xdr:twoCellAnchor editAs="oneCell">
    <xdr:from>
      <xdr:col>10</xdr:col>
      <xdr:colOff>485775</xdr:colOff>
      <xdr:row>13</xdr:row>
      <xdr:rowOff>0</xdr:rowOff>
    </xdr:from>
    <xdr:to>
      <xdr:col>10</xdr:col>
      <xdr:colOff>552450</xdr:colOff>
      <xdr:row>13</xdr:row>
      <xdr:rowOff>723265</xdr:rowOff>
    </xdr:to>
    <xdr:sp>
      <xdr:nvSpPr>
        <xdr:cNvPr id="32580" name="Text Box 14"/>
        <xdr:cNvSpPr txBox="1"/>
      </xdr:nvSpPr>
      <xdr:spPr>
        <a:xfrm>
          <a:off x="8119745" y="7242175"/>
          <a:ext cx="66675" cy="723265"/>
        </a:xfrm>
        <a:prstGeom prst="rect">
          <a:avLst/>
        </a:prstGeom>
        <a:noFill/>
        <a:ln w="9525">
          <a:noFill/>
        </a:ln>
      </xdr:spPr>
    </xdr:sp>
    <xdr:clientData/>
  </xdr:twoCellAnchor>
  <xdr:twoCellAnchor editAs="oneCell">
    <xdr:from>
      <xdr:col>9</xdr:col>
      <xdr:colOff>485775</xdr:colOff>
      <xdr:row>13</xdr:row>
      <xdr:rowOff>0</xdr:rowOff>
    </xdr:from>
    <xdr:to>
      <xdr:col>9</xdr:col>
      <xdr:colOff>551180</xdr:colOff>
      <xdr:row>13</xdr:row>
      <xdr:rowOff>723265</xdr:rowOff>
    </xdr:to>
    <xdr:sp>
      <xdr:nvSpPr>
        <xdr:cNvPr id="32581" name="Text Box 14"/>
        <xdr:cNvSpPr txBox="1"/>
      </xdr:nvSpPr>
      <xdr:spPr>
        <a:xfrm>
          <a:off x="7155180" y="7242175"/>
          <a:ext cx="65405" cy="723265"/>
        </a:xfrm>
        <a:prstGeom prst="rect">
          <a:avLst/>
        </a:prstGeom>
        <a:noFill/>
        <a:ln w="9525">
          <a:noFill/>
        </a:ln>
      </xdr:spPr>
    </xdr:sp>
    <xdr:clientData/>
  </xdr:twoCellAnchor>
  <xdr:twoCellAnchor editAs="oneCell">
    <xdr:from>
      <xdr:col>12</xdr:col>
      <xdr:colOff>486410</xdr:colOff>
      <xdr:row>17</xdr:row>
      <xdr:rowOff>0</xdr:rowOff>
    </xdr:from>
    <xdr:to>
      <xdr:col>12</xdr:col>
      <xdr:colOff>561975</xdr:colOff>
      <xdr:row>17</xdr:row>
      <xdr:rowOff>724535</xdr:rowOff>
    </xdr:to>
    <xdr:sp>
      <xdr:nvSpPr>
        <xdr:cNvPr id="32582" name="Text Box 14"/>
        <xdr:cNvSpPr txBox="1"/>
      </xdr:nvSpPr>
      <xdr:spPr>
        <a:xfrm>
          <a:off x="9643110" y="10328275"/>
          <a:ext cx="75565" cy="724535"/>
        </a:xfrm>
        <a:prstGeom prst="rect">
          <a:avLst/>
        </a:prstGeom>
        <a:noFill/>
        <a:ln w="9525">
          <a:noFill/>
        </a:ln>
      </xdr:spPr>
    </xdr:sp>
    <xdr:clientData/>
  </xdr:twoCellAnchor>
  <xdr:twoCellAnchor editAs="oneCell">
    <xdr:from>
      <xdr:col>12</xdr:col>
      <xdr:colOff>486410</xdr:colOff>
      <xdr:row>17</xdr:row>
      <xdr:rowOff>0</xdr:rowOff>
    </xdr:from>
    <xdr:to>
      <xdr:col>12</xdr:col>
      <xdr:colOff>561975</xdr:colOff>
      <xdr:row>17</xdr:row>
      <xdr:rowOff>724535</xdr:rowOff>
    </xdr:to>
    <xdr:sp>
      <xdr:nvSpPr>
        <xdr:cNvPr id="32583" name="Text Box 14"/>
        <xdr:cNvSpPr txBox="1"/>
      </xdr:nvSpPr>
      <xdr:spPr>
        <a:xfrm>
          <a:off x="9643110" y="10328275"/>
          <a:ext cx="75565" cy="724535"/>
        </a:xfrm>
        <a:prstGeom prst="rect">
          <a:avLst/>
        </a:prstGeom>
        <a:noFill/>
        <a:ln w="9525">
          <a:noFill/>
        </a:ln>
      </xdr:spPr>
    </xdr:sp>
    <xdr:clientData/>
  </xdr:twoCellAnchor>
  <xdr:twoCellAnchor editAs="oneCell">
    <xdr:from>
      <xdr:col>11</xdr:col>
      <xdr:colOff>486410</xdr:colOff>
      <xdr:row>17</xdr:row>
      <xdr:rowOff>0</xdr:rowOff>
    </xdr:from>
    <xdr:to>
      <xdr:col>11</xdr:col>
      <xdr:colOff>553085</xdr:colOff>
      <xdr:row>17</xdr:row>
      <xdr:rowOff>724535</xdr:rowOff>
    </xdr:to>
    <xdr:sp>
      <xdr:nvSpPr>
        <xdr:cNvPr id="32584" name="Text Box 14"/>
        <xdr:cNvSpPr txBox="1"/>
      </xdr:nvSpPr>
      <xdr:spPr>
        <a:xfrm>
          <a:off x="8881745" y="10328275"/>
          <a:ext cx="66675" cy="724535"/>
        </a:xfrm>
        <a:prstGeom prst="rect">
          <a:avLst/>
        </a:prstGeom>
        <a:noFill/>
        <a:ln w="9525">
          <a:noFill/>
        </a:ln>
      </xdr:spPr>
    </xdr:sp>
    <xdr:clientData/>
  </xdr:twoCellAnchor>
  <xdr:twoCellAnchor editAs="oneCell">
    <xdr:from>
      <xdr:col>12</xdr:col>
      <xdr:colOff>486410</xdr:colOff>
      <xdr:row>17</xdr:row>
      <xdr:rowOff>0</xdr:rowOff>
    </xdr:from>
    <xdr:to>
      <xdr:col>12</xdr:col>
      <xdr:colOff>561975</xdr:colOff>
      <xdr:row>17</xdr:row>
      <xdr:rowOff>724535</xdr:rowOff>
    </xdr:to>
    <xdr:sp>
      <xdr:nvSpPr>
        <xdr:cNvPr id="32585" name="Text Box 14"/>
        <xdr:cNvSpPr txBox="1"/>
      </xdr:nvSpPr>
      <xdr:spPr>
        <a:xfrm>
          <a:off x="9643110" y="10328275"/>
          <a:ext cx="75565" cy="724535"/>
        </a:xfrm>
        <a:prstGeom prst="rect">
          <a:avLst/>
        </a:prstGeom>
        <a:noFill/>
        <a:ln w="9525">
          <a:noFill/>
        </a:ln>
      </xdr:spPr>
    </xdr:sp>
    <xdr:clientData/>
  </xdr:twoCellAnchor>
  <xdr:twoCellAnchor editAs="oneCell">
    <xdr:from>
      <xdr:col>12</xdr:col>
      <xdr:colOff>486410</xdr:colOff>
      <xdr:row>17</xdr:row>
      <xdr:rowOff>0</xdr:rowOff>
    </xdr:from>
    <xdr:to>
      <xdr:col>12</xdr:col>
      <xdr:colOff>561975</xdr:colOff>
      <xdr:row>17</xdr:row>
      <xdr:rowOff>724535</xdr:rowOff>
    </xdr:to>
    <xdr:sp>
      <xdr:nvSpPr>
        <xdr:cNvPr id="32586" name="Text Box 14"/>
        <xdr:cNvSpPr txBox="1"/>
      </xdr:nvSpPr>
      <xdr:spPr>
        <a:xfrm>
          <a:off x="9643110" y="10328275"/>
          <a:ext cx="75565" cy="724535"/>
        </a:xfrm>
        <a:prstGeom prst="rect">
          <a:avLst/>
        </a:prstGeom>
        <a:noFill/>
        <a:ln w="9525">
          <a:noFill/>
        </a:ln>
      </xdr:spPr>
    </xdr:sp>
    <xdr:clientData/>
  </xdr:twoCellAnchor>
  <xdr:twoCellAnchor editAs="oneCell">
    <xdr:from>
      <xdr:col>10</xdr:col>
      <xdr:colOff>485775</xdr:colOff>
      <xdr:row>17</xdr:row>
      <xdr:rowOff>0</xdr:rowOff>
    </xdr:from>
    <xdr:to>
      <xdr:col>10</xdr:col>
      <xdr:colOff>552450</xdr:colOff>
      <xdr:row>17</xdr:row>
      <xdr:rowOff>724535</xdr:rowOff>
    </xdr:to>
    <xdr:sp>
      <xdr:nvSpPr>
        <xdr:cNvPr id="32587" name="Text Box 14"/>
        <xdr:cNvSpPr txBox="1"/>
      </xdr:nvSpPr>
      <xdr:spPr>
        <a:xfrm>
          <a:off x="8119745" y="10328275"/>
          <a:ext cx="66675" cy="724535"/>
        </a:xfrm>
        <a:prstGeom prst="rect">
          <a:avLst/>
        </a:prstGeom>
        <a:noFill/>
        <a:ln w="9525">
          <a:noFill/>
        </a:ln>
      </xdr:spPr>
    </xdr:sp>
    <xdr:clientData/>
  </xdr:twoCellAnchor>
  <xdr:twoCellAnchor editAs="oneCell">
    <xdr:from>
      <xdr:col>9</xdr:col>
      <xdr:colOff>485775</xdr:colOff>
      <xdr:row>17</xdr:row>
      <xdr:rowOff>0</xdr:rowOff>
    </xdr:from>
    <xdr:to>
      <xdr:col>9</xdr:col>
      <xdr:colOff>551180</xdr:colOff>
      <xdr:row>17</xdr:row>
      <xdr:rowOff>724535</xdr:rowOff>
    </xdr:to>
    <xdr:sp>
      <xdr:nvSpPr>
        <xdr:cNvPr id="32588" name="Text Box 14"/>
        <xdr:cNvSpPr txBox="1"/>
      </xdr:nvSpPr>
      <xdr:spPr>
        <a:xfrm>
          <a:off x="7155180" y="10328275"/>
          <a:ext cx="65405" cy="724535"/>
        </a:xfrm>
        <a:prstGeom prst="rect">
          <a:avLst/>
        </a:prstGeom>
        <a:noFill/>
        <a:ln w="9525">
          <a:noFill/>
        </a:ln>
      </xdr:spPr>
    </xdr:sp>
    <xdr:clientData/>
  </xdr:twoCellAnchor>
  <xdr:twoCellAnchor editAs="oneCell">
    <xdr:from>
      <xdr:col>12</xdr:col>
      <xdr:colOff>486410</xdr:colOff>
      <xdr:row>17</xdr:row>
      <xdr:rowOff>0</xdr:rowOff>
    </xdr:from>
    <xdr:to>
      <xdr:col>12</xdr:col>
      <xdr:colOff>552450</xdr:colOff>
      <xdr:row>17</xdr:row>
      <xdr:rowOff>727710</xdr:rowOff>
    </xdr:to>
    <xdr:sp>
      <xdr:nvSpPr>
        <xdr:cNvPr id="32589" name="Text Box 14"/>
        <xdr:cNvSpPr txBox="1"/>
      </xdr:nvSpPr>
      <xdr:spPr>
        <a:xfrm>
          <a:off x="9643110" y="10328275"/>
          <a:ext cx="66040" cy="727710"/>
        </a:xfrm>
        <a:prstGeom prst="rect">
          <a:avLst/>
        </a:prstGeom>
        <a:noFill/>
        <a:ln w="9525">
          <a:noFill/>
        </a:ln>
      </xdr:spPr>
    </xdr:sp>
    <xdr:clientData/>
  </xdr:twoCellAnchor>
  <xdr:twoCellAnchor editAs="oneCell">
    <xdr:from>
      <xdr:col>11</xdr:col>
      <xdr:colOff>486410</xdr:colOff>
      <xdr:row>17</xdr:row>
      <xdr:rowOff>0</xdr:rowOff>
    </xdr:from>
    <xdr:to>
      <xdr:col>11</xdr:col>
      <xdr:colOff>553085</xdr:colOff>
      <xdr:row>17</xdr:row>
      <xdr:rowOff>727710</xdr:rowOff>
    </xdr:to>
    <xdr:sp>
      <xdr:nvSpPr>
        <xdr:cNvPr id="32590" name="Text Box 14"/>
        <xdr:cNvSpPr txBox="1"/>
      </xdr:nvSpPr>
      <xdr:spPr>
        <a:xfrm>
          <a:off x="8881745" y="10328275"/>
          <a:ext cx="66675" cy="727710"/>
        </a:xfrm>
        <a:prstGeom prst="rect">
          <a:avLst/>
        </a:prstGeom>
        <a:noFill/>
        <a:ln w="9525">
          <a:noFill/>
        </a:ln>
      </xdr:spPr>
    </xdr:sp>
    <xdr:clientData/>
  </xdr:twoCellAnchor>
  <xdr:twoCellAnchor editAs="oneCell">
    <xdr:from>
      <xdr:col>10</xdr:col>
      <xdr:colOff>485775</xdr:colOff>
      <xdr:row>17</xdr:row>
      <xdr:rowOff>0</xdr:rowOff>
    </xdr:from>
    <xdr:to>
      <xdr:col>10</xdr:col>
      <xdr:colOff>551180</xdr:colOff>
      <xdr:row>17</xdr:row>
      <xdr:rowOff>727710</xdr:rowOff>
    </xdr:to>
    <xdr:sp>
      <xdr:nvSpPr>
        <xdr:cNvPr id="32591" name="Text Box 14"/>
        <xdr:cNvSpPr txBox="1"/>
      </xdr:nvSpPr>
      <xdr:spPr>
        <a:xfrm>
          <a:off x="8119745" y="10328275"/>
          <a:ext cx="65405" cy="727710"/>
        </a:xfrm>
        <a:prstGeom prst="rect">
          <a:avLst/>
        </a:prstGeom>
        <a:noFill/>
        <a:ln w="9525">
          <a:noFill/>
        </a:ln>
      </xdr:spPr>
    </xdr:sp>
    <xdr:clientData/>
  </xdr:twoCellAnchor>
  <xdr:twoCellAnchor editAs="oneCell">
    <xdr:from>
      <xdr:col>12</xdr:col>
      <xdr:colOff>486410</xdr:colOff>
      <xdr:row>41</xdr:row>
      <xdr:rowOff>0</xdr:rowOff>
    </xdr:from>
    <xdr:to>
      <xdr:col>12</xdr:col>
      <xdr:colOff>561975</xdr:colOff>
      <xdr:row>42</xdr:row>
      <xdr:rowOff>193675</xdr:rowOff>
    </xdr:to>
    <xdr:sp>
      <xdr:nvSpPr>
        <xdr:cNvPr id="32592" name="Text Box 14"/>
        <xdr:cNvSpPr txBox="1"/>
      </xdr:nvSpPr>
      <xdr:spPr>
        <a:xfrm>
          <a:off x="9643110" y="27727275"/>
          <a:ext cx="75565" cy="727075"/>
        </a:xfrm>
        <a:prstGeom prst="rect">
          <a:avLst/>
        </a:prstGeom>
        <a:noFill/>
        <a:ln w="9525">
          <a:noFill/>
        </a:ln>
      </xdr:spPr>
    </xdr:sp>
    <xdr:clientData/>
  </xdr:twoCellAnchor>
  <xdr:twoCellAnchor editAs="oneCell">
    <xdr:from>
      <xdr:col>12</xdr:col>
      <xdr:colOff>486410</xdr:colOff>
      <xdr:row>41</xdr:row>
      <xdr:rowOff>0</xdr:rowOff>
    </xdr:from>
    <xdr:to>
      <xdr:col>12</xdr:col>
      <xdr:colOff>561975</xdr:colOff>
      <xdr:row>42</xdr:row>
      <xdr:rowOff>193675</xdr:rowOff>
    </xdr:to>
    <xdr:sp>
      <xdr:nvSpPr>
        <xdr:cNvPr id="32593" name="Text Box 14"/>
        <xdr:cNvSpPr txBox="1"/>
      </xdr:nvSpPr>
      <xdr:spPr>
        <a:xfrm>
          <a:off x="9643110" y="27727275"/>
          <a:ext cx="75565" cy="727075"/>
        </a:xfrm>
        <a:prstGeom prst="rect">
          <a:avLst/>
        </a:prstGeom>
        <a:noFill/>
        <a:ln w="9525">
          <a:noFill/>
        </a:ln>
      </xdr:spPr>
    </xdr:sp>
    <xdr:clientData/>
  </xdr:twoCellAnchor>
  <xdr:twoCellAnchor editAs="oneCell">
    <xdr:from>
      <xdr:col>11</xdr:col>
      <xdr:colOff>486410</xdr:colOff>
      <xdr:row>41</xdr:row>
      <xdr:rowOff>0</xdr:rowOff>
    </xdr:from>
    <xdr:to>
      <xdr:col>11</xdr:col>
      <xdr:colOff>553085</xdr:colOff>
      <xdr:row>42</xdr:row>
      <xdr:rowOff>189865</xdr:rowOff>
    </xdr:to>
    <xdr:sp>
      <xdr:nvSpPr>
        <xdr:cNvPr id="32594" name="Text Box 14"/>
        <xdr:cNvSpPr txBox="1"/>
      </xdr:nvSpPr>
      <xdr:spPr>
        <a:xfrm>
          <a:off x="8881745" y="27727275"/>
          <a:ext cx="66675" cy="723265"/>
        </a:xfrm>
        <a:prstGeom prst="rect">
          <a:avLst/>
        </a:prstGeom>
        <a:noFill/>
        <a:ln w="9525">
          <a:noFill/>
        </a:ln>
      </xdr:spPr>
    </xdr:sp>
    <xdr:clientData/>
  </xdr:twoCellAnchor>
  <xdr:twoCellAnchor editAs="oneCell">
    <xdr:from>
      <xdr:col>12</xdr:col>
      <xdr:colOff>486410</xdr:colOff>
      <xdr:row>41</xdr:row>
      <xdr:rowOff>0</xdr:rowOff>
    </xdr:from>
    <xdr:to>
      <xdr:col>12</xdr:col>
      <xdr:colOff>561975</xdr:colOff>
      <xdr:row>42</xdr:row>
      <xdr:rowOff>193675</xdr:rowOff>
    </xdr:to>
    <xdr:sp>
      <xdr:nvSpPr>
        <xdr:cNvPr id="32595" name="Text Box 14"/>
        <xdr:cNvSpPr txBox="1"/>
      </xdr:nvSpPr>
      <xdr:spPr>
        <a:xfrm>
          <a:off x="9643110" y="27727275"/>
          <a:ext cx="75565" cy="727075"/>
        </a:xfrm>
        <a:prstGeom prst="rect">
          <a:avLst/>
        </a:prstGeom>
        <a:noFill/>
        <a:ln w="9525">
          <a:noFill/>
        </a:ln>
      </xdr:spPr>
    </xdr:sp>
    <xdr:clientData/>
  </xdr:twoCellAnchor>
  <xdr:twoCellAnchor editAs="oneCell">
    <xdr:from>
      <xdr:col>12</xdr:col>
      <xdr:colOff>486410</xdr:colOff>
      <xdr:row>41</xdr:row>
      <xdr:rowOff>0</xdr:rowOff>
    </xdr:from>
    <xdr:to>
      <xdr:col>12</xdr:col>
      <xdr:colOff>561975</xdr:colOff>
      <xdr:row>42</xdr:row>
      <xdr:rowOff>193675</xdr:rowOff>
    </xdr:to>
    <xdr:sp>
      <xdr:nvSpPr>
        <xdr:cNvPr id="32596" name="Text Box 14"/>
        <xdr:cNvSpPr txBox="1"/>
      </xdr:nvSpPr>
      <xdr:spPr>
        <a:xfrm>
          <a:off x="9643110" y="27727275"/>
          <a:ext cx="75565" cy="727075"/>
        </a:xfrm>
        <a:prstGeom prst="rect">
          <a:avLst/>
        </a:prstGeom>
        <a:noFill/>
        <a:ln w="9525">
          <a:noFill/>
        </a:ln>
      </xdr:spPr>
    </xdr:sp>
    <xdr:clientData/>
  </xdr:twoCellAnchor>
  <xdr:twoCellAnchor editAs="oneCell">
    <xdr:from>
      <xdr:col>10</xdr:col>
      <xdr:colOff>485775</xdr:colOff>
      <xdr:row>41</xdr:row>
      <xdr:rowOff>0</xdr:rowOff>
    </xdr:from>
    <xdr:to>
      <xdr:col>10</xdr:col>
      <xdr:colOff>552450</xdr:colOff>
      <xdr:row>42</xdr:row>
      <xdr:rowOff>189865</xdr:rowOff>
    </xdr:to>
    <xdr:sp>
      <xdr:nvSpPr>
        <xdr:cNvPr id="32597" name="Text Box 14"/>
        <xdr:cNvSpPr txBox="1"/>
      </xdr:nvSpPr>
      <xdr:spPr>
        <a:xfrm>
          <a:off x="8119745" y="27727275"/>
          <a:ext cx="66675" cy="723265"/>
        </a:xfrm>
        <a:prstGeom prst="rect">
          <a:avLst/>
        </a:prstGeom>
        <a:noFill/>
        <a:ln w="9525">
          <a:noFill/>
        </a:ln>
      </xdr:spPr>
    </xdr:sp>
    <xdr:clientData/>
  </xdr:twoCellAnchor>
  <xdr:twoCellAnchor editAs="oneCell">
    <xdr:from>
      <xdr:col>9</xdr:col>
      <xdr:colOff>0</xdr:colOff>
      <xdr:row>41</xdr:row>
      <xdr:rowOff>0</xdr:rowOff>
    </xdr:from>
    <xdr:to>
      <xdr:col>9</xdr:col>
      <xdr:colOff>66040</xdr:colOff>
      <xdr:row>42</xdr:row>
      <xdr:rowOff>189865</xdr:rowOff>
    </xdr:to>
    <xdr:sp>
      <xdr:nvSpPr>
        <xdr:cNvPr id="32598" name="Text Box 14"/>
        <xdr:cNvSpPr txBox="1"/>
      </xdr:nvSpPr>
      <xdr:spPr>
        <a:xfrm>
          <a:off x="6669405" y="27727275"/>
          <a:ext cx="66040" cy="723265"/>
        </a:xfrm>
        <a:prstGeom prst="rect">
          <a:avLst/>
        </a:prstGeom>
        <a:noFill/>
        <a:ln w="9525">
          <a:noFill/>
        </a:ln>
      </xdr:spPr>
    </xdr:sp>
    <xdr:clientData/>
  </xdr:twoCellAnchor>
  <xdr:twoCellAnchor editAs="oneCell">
    <xdr:from>
      <xdr:col>11</xdr:col>
      <xdr:colOff>486410</xdr:colOff>
      <xdr:row>41</xdr:row>
      <xdr:rowOff>0</xdr:rowOff>
    </xdr:from>
    <xdr:to>
      <xdr:col>11</xdr:col>
      <xdr:colOff>553085</xdr:colOff>
      <xdr:row>42</xdr:row>
      <xdr:rowOff>189865</xdr:rowOff>
    </xdr:to>
    <xdr:sp>
      <xdr:nvSpPr>
        <xdr:cNvPr id="32599" name="Text Box 14"/>
        <xdr:cNvSpPr txBox="1"/>
      </xdr:nvSpPr>
      <xdr:spPr>
        <a:xfrm>
          <a:off x="8881745" y="27727275"/>
          <a:ext cx="66675" cy="723265"/>
        </a:xfrm>
        <a:prstGeom prst="rect">
          <a:avLst/>
        </a:prstGeom>
        <a:noFill/>
        <a:ln w="9525">
          <a:noFill/>
        </a:ln>
      </xdr:spPr>
    </xdr:sp>
    <xdr:clientData/>
  </xdr:twoCellAnchor>
  <xdr:twoCellAnchor editAs="oneCell">
    <xdr:from>
      <xdr:col>10</xdr:col>
      <xdr:colOff>485775</xdr:colOff>
      <xdr:row>41</xdr:row>
      <xdr:rowOff>0</xdr:rowOff>
    </xdr:from>
    <xdr:to>
      <xdr:col>10</xdr:col>
      <xdr:colOff>552450</xdr:colOff>
      <xdr:row>42</xdr:row>
      <xdr:rowOff>189865</xdr:rowOff>
    </xdr:to>
    <xdr:sp>
      <xdr:nvSpPr>
        <xdr:cNvPr id="32600" name="Text Box 14"/>
        <xdr:cNvSpPr txBox="1"/>
      </xdr:nvSpPr>
      <xdr:spPr>
        <a:xfrm>
          <a:off x="8119745" y="27727275"/>
          <a:ext cx="66675" cy="723265"/>
        </a:xfrm>
        <a:prstGeom prst="rect">
          <a:avLst/>
        </a:prstGeom>
        <a:noFill/>
        <a:ln w="9525">
          <a:noFill/>
        </a:ln>
      </xdr:spPr>
    </xdr:sp>
    <xdr:clientData/>
  </xdr:twoCellAnchor>
  <xdr:twoCellAnchor editAs="oneCell">
    <xdr:from>
      <xdr:col>9</xdr:col>
      <xdr:colOff>0</xdr:colOff>
      <xdr:row>41</xdr:row>
      <xdr:rowOff>0</xdr:rowOff>
    </xdr:from>
    <xdr:to>
      <xdr:col>9</xdr:col>
      <xdr:colOff>66040</xdr:colOff>
      <xdr:row>42</xdr:row>
      <xdr:rowOff>189865</xdr:rowOff>
    </xdr:to>
    <xdr:sp>
      <xdr:nvSpPr>
        <xdr:cNvPr id="32601" name="Text Box 14"/>
        <xdr:cNvSpPr txBox="1"/>
      </xdr:nvSpPr>
      <xdr:spPr>
        <a:xfrm>
          <a:off x="6669405" y="27727275"/>
          <a:ext cx="66040" cy="723265"/>
        </a:xfrm>
        <a:prstGeom prst="rect">
          <a:avLst/>
        </a:prstGeom>
        <a:noFill/>
        <a:ln w="9525">
          <a:noFill/>
        </a:ln>
      </xdr:spPr>
    </xdr:sp>
    <xdr:clientData/>
  </xdr:twoCellAnchor>
  <xdr:twoCellAnchor editAs="oneCell">
    <xdr:from>
      <xdr:col>9</xdr:col>
      <xdr:colOff>0</xdr:colOff>
      <xdr:row>41</xdr:row>
      <xdr:rowOff>0</xdr:rowOff>
    </xdr:from>
    <xdr:to>
      <xdr:col>9</xdr:col>
      <xdr:colOff>66675</xdr:colOff>
      <xdr:row>41</xdr:row>
      <xdr:rowOff>250190</xdr:rowOff>
    </xdr:to>
    <xdr:pic>
      <xdr:nvPicPr>
        <xdr:cNvPr id="32602" name="Picture 1" descr="clip_image3376"/>
        <xdr:cNvPicPr>
          <a:picLocks noChangeAspect="1"/>
        </xdr:cNvPicPr>
      </xdr:nvPicPr>
      <xdr:blipFill>
        <a:blip r:embed="rId1"/>
        <a:stretch>
          <a:fillRect/>
        </a:stretch>
      </xdr:blipFill>
      <xdr:spPr>
        <a:xfrm>
          <a:off x="6669405" y="27727275"/>
          <a:ext cx="66675" cy="250190"/>
        </a:xfrm>
        <a:prstGeom prst="rect">
          <a:avLst/>
        </a:prstGeom>
        <a:noFill/>
        <a:ln w="9525">
          <a:noFill/>
        </a:ln>
      </xdr:spPr>
    </xdr:pic>
    <xdr:clientData/>
  </xdr:twoCellAnchor>
  <xdr:twoCellAnchor editAs="oneCell">
    <xdr:from>
      <xdr:col>9</xdr:col>
      <xdr:colOff>75565</xdr:colOff>
      <xdr:row>41</xdr:row>
      <xdr:rowOff>0</xdr:rowOff>
    </xdr:from>
    <xdr:to>
      <xdr:col>9</xdr:col>
      <xdr:colOff>141605</xdr:colOff>
      <xdr:row>41</xdr:row>
      <xdr:rowOff>250190</xdr:rowOff>
    </xdr:to>
    <xdr:pic>
      <xdr:nvPicPr>
        <xdr:cNvPr id="32603" name="Picture 2" descr="clip_image3377"/>
        <xdr:cNvPicPr>
          <a:picLocks noChangeAspect="1"/>
        </xdr:cNvPicPr>
      </xdr:nvPicPr>
      <xdr:blipFill>
        <a:blip r:embed="rId1"/>
        <a:stretch>
          <a:fillRect/>
        </a:stretch>
      </xdr:blipFill>
      <xdr:spPr>
        <a:xfrm>
          <a:off x="6744970" y="27727275"/>
          <a:ext cx="66040" cy="250190"/>
        </a:xfrm>
        <a:prstGeom prst="rect">
          <a:avLst/>
        </a:prstGeom>
        <a:noFill/>
        <a:ln w="9525">
          <a:noFill/>
        </a:ln>
      </xdr:spPr>
    </xdr:pic>
    <xdr:clientData/>
  </xdr:twoCellAnchor>
  <xdr:twoCellAnchor editAs="oneCell">
    <xdr:from>
      <xdr:col>9</xdr:col>
      <xdr:colOff>154305</xdr:colOff>
      <xdr:row>41</xdr:row>
      <xdr:rowOff>0</xdr:rowOff>
    </xdr:from>
    <xdr:to>
      <xdr:col>9</xdr:col>
      <xdr:colOff>221615</xdr:colOff>
      <xdr:row>41</xdr:row>
      <xdr:rowOff>250190</xdr:rowOff>
    </xdr:to>
    <xdr:pic>
      <xdr:nvPicPr>
        <xdr:cNvPr id="32604" name="Picture 3" descr="clip_image3378"/>
        <xdr:cNvPicPr>
          <a:picLocks noChangeAspect="1"/>
        </xdr:cNvPicPr>
      </xdr:nvPicPr>
      <xdr:blipFill>
        <a:blip r:embed="rId1"/>
        <a:stretch>
          <a:fillRect/>
        </a:stretch>
      </xdr:blipFill>
      <xdr:spPr>
        <a:xfrm>
          <a:off x="6823710" y="27727275"/>
          <a:ext cx="67310" cy="250190"/>
        </a:xfrm>
        <a:prstGeom prst="rect">
          <a:avLst/>
        </a:prstGeom>
        <a:noFill/>
        <a:ln w="9525">
          <a:noFill/>
        </a:ln>
      </xdr:spPr>
    </xdr:pic>
    <xdr:clientData/>
  </xdr:twoCellAnchor>
  <xdr:twoCellAnchor editAs="oneCell">
    <xdr:from>
      <xdr:col>9</xdr:col>
      <xdr:colOff>228600</xdr:colOff>
      <xdr:row>41</xdr:row>
      <xdr:rowOff>0</xdr:rowOff>
    </xdr:from>
    <xdr:to>
      <xdr:col>9</xdr:col>
      <xdr:colOff>295910</xdr:colOff>
      <xdr:row>41</xdr:row>
      <xdr:rowOff>250190</xdr:rowOff>
    </xdr:to>
    <xdr:pic>
      <xdr:nvPicPr>
        <xdr:cNvPr id="32605" name="Picture 4" descr="clip_image3379"/>
        <xdr:cNvPicPr>
          <a:picLocks noChangeAspect="1"/>
        </xdr:cNvPicPr>
      </xdr:nvPicPr>
      <xdr:blipFill>
        <a:blip r:embed="rId1"/>
        <a:stretch>
          <a:fillRect/>
        </a:stretch>
      </xdr:blipFill>
      <xdr:spPr>
        <a:xfrm>
          <a:off x="6898005" y="27727275"/>
          <a:ext cx="67310" cy="250190"/>
        </a:xfrm>
        <a:prstGeom prst="rect">
          <a:avLst/>
        </a:prstGeom>
        <a:noFill/>
        <a:ln w="9525">
          <a:noFill/>
        </a:ln>
      </xdr:spPr>
    </xdr:pic>
    <xdr:clientData/>
  </xdr:twoCellAnchor>
  <xdr:twoCellAnchor editAs="oneCell">
    <xdr:from>
      <xdr:col>9</xdr:col>
      <xdr:colOff>304165</xdr:colOff>
      <xdr:row>41</xdr:row>
      <xdr:rowOff>0</xdr:rowOff>
    </xdr:from>
    <xdr:to>
      <xdr:col>9</xdr:col>
      <xdr:colOff>370840</xdr:colOff>
      <xdr:row>41</xdr:row>
      <xdr:rowOff>250190</xdr:rowOff>
    </xdr:to>
    <xdr:pic>
      <xdr:nvPicPr>
        <xdr:cNvPr id="32606" name="Picture 5" descr="clip_image3380"/>
        <xdr:cNvPicPr>
          <a:picLocks noChangeAspect="1"/>
        </xdr:cNvPicPr>
      </xdr:nvPicPr>
      <xdr:blipFill>
        <a:blip r:embed="rId1"/>
        <a:stretch>
          <a:fillRect/>
        </a:stretch>
      </xdr:blipFill>
      <xdr:spPr>
        <a:xfrm>
          <a:off x="6973570" y="27727275"/>
          <a:ext cx="66675" cy="250190"/>
        </a:xfrm>
        <a:prstGeom prst="rect">
          <a:avLst/>
        </a:prstGeom>
        <a:noFill/>
        <a:ln w="9525">
          <a:noFill/>
        </a:ln>
      </xdr:spPr>
    </xdr:pic>
    <xdr:clientData/>
  </xdr:twoCellAnchor>
  <xdr:twoCellAnchor editAs="oneCell">
    <xdr:from>
      <xdr:col>9</xdr:col>
      <xdr:colOff>380365</xdr:colOff>
      <xdr:row>41</xdr:row>
      <xdr:rowOff>0</xdr:rowOff>
    </xdr:from>
    <xdr:to>
      <xdr:col>9</xdr:col>
      <xdr:colOff>447675</xdr:colOff>
      <xdr:row>41</xdr:row>
      <xdr:rowOff>250190</xdr:rowOff>
    </xdr:to>
    <xdr:pic>
      <xdr:nvPicPr>
        <xdr:cNvPr id="32607" name="Picture 6" descr="clip_image3381"/>
        <xdr:cNvPicPr>
          <a:picLocks noChangeAspect="1"/>
        </xdr:cNvPicPr>
      </xdr:nvPicPr>
      <xdr:blipFill>
        <a:blip r:embed="rId1"/>
        <a:stretch>
          <a:fillRect/>
        </a:stretch>
      </xdr:blipFill>
      <xdr:spPr>
        <a:xfrm>
          <a:off x="7049770" y="27727275"/>
          <a:ext cx="67310" cy="250190"/>
        </a:xfrm>
        <a:prstGeom prst="rect">
          <a:avLst/>
        </a:prstGeom>
        <a:noFill/>
        <a:ln w="9525">
          <a:noFill/>
        </a:ln>
      </xdr:spPr>
    </xdr:pic>
    <xdr:clientData/>
  </xdr:twoCellAnchor>
  <xdr:twoCellAnchor editAs="oneCell">
    <xdr:from>
      <xdr:col>9</xdr:col>
      <xdr:colOff>457835</xdr:colOff>
      <xdr:row>41</xdr:row>
      <xdr:rowOff>0</xdr:rowOff>
    </xdr:from>
    <xdr:to>
      <xdr:col>9</xdr:col>
      <xdr:colOff>524510</xdr:colOff>
      <xdr:row>41</xdr:row>
      <xdr:rowOff>250190</xdr:rowOff>
    </xdr:to>
    <xdr:pic>
      <xdr:nvPicPr>
        <xdr:cNvPr id="32608" name="Picture 7" descr="clip_image3383"/>
        <xdr:cNvPicPr>
          <a:picLocks noChangeAspect="1"/>
        </xdr:cNvPicPr>
      </xdr:nvPicPr>
      <xdr:blipFill>
        <a:blip r:embed="rId1"/>
        <a:stretch>
          <a:fillRect/>
        </a:stretch>
      </xdr:blipFill>
      <xdr:spPr>
        <a:xfrm>
          <a:off x="7127240" y="27727275"/>
          <a:ext cx="66675" cy="250190"/>
        </a:xfrm>
        <a:prstGeom prst="rect">
          <a:avLst/>
        </a:prstGeom>
        <a:noFill/>
        <a:ln w="9525">
          <a:noFill/>
        </a:ln>
      </xdr:spPr>
    </xdr:pic>
    <xdr:clientData/>
  </xdr:twoCellAnchor>
  <xdr:twoCellAnchor editAs="oneCell">
    <xdr:from>
      <xdr:col>9</xdr:col>
      <xdr:colOff>533400</xdr:colOff>
      <xdr:row>41</xdr:row>
      <xdr:rowOff>0</xdr:rowOff>
    </xdr:from>
    <xdr:to>
      <xdr:col>9</xdr:col>
      <xdr:colOff>600075</xdr:colOff>
      <xdr:row>41</xdr:row>
      <xdr:rowOff>250190</xdr:rowOff>
    </xdr:to>
    <xdr:pic>
      <xdr:nvPicPr>
        <xdr:cNvPr id="32609" name="Picture 8" descr="clip_image3384"/>
        <xdr:cNvPicPr>
          <a:picLocks noChangeAspect="1"/>
        </xdr:cNvPicPr>
      </xdr:nvPicPr>
      <xdr:blipFill>
        <a:blip r:embed="rId1"/>
        <a:stretch>
          <a:fillRect/>
        </a:stretch>
      </xdr:blipFill>
      <xdr:spPr>
        <a:xfrm>
          <a:off x="7202805" y="27727275"/>
          <a:ext cx="66675" cy="250190"/>
        </a:xfrm>
        <a:prstGeom prst="rect">
          <a:avLst/>
        </a:prstGeom>
        <a:noFill/>
        <a:ln w="9525">
          <a:noFill/>
        </a:ln>
      </xdr:spPr>
    </xdr:pic>
    <xdr:clientData/>
  </xdr:twoCellAnchor>
  <xdr:twoCellAnchor editAs="oneCell">
    <xdr:from>
      <xdr:col>9</xdr:col>
      <xdr:colOff>608330</xdr:colOff>
      <xdr:row>41</xdr:row>
      <xdr:rowOff>0</xdr:rowOff>
    </xdr:from>
    <xdr:to>
      <xdr:col>9</xdr:col>
      <xdr:colOff>675640</xdr:colOff>
      <xdr:row>41</xdr:row>
      <xdr:rowOff>250190</xdr:rowOff>
    </xdr:to>
    <xdr:pic>
      <xdr:nvPicPr>
        <xdr:cNvPr id="32610" name="Picture 9" descr="clip_image3386"/>
        <xdr:cNvPicPr>
          <a:picLocks noChangeAspect="1"/>
        </xdr:cNvPicPr>
      </xdr:nvPicPr>
      <xdr:blipFill>
        <a:blip r:embed="rId1"/>
        <a:stretch>
          <a:fillRect/>
        </a:stretch>
      </xdr:blipFill>
      <xdr:spPr>
        <a:xfrm>
          <a:off x="7277735" y="27727275"/>
          <a:ext cx="67310" cy="250190"/>
        </a:xfrm>
        <a:prstGeom prst="rect">
          <a:avLst/>
        </a:prstGeom>
        <a:noFill/>
        <a:ln w="9525">
          <a:noFill/>
        </a:ln>
      </xdr:spPr>
    </xdr:pic>
    <xdr:clientData/>
  </xdr:twoCellAnchor>
  <xdr:twoCellAnchor editAs="oneCell">
    <xdr:from>
      <xdr:col>9</xdr:col>
      <xdr:colOff>0</xdr:colOff>
      <xdr:row>41</xdr:row>
      <xdr:rowOff>0</xdr:rowOff>
    </xdr:from>
    <xdr:to>
      <xdr:col>9</xdr:col>
      <xdr:colOff>66675</xdr:colOff>
      <xdr:row>41</xdr:row>
      <xdr:rowOff>237490</xdr:rowOff>
    </xdr:to>
    <xdr:pic>
      <xdr:nvPicPr>
        <xdr:cNvPr id="32611" name="Picture 1" descr="clip_image3376"/>
        <xdr:cNvPicPr>
          <a:picLocks noChangeAspect="1"/>
        </xdr:cNvPicPr>
      </xdr:nvPicPr>
      <xdr:blipFill>
        <a:blip r:embed="rId1"/>
        <a:stretch>
          <a:fillRect/>
        </a:stretch>
      </xdr:blipFill>
      <xdr:spPr>
        <a:xfrm>
          <a:off x="6669405" y="27727275"/>
          <a:ext cx="66675" cy="237490"/>
        </a:xfrm>
        <a:prstGeom prst="rect">
          <a:avLst/>
        </a:prstGeom>
        <a:noFill/>
        <a:ln w="9525">
          <a:noFill/>
        </a:ln>
      </xdr:spPr>
    </xdr:pic>
    <xdr:clientData/>
  </xdr:twoCellAnchor>
  <xdr:twoCellAnchor editAs="oneCell">
    <xdr:from>
      <xdr:col>9</xdr:col>
      <xdr:colOff>75565</xdr:colOff>
      <xdr:row>41</xdr:row>
      <xdr:rowOff>0</xdr:rowOff>
    </xdr:from>
    <xdr:to>
      <xdr:col>9</xdr:col>
      <xdr:colOff>141605</xdr:colOff>
      <xdr:row>41</xdr:row>
      <xdr:rowOff>237490</xdr:rowOff>
    </xdr:to>
    <xdr:pic>
      <xdr:nvPicPr>
        <xdr:cNvPr id="32612" name="Picture 2" descr="clip_image3377"/>
        <xdr:cNvPicPr>
          <a:picLocks noChangeAspect="1"/>
        </xdr:cNvPicPr>
      </xdr:nvPicPr>
      <xdr:blipFill>
        <a:blip r:embed="rId1"/>
        <a:stretch>
          <a:fillRect/>
        </a:stretch>
      </xdr:blipFill>
      <xdr:spPr>
        <a:xfrm>
          <a:off x="6744970" y="27727275"/>
          <a:ext cx="66040" cy="237490"/>
        </a:xfrm>
        <a:prstGeom prst="rect">
          <a:avLst/>
        </a:prstGeom>
        <a:noFill/>
        <a:ln w="9525">
          <a:noFill/>
        </a:ln>
      </xdr:spPr>
    </xdr:pic>
    <xdr:clientData/>
  </xdr:twoCellAnchor>
  <xdr:twoCellAnchor editAs="oneCell">
    <xdr:from>
      <xdr:col>9</xdr:col>
      <xdr:colOff>154305</xdr:colOff>
      <xdr:row>41</xdr:row>
      <xdr:rowOff>0</xdr:rowOff>
    </xdr:from>
    <xdr:to>
      <xdr:col>9</xdr:col>
      <xdr:colOff>221615</xdr:colOff>
      <xdr:row>41</xdr:row>
      <xdr:rowOff>237490</xdr:rowOff>
    </xdr:to>
    <xdr:pic>
      <xdr:nvPicPr>
        <xdr:cNvPr id="32613" name="Picture 3" descr="clip_image3378"/>
        <xdr:cNvPicPr>
          <a:picLocks noChangeAspect="1"/>
        </xdr:cNvPicPr>
      </xdr:nvPicPr>
      <xdr:blipFill>
        <a:blip r:embed="rId1"/>
        <a:stretch>
          <a:fillRect/>
        </a:stretch>
      </xdr:blipFill>
      <xdr:spPr>
        <a:xfrm>
          <a:off x="6823710" y="27727275"/>
          <a:ext cx="67310" cy="237490"/>
        </a:xfrm>
        <a:prstGeom prst="rect">
          <a:avLst/>
        </a:prstGeom>
        <a:noFill/>
        <a:ln w="9525">
          <a:noFill/>
        </a:ln>
      </xdr:spPr>
    </xdr:pic>
    <xdr:clientData/>
  </xdr:twoCellAnchor>
  <xdr:twoCellAnchor editAs="oneCell">
    <xdr:from>
      <xdr:col>9</xdr:col>
      <xdr:colOff>228600</xdr:colOff>
      <xdr:row>41</xdr:row>
      <xdr:rowOff>0</xdr:rowOff>
    </xdr:from>
    <xdr:to>
      <xdr:col>9</xdr:col>
      <xdr:colOff>295910</xdr:colOff>
      <xdr:row>41</xdr:row>
      <xdr:rowOff>237490</xdr:rowOff>
    </xdr:to>
    <xdr:pic>
      <xdr:nvPicPr>
        <xdr:cNvPr id="32614" name="Picture 4" descr="clip_image3379"/>
        <xdr:cNvPicPr>
          <a:picLocks noChangeAspect="1"/>
        </xdr:cNvPicPr>
      </xdr:nvPicPr>
      <xdr:blipFill>
        <a:blip r:embed="rId1"/>
        <a:stretch>
          <a:fillRect/>
        </a:stretch>
      </xdr:blipFill>
      <xdr:spPr>
        <a:xfrm>
          <a:off x="6898005" y="27727275"/>
          <a:ext cx="67310" cy="237490"/>
        </a:xfrm>
        <a:prstGeom prst="rect">
          <a:avLst/>
        </a:prstGeom>
        <a:noFill/>
        <a:ln w="9525">
          <a:noFill/>
        </a:ln>
      </xdr:spPr>
    </xdr:pic>
    <xdr:clientData/>
  </xdr:twoCellAnchor>
  <xdr:twoCellAnchor editAs="oneCell">
    <xdr:from>
      <xdr:col>9</xdr:col>
      <xdr:colOff>304165</xdr:colOff>
      <xdr:row>41</xdr:row>
      <xdr:rowOff>0</xdr:rowOff>
    </xdr:from>
    <xdr:to>
      <xdr:col>9</xdr:col>
      <xdr:colOff>370840</xdr:colOff>
      <xdr:row>41</xdr:row>
      <xdr:rowOff>237490</xdr:rowOff>
    </xdr:to>
    <xdr:pic>
      <xdr:nvPicPr>
        <xdr:cNvPr id="32615" name="Picture 5" descr="clip_image3380"/>
        <xdr:cNvPicPr>
          <a:picLocks noChangeAspect="1"/>
        </xdr:cNvPicPr>
      </xdr:nvPicPr>
      <xdr:blipFill>
        <a:blip r:embed="rId1"/>
        <a:stretch>
          <a:fillRect/>
        </a:stretch>
      </xdr:blipFill>
      <xdr:spPr>
        <a:xfrm>
          <a:off x="6973570" y="27727275"/>
          <a:ext cx="66675" cy="237490"/>
        </a:xfrm>
        <a:prstGeom prst="rect">
          <a:avLst/>
        </a:prstGeom>
        <a:noFill/>
        <a:ln w="9525">
          <a:noFill/>
        </a:ln>
      </xdr:spPr>
    </xdr:pic>
    <xdr:clientData/>
  </xdr:twoCellAnchor>
  <xdr:twoCellAnchor editAs="oneCell">
    <xdr:from>
      <xdr:col>9</xdr:col>
      <xdr:colOff>380365</xdr:colOff>
      <xdr:row>41</xdr:row>
      <xdr:rowOff>0</xdr:rowOff>
    </xdr:from>
    <xdr:to>
      <xdr:col>9</xdr:col>
      <xdr:colOff>447675</xdr:colOff>
      <xdr:row>41</xdr:row>
      <xdr:rowOff>237490</xdr:rowOff>
    </xdr:to>
    <xdr:pic>
      <xdr:nvPicPr>
        <xdr:cNvPr id="32616" name="Picture 6" descr="clip_image3381"/>
        <xdr:cNvPicPr>
          <a:picLocks noChangeAspect="1"/>
        </xdr:cNvPicPr>
      </xdr:nvPicPr>
      <xdr:blipFill>
        <a:blip r:embed="rId1"/>
        <a:stretch>
          <a:fillRect/>
        </a:stretch>
      </xdr:blipFill>
      <xdr:spPr>
        <a:xfrm>
          <a:off x="7049770" y="27727275"/>
          <a:ext cx="67310" cy="237490"/>
        </a:xfrm>
        <a:prstGeom prst="rect">
          <a:avLst/>
        </a:prstGeom>
        <a:noFill/>
        <a:ln w="9525">
          <a:noFill/>
        </a:ln>
      </xdr:spPr>
    </xdr:pic>
    <xdr:clientData/>
  </xdr:twoCellAnchor>
  <xdr:twoCellAnchor editAs="oneCell">
    <xdr:from>
      <xdr:col>9</xdr:col>
      <xdr:colOff>457835</xdr:colOff>
      <xdr:row>41</xdr:row>
      <xdr:rowOff>0</xdr:rowOff>
    </xdr:from>
    <xdr:to>
      <xdr:col>9</xdr:col>
      <xdr:colOff>524510</xdr:colOff>
      <xdr:row>41</xdr:row>
      <xdr:rowOff>237490</xdr:rowOff>
    </xdr:to>
    <xdr:pic>
      <xdr:nvPicPr>
        <xdr:cNvPr id="32617" name="Picture 7" descr="clip_image3383"/>
        <xdr:cNvPicPr>
          <a:picLocks noChangeAspect="1"/>
        </xdr:cNvPicPr>
      </xdr:nvPicPr>
      <xdr:blipFill>
        <a:blip r:embed="rId1"/>
        <a:stretch>
          <a:fillRect/>
        </a:stretch>
      </xdr:blipFill>
      <xdr:spPr>
        <a:xfrm>
          <a:off x="7127240" y="27727275"/>
          <a:ext cx="66675" cy="237490"/>
        </a:xfrm>
        <a:prstGeom prst="rect">
          <a:avLst/>
        </a:prstGeom>
        <a:noFill/>
        <a:ln w="9525">
          <a:noFill/>
        </a:ln>
      </xdr:spPr>
    </xdr:pic>
    <xdr:clientData/>
  </xdr:twoCellAnchor>
  <xdr:twoCellAnchor editAs="oneCell">
    <xdr:from>
      <xdr:col>9</xdr:col>
      <xdr:colOff>533400</xdr:colOff>
      <xdr:row>41</xdr:row>
      <xdr:rowOff>0</xdr:rowOff>
    </xdr:from>
    <xdr:to>
      <xdr:col>9</xdr:col>
      <xdr:colOff>600075</xdr:colOff>
      <xdr:row>41</xdr:row>
      <xdr:rowOff>237490</xdr:rowOff>
    </xdr:to>
    <xdr:pic>
      <xdr:nvPicPr>
        <xdr:cNvPr id="32618" name="Picture 8" descr="clip_image3384"/>
        <xdr:cNvPicPr>
          <a:picLocks noChangeAspect="1"/>
        </xdr:cNvPicPr>
      </xdr:nvPicPr>
      <xdr:blipFill>
        <a:blip r:embed="rId1"/>
        <a:stretch>
          <a:fillRect/>
        </a:stretch>
      </xdr:blipFill>
      <xdr:spPr>
        <a:xfrm>
          <a:off x="7202805" y="27727275"/>
          <a:ext cx="66675" cy="237490"/>
        </a:xfrm>
        <a:prstGeom prst="rect">
          <a:avLst/>
        </a:prstGeom>
        <a:noFill/>
        <a:ln w="9525">
          <a:noFill/>
        </a:ln>
      </xdr:spPr>
    </xdr:pic>
    <xdr:clientData/>
  </xdr:twoCellAnchor>
  <xdr:twoCellAnchor editAs="oneCell">
    <xdr:from>
      <xdr:col>9</xdr:col>
      <xdr:colOff>608330</xdr:colOff>
      <xdr:row>41</xdr:row>
      <xdr:rowOff>0</xdr:rowOff>
    </xdr:from>
    <xdr:to>
      <xdr:col>9</xdr:col>
      <xdr:colOff>675640</xdr:colOff>
      <xdr:row>41</xdr:row>
      <xdr:rowOff>237490</xdr:rowOff>
    </xdr:to>
    <xdr:pic>
      <xdr:nvPicPr>
        <xdr:cNvPr id="32619" name="Picture 9" descr="clip_image3386"/>
        <xdr:cNvPicPr>
          <a:picLocks noChangeAspect="1"/>
        </xdr:cNvPicPr>
      </xdr:nvPicPr>
      <xdr:blipFill>
        <a:blip r:embed="rId1"/>
        <a:stretch>
          <a:fillRect/>
        </a:stretch>
      </xdr:blipFill>
      <xdr:spPr>
        <a:xfrm>
          <a:off x="7277735" y="27727275"/>
          <a:ext cx="67310" cy="237490"/>
        </a:xfrm>
        <a:prstGeom prst="rect">
          <a:avLst/>
        </a:prstGeom>
        <a:noFill/>
        <a:ln w="9525">
          <a:noFill/>
        </a:ln>
      </xdr:spPr>
    </xdr:pic>
    <xdr:clientData/>
  </xdr:twoCellAnchor>
  <xdr:twoCellAnchor editAs="oneCell">
    <xdr:from>
      <xdr:col>9</xdr:col>
      <xdr:colOff>0</xdr:colOff>
      <xdr:row>41</xdr:row>
      <xdr:rowOff>0</xdr:rowOff>
    </xdr:from>
    <xdr:to>
      <xdr:col>9</xdr:col>
      <xdr:colOff>66675</xdr:colOff>
      <xdr:row>41</xdr:row>
      <xdr:rowOff>237490</xdr:rowOff>
    </xdr:to>
    <xdr:pic>
      <xdr:nvPicPr>
        <xdr:cNvPr id="32620" name="Picture 1" descr="clip_image3376"/>
        <xdr:cNvPicPr>
          <a:picLocks noChangeAspect="1"/>
        </xdr:cNvPicPr>
      </xdr:nvPicPr>
      <xdr:blipFill>
        <a:blip r:embed="rId1"/>
        <a:stretch>
          <a:fillRect/>
        </a:stretch>
      </xdr:blipFill>
      <xdr:spPr>
        <a:xfrm>
          <a:off x="6669405" y="27727275"/>
          <a:ext cx="66675" cy="237490"/>
        </a:xfrm>
        <a:prstGeom prst="rect">
          <a:avLst/>
        </a:prstGeom>
        <a:noFill/>
        <a:ln w="9525">
          <a:noFill/>
        </a:ln>
      </xdr:spPr>
    </xdr:pic>
    <xdr:clientData/>
  </xdr:twoCellAnchor>
  <xdr:twoCellAnchor editAs="oneCell">
    <xdr:from>
      <xdr:col>9</xdr:col>
      <xdr:colOff>75565</xdr:colOff>
      <xdr:row>41</xdr:row>
      <xdr:rowOff>0</xdr:rowOff>
    </xdr:from>
    <xdr:to>
      <xdr:col>9</xdr:col>
      <xdr:colOff>141605</xdr:colOff>
      <xdr:row>41</xdr:row>
      <xdr:rowOff>237490</xdr:rowOff>
    </xdr:to>
    <xdr:pic>
      <xdr:nvPicPr>
        <xdr:cNvPr id="32621" name="Picture 2" descr="clip_image3377"/>
        <xdr:cNvPicPr>
          <a:picLocks noChangeAspect="1"/>
        </xdr:cNvPicPr>
      </xdr:nvPicPr>
      <xdr:blipFill>
        <a:blip r:embed="rId1"/>
        <a:stretch>
          <a:fillRect/>
        </a:stretch>
      </xdr:blipFill>
      <xdr:spPr>
        <a:xfrm>
          <a:off x="6744970" y="27727275"/>
          <a:ext cx="66040" cy="237490"/>
        </a:xfrm>
        <a:prstGeom prst="rect">
          <a:avLst/>
        </a:prstGeom>
        <a:noFill/>
        <a:ln w="9525">
          <a:noFill/>
        </a:ln>
      </xdr:spPr>
    </xdr:pic>
    <xdr:clientData/>
  </xdr:twoCellAnchor>
  <xdr:twoCellAnchor editAs="oneCell">
    <xdr:from>
      <xdr:col>9</xdr:col>
      <xdr:colOff>154305</xdr:colOff>
      <xdr:row>41</xdr:row>
      <xdr:rowOff>0</xdr:rowOff>
    </xdr:from>
    <xdr:to>
      <xdr:col>9</xdr:col>
      <xdr:colOff>221615</xdr:colOff>
      <xdr:row>41</xdr:row>
      <xdr:rowOff>237490</xdr:rowOff>
    </xdr:to>
    <xdr:pic>
      <xdr:nvPicPr>
        <xdr:cNvPr id="32622" name="Picture 3" descr="clip_image3378"/>
        <xdr:cNvPicPr>
          <a:picLocks noChangeAspect="1"/>
        </xdr:cNvPicPr>
      </xdr:nvPicPr>
      <xdr:blipFill>
        <a:blip r:embed="rId1"/>
        <a:stretch>
          <a:fillRect/>
        </a:stretch>
      </xdr:blipFill>
      <xdr:spPr>
        <a:xfrm>
          <a:off x="6823710" y="27727275"/>
          <a:ext cx="67310" cy="237490"/>
        </a:xfrm>
        <a:prstGeom prst="rect">
          <a:avLst/>
        </a:prstGeom>
        <a:noFill/>
        <a:ln w="9525">
          <a:noFill/>
        </a:ln>
      </xdr:spPr>
    </xdr:pic>
    <xdr:clientData/>
  </xdr:twoCellAnchor>
  <xdr:twoCellAnchor editAs="oneCell">
    <xdr:from>
      <xdr:col>9</xdr:col>
      <xdr:colOff>228600</xdr:colOff>
      <xdr:row>41</xdr:row>
      <xdr:rowOff>0</xdr:rowOff>
    </xdr:from>
    <xdr:to>
      <xdr:col>9</xdr:col>
      <xdr:colOff>295910</xdr:colOff>
      <xdr:row>41</xdr:row>
      <xdr:rowOff>237490</xdr:rowOff>
    </xdr:to>
    <xdr:pic>
      <xdr:nvPicPr>
        <xdr:cNvPr id="32623" name="Picture 4" descr="clip_image3379"/>
        <xdr:cNvPicPr>
          <a:picLocks noChangeAspect="1"/>
        </xdr:cNvPicPr>
      </xdr:nvPicPr>
      <xdr:blipFill>
        <a:blip r:embed="rId1"/>
        <a:stretch>
          <a:fillRect/>
        </a:stretch>
      </xdr:blipFill>
      <xdr:spPr>
        <a:xfrm>
          <a:off x="6898005" y="27727275"/>
          <a:ext cx="67310" cy="237490"/>
        </a:xfrm>
        <a:prstGeom prst="rect">
          <a:avLst/>
        </a:prstGeom>
        <a:noFill/>
        <a:ln w="9525">
          <a:noFill/>
        </a:ln>
      </xdr:spPr>
    </xdr:pic>
    <xdr:clientData/>
  </xdr:twoCellAnchor>
  <xdr:twoCellAnchor editAs="oneCell">
    <xdr:from>
      <xdr:col>9</xdr:col>
      <xdr:colOff>304165</xdr:colOff>
      <xdr:row>41</xdr:row>
      <xdr:rowOff>0</xdr:rowOff>
    </xdr:from>
    <xdr:to>
      <xdr:col>9</xdr:col>
      <xdr:colOff>370840</xdr:colOff>
      <xdr:row>41</xdr:row>
      <xdr:rowOff>237490</xdr:rowOff>
    </xdr:to>
    <xdr:pic>
      <xdr:nvPicPr>
        <xdr:cNvPr id="32624" name="Picture 5" descr="clip_image3380"/>
        <xdr:cNvPicPr>
          <a:picLocks noChangeAspect="1"/>
        </xdr:cNvPicPr>
      </xdr:nvPicPr>
      <xdr:blipFill>
        <a:blip r:embed="rId1"/>
        <a:stretch>
          <a:fillRect/>
        </a:stretch>
      </xdr:blipFill>
      <xdr:spPr>
        <a:xfrm>
          <a:off x="6973570" y="27727275"/>
          <a:ext cx="66675" cy="237490"/>
        </a:xfrm>
        <a:prstGeom prst="rect">
          <a:avLst/>
        </a:prstGeom>
        <a:noFill/>
        <a:ln w="9525">
          <a:noFill/>
        </a:ln>
      </xdr:spPr>
    </xdr:pic>
    <xdr:clientData/>
  </xdr:twoCellAnchor>
  <xdr:twoCellAnchor editAs="oneCell">
    <xdr:from>
      <xdr:col>9</xdr:col>
      <xdr:colOff>380365</xdr:colOff>
      <xdr:row>41</xdr:row>
      <xdr:rowOff>0</xdr:rowOff>
    </xdr:from>
    <xdr:to>
      <xdr:col>9</xdr:col>
      <xdr:colOff>447675</xdr:colOff>
      <xdr:row>41</xdr:row>
      <xdr:rowOff>237490</xdr:rowOff>
    </xdr:to>
    <xdr:pic>
      <xdr:nvPicPr>
        <xdr:cNvPr id="32625" name="Picture 6" descr="clip_image3381"/>
        <xdr:cNvPicPr>
          <a:picLocks noChangeAspect="1"/>
        </xdr:cNvPicPr>
      </xdr:nvPicPr>
      <xdr:blipFill>
        <a:blip r:embed="rId1"/>
        <a:stretch>
          <a:fillRect/>
        </a:stretch>
      </xdr:blipFill>
      <xdr:spPr>
        <a:xfrm>
          <a:off x="7049770" y="27727275"/>
          <a:ext cx="67310" cy="237490"/>
        </a:xfrm>
        <a:prstGeom prst="rect">
          <a:avLst/>
        </a:prstGeom>
        <a:noFill/>
        <a:ln w="9525">
          <a:noFill/>
        </a:ln>
      </xdr:spPr>
    </xdr:pic>
    <xdr:clientData/>
  </xdr:twoCellAnchor>
  <xdr:twoCellAnchor editAs="oneCell">
    <xdr:from>
      <xdr:col>9</xdr:col>
      <xdr:colOff>457835</xdr:colOff>
      <xdr:row>41</xdr:row>
      <xdr:rowOff>0</xdr:rowOff>
    </xdr:from>
    <xdr:to>
      <xdr:col>9</xdr:col>
      <xdr:colOff>524510</xdr:colOff>
      <xdr:row>41</xdr:row>
      <xdr:rowOff>237490</xdr:rowOff>
    </xdr:to>
    <xdr:pic>
      <xdr:nvPicPr>
        <xdr:cNvPr id="32626" name="Picture 7" descr="clip_image3383"/>
        <xdr:cNvPicPr>
          <a:picLocks noChangeAspect="1"/>
        </xdr:cNvPicPr>
      </xdr:nvPicPr>
      <xdr:blipFill>
        <a:blip r:embed="rId1"/>
        <a:stretch>
          <a:fillRect/>
        </a:stretch>
      </xdr:blipFill>
      <xdr:spPr>
        <a:xfrm>
          <a:off x="7127240" y="27727275"/>
          <a:ext cx="66675" cy="237490"/>
        </a:xfrm>
        <a:prstGeom prst="rect">
          <a:avLst/>
        </a:prstGeom>
        <a:noFill/>
        <a:ln w="9525">
          <a:noFill/>
        </a:ln>
      </xdr:spPr>
    </xdr:pic>
    <xdr:clientData/>
  </xdr:twoCellAnchor>
  <xdr:twoCellAnchor editAs="oneCell">
    <xdr:from>
      <xdr:col>9</xdr:col>
      <xdr:colOff>533400</xdr:colOff>
      <xdr:row>41</xdr:row>
      <xdr:rowOff>0</xdr:rowOff>
    </xdr:from>
    <xdr:to>
      <xdr:col>9</xdr:col>
      <xdr:colOff>600075</xdr:colOff>
      <xdr:row>41</xdr:row>
      <xdr:rowOff>237490</xdr:rowOff>
    </xdr:to>
    <xdr:pic>
      <xdr:nvPicPr>
        <xdr:cNvPr id="32627" name="Picture 8" descr="clip_image3384"/>
        <xdr:cNvPicPr>
          <a:picLocks noChangeAspect="1"/>
        </xdr:cNvPicPr>
      </xdr:nvPicPr>
      <xdr:blipFill>
        <a:blip r:embed="rId1"/>
        <a:stretch>
          <a:fillRect/>
        </a:stretch>
      </xdr:blipFill>
      <xdr:spPr>
        <a:xfrm>
          <a:off x="7202805" y="27727275"/>
          <a:ext cx="66675" cy="237490"/>
        </a:xfrm>
        <a:prstGeom prst="rect">
          <a:avLst/>
        </a:prstGeom>
        <a:noFill/>
        <a:ln w="9525">
          <a:noFill/>
        </a:ln>
      </xdr:spPr>
    </xdr:pic>
    <xdr:clientData/>
  </xdr:twoCellAnchor>
  <xdr:twoCellAnchor editAs="oneCell">
    <xdr:from>
      <xdr:col>9</xdr:col>
      <xdr:colOff>608330</xdr:colOff>
      <xdr:row>41</xdr:row>
      <xdr:rowOff>0</xdr:rowOff>
    </xdr:from>
    <xdr:to>
      <xdr:col>9</xdr:col>
      <xdr:colOff>675640</xdr:colOff>
      <xdr:row>41</xdr:row>
      <xdr:rowOff>237490</xdr:rowOff>
    </xdr:to>
    <xdr:pic>
      <xdr:nvPicPr>
        <xdr:cNvPr id="32628" name="Picture 9" descr="clip_image3386"/>
        <xdr:cNvPicPr>
          <a:picLocks noChangeAspect="1"/>
        </xdr:cNvPicPr>
      </xdr:nvPicPr>
      <xdr:blipFill>
        <a:blip r:embed="rId1"/>
        <a:stretch>
          <a:fillRect/>
        </a:stretch>
      </xdr:blipFill>
      <xdr:spPr>
        <a:xfrm>
          <a:off x="7277735" y="27727275"/>
          <a:ext cx="67310" cy="237490"/>
        </a:xfrm>
        <a:prstGeom prst="rect">
          <a:avLst/>
        </a:prstGeom>
        <a:noFill/>
        <a:ln w="9525">
          <a:noFill/>
        </a:ln>
      </xdr:spPr>
    </xdr:pic>
    <xdr:clientData/>
  </xdr:twoCellAnchor>
  <xdr:twoCellAnchor editAs="oneCell">
    <xdr:from>
      <xdr:col>9</xdr:col>
      <xdr:colOff>0</xdr:colOff>
      <xdr:row>41</xdr:row>
      <xdr:rowOff>0</xdr:rowOff>
    </xdr:from>
    <xdr:to>
      <xdr:col>9</xdr:col>
      <xdr:colOff>66675</xdr:colOff>
      <xdr:row>41</xdr:row>
      <xdr:rowOff>250190</xdr:rowOff>
    </xdr:to>
    <xdr:pic>
      <xdr:nvPicPr>
        <xdr:cNvPr id="32629" name="Picture 1" descr="clip_image3376"/>
        <xdr:cNvPicPr>
          <a:picLocks noChangeAspect="1"/>
        </xdr:cNvPicPr>
      </xdr:nvPicPr>
      <xdr:blipFill>
        <a:blip r:embed="rId1"/>
        <a:stretch>
          <a:fillRect/>
        </a:stretch>
      </xdr:blipFill>
      <xdr:spPr>
        <a:xfrm>
          <a:off x="6669405" y="27727275"/>
          <a:ext cx="66675" cy="250190"/>
        </a:xfrm>
        <a:prstGeom prst="rect">
          <a:avLst/>
        </a:prstGeom>
        <a:noFill/>
        <a:ln w="9525">
          <a:noFill/>
        </a:ln>
      </xdr:spPr>
    </xdr:pic>
    <xdr:clientData/>
  </xdr:twoCellAnchor>
  <xdr:twoCellAnchor editAs="oneCell">
    <xdr:from>
      <xdr:col>9</xdr:col>
      <xdr:colOff>75565</xdr:colOff>
      <xdr:row>41</xdr:row>
      <xdr:rowOff>0</xdr:rowOff>
    </xdr:from>
    <xdr:to>
      <xdr:col>9</xdr:col>
      <xdr:colOff>141605</xdr:colOff>
      <xdr:row>41</xdr:row>
      <xdr:rowOff>250190</xdr:rowOff>
    </xdr:to>
    <xdr:pic>
      <xdr:nvPicPr>
        <xdr:cNvPr id="32630" name="Picture 2" descr="clip_image3377"/>
        <xdr:cNvPicPr>
          <a:picLocks noChangeAspect="1"/>
        </xdr:cNvPicPr>
      </xdr:nvPicPr>
      <xdr:blipFill>
        <a:blip r:embed="rId1"/>
        <a:stretch>
          <a:fillRect/>
        </a:stretch>
      </xdr:blipFill>
      <xdr:spPr>
        <a:xfrm>
          <a:off x="6744970" y="27727275"/>
          <a:ext cx="66040" cy="250190"/>
        </a:xfrm>
        <a:prstGeom prst="rect">
          <a:avLst/>
        </a:prstGeom>
        <a:noFill/>
        <a:ln w="9525">
          <a:noFill/>
        </a:ln>
      </xdr:spPr>
    </xdr:pic>
    <xdr:clientData/>
  </xdr:twoCellAnchor>
  <xdr:twoCellAnchor editAs="oneCell">
    <xdr:from>
      <xdr:col>9</xdr:col>
      <xdr:colOff>154305</xdr:colOff>
      <xdr:row>41</xdr:row>
      <xdr:rowOff>0</xdr:rowOff>
    </xdr:from>
    <xdr:to>
      <xdr:col>9</xdr:col>
      <xdr:colOff>221615</xdr:colOff>
      <xdr:row>41</xdr:row>
      <xdr:rowOff>250190</xdr:rowOff>
    </xdr:to>
    <xdr:pic>
      <xdr:nvPicPr>
        <xdr:cNvPr id="32631" name="Picture 3" descr="clip_image3378"/>
        <xdr:cNvPicPr>
          <a:picLocks noChangeAspect="1"/>
        </xdr:cNvPicPr>
      </xdr:nvPicPr>
      <xdr:blipFill>
        <a:blip r:embed="rId1"/>
        <a:stretch>
          <a:fillRect/>
        </a:stretch>
      </xdr:blipFill>
      <xdr:spPr>
        <a:xfrm>
          <a:off x="6823710" y="27727275"/>
          <a:ext cx="67310" cy="250190"/>
        </a:xfrm>
        <a:prstGeom prst="rect">
          <a:avLst/>
        </a:prstGeom>
        <a:noFill/>
        <a:ln w="9525">
          <a:noFill/>
        </a:ln>
      </xdr:spPr>
    </xdr:pic>
    <xdr:clientData/>
  </xdr:twoCellAnchor>
  <xdr:twoCellAnchor editAs="oneCell">
    <xdr:from>
      <xdr:col>9</xdr:col>
      <xdr:colOff>228600</xdr:colOff>
      <xdr:row>41</xdr:row>
      <xdr:rowOff>0</xdr:rowOff>
    </xdr:from>
    <xdr:to>
      <xdr:col>9</xdr:col>
      <xdr:colOff>295910</xdr:colOff>
      <xdr:row>41</xdr:row>
      <xdr:rowOff>250190</xdr:rowOff>
    </xdr:to>
    <xdr:pic>
      <xdr:nvPicPr>
        <xdr:cNvPr id="32632" name="Picture 4" descr="clip_image3379"/>
        <xdr:cNvPicPr>
          <a:picLocks noChangeAspect="1"/>
        </xdr:cNvPicPr>
      </xdr:nvPicPr>
      <xdr:blipFill>
        <a:blip r:embed="rId1"/>
        <a:stretch>
          <a:fillRect/>
        </a:stretch>
      </xdr:blipFill>
      <xdr:spPr>
        <a:xfrm>
          <a:off x="6898005" y="27727275"/>
          <a:ext cx="67310" cy="250190"/>
        </a:xfrm>
        <a:prstGeom prst="rect">
          <a:avLst/>
        </a:prstGeom>
        <a:noFill/>
        <a:ln w="9525">
          <a:noFill/>
        </a:ln>
      </xdr:spPr>
    </xdr:pic>
    <xdr:clientData/>
  </xdr:twoCellAnchor>
  <xdr:twoCellAnchor editAs="oneCell">
    <xdr:from>
      <xdr:col>9</xdr:col>
      <xdr:colOff>304165</xdr:colOff>
      <xdr:row>41</xdr:row>
      <xdr:rowOff>0</xdr:rowOff>
    </xdr:from>
    <xdr:to>
      <xdr:col>9</xdr:col>
      <xdr:colOff>370840</xdr:colOff>
      <xdr:row>41</xdr:row>
      <xdr:rowOff>250190</xdr:rowOff>
    </xdr:to>
    <xdr:pic>
      <xdr:nvPicPr>
        <xdr:cNvPr id="32633" name="Picture 5" descr="clip_image3380"/>
        <xdr:cNvPicPr>
          <a:picLocks noChangeAspect="1"/>
        </xdr:cNvPicPr>
      </xdr:nvPicPr>
      <xdr:blipFill>
        <a:blip r:embed="rId1"/>
        <a:stretch>
          <a:fillRect/>
        </a:stretch>
      </xdr:blipFill>
      <xdr:spPr>
        <a:xfrm>
          <a:off x="6973570" y="27727275"/>
          <a:ext cx="66675" cy="250190"/>
        </a:xfrm>
        <a:prstGeom prst="rect">
          <a:avLst/>
        </a:prstGeom>
        <a:noFill/>
        <a:ln w="9525">
          <a:noFill/>
        </a:ln>
      </xdr:spPr>
    </xdr:pic>
    <xdr:clientData/>
  </xdr:twoCellAnchor>
  <xdr:twoCellAnchor editAs="oneCell">
    <xdr:from>
      <xdr:col>9</xdr:col>
      <xdr:colOff>380365</xdr:colOff>
      <xdr:row>41</xdr:row>
      <xdr:rowOff>0</xdr:rowOff>
    </xdr:from>
    <xdr:to>
      <xdr:col>9</xdr:col>
      <xdr:colOff>447675</xdr:colOff>
      <xdr:row>41</xdr:row>
      <xdr:rowOff>250190</xdr:rowOff>
    </xdr:to>
    <xdr:pic>
      <xdr:nvPicPr>
        <xdr:cNvPr id="32634" name="Picture 6" descr="clip_image3381"/>
        <xdr:cNvPicPr>
          <a:picLocks noChangeAspect="1"/>
        </xdr:cNvPicPr>
      </xdr:nvPicPr>
      <xdr:blipFill>
        <a:blip r:embed="rId1"/>
        <a:stretch>
          <a:fillRect/>
        </a:stretch>
      </xdr:blipFill>
      <xdr:spPr>
        <a:xfrm>
          <a:off x="7049770" y="27727275"/>
          <a:ext cx="67310" cy="250190"/>
        </a:xfrm>
        <a:prstGeom prst="rect">
          <a:avLst/>
        </a:prstGeom>
        <a:noFill/>
        <a:ln w="9525">
          <a:noFill/>
        </a:ln>
      </xdr:spPr>
    </xdr:pic>
    <xdr:clientData/>
  </xdr:twoCellAnchor>
  <xdr:twoCellAnchor editAs="oneCell">
    <xdr:from>
      <xdr:col>9</xdr:col>
      <xdr:colOff>457835</xdr:colOff>
      <xdr:row>41</xdr:row>
      <xdr:rowOff>0</xdr:rowOff>
    </xdr:from>
    <xdr:to>
      <xdr:col>9</xdr:col>
      <xdr:colOff>524510</xdr:colOff>
      <xdr:row>41</xdr:row>
      <xdr:rowOff>250190</xdr:rowOff>
    </xdr:to>
    <xdr:pic>
      <xdr:nvPicPr>
        <xdr:cNvPr id="32635" name="Picture 7" descr="clip_image3383"/>
        <xdr:cNvPicPr>
          <a:picLocks noChangeAspect="1"/>
        </xdr:cNvPicPr>
      </xdr:nvPicPr>
      <xdr:blipFill>
        <a:blip r:embed="rId1"/>
        <a:stretch>
          <a:fillRect/>
        </a:stretch>
      </xdr:blipFill>
      <xdr:spPr>
        <a:xfrm>
          <a:off x="7127240" y="27727275"/>
          <a:ext cx="66675" cy="250190"/>
        </a:xfrm>
        <a:prstGeom prst="rect">
          <a:avLst/>
        </a:prstGeom>
        <a:noFill/>
        <a:ln w="9525">
          <a:noFill/>
        </a:ln>
      </xdr:spPr>
    </xdr:pic>
    <xdr:clientData/>
  </xdr:twoCellAnchor>
  <xdr:twoCellAnchor editAs="oneCell">
    <xdr:from>
      <xdr:col>9</xdr:col>
      <xdr:colOff>533400</xdr:colOff>
      <xdr:row>41</xdr:row>
      <xdr:rowOff>0</xdr:rowOff>
    </xdr:from>
    <xdr:to>
      <xdr:col>9</xdr:col>
      <xdr:colOff>600075</xdr:colOff>
      <xdr:row>41</xdr:row>
      <xdr:rowOff>250190</xdr:rowOff>
    </xdr:to>
    <xdr:pic>
      <xdr:nvPicPr>
        <xdr:cNvPr id="32636" name="Picture 8" descr="clip_image3384"/>
        <xdr:cNvPicPr>
          <a:picLocks noChangeAspect="1"/>
        </xdr:cNvPicPr>
      </xdr:nvPicPr>
      <xdr:blipFill>
        <a:blip r:embed="rId1"/>
        <a:stretch>
          <a:fillRect/>
        </a:stretch>
      </xdr:blipFill>
      <xdr:spPr>
        <a:xfrm>
          <a:off x="7202805" y="27727275"/>
          <a:ext cx="66675" cy="250190"/>
        </a:xfrm>
        <a:prstGeom prst="rect">
          <a:avLst/>
        </a:prstGeom>
        <a:noFill/>
        <a:ln w="9525">
          <a:noFill/>
        </a:ln>
      </xdr:spPr>
    </xdr:pic>
    <xdr:clientData/>
  </xdr:twoCellAnchor>
  <xdr:twoCellAnchor editAs="oneCell">
    <xdr:from>
      <xdr:col>9</xdr:col>
      <xdr:colOff>608330</xdr:colOff>
      <xdr:row>41</xdr:row>
      <xdr:rowOff>0</xdr:rowOff>
    </xdr:from>
    <xdr:to>
      <xdr:col>9</xdr:col>
      <xdr:colOff>675640</xdr:colOff>
      <xdr:row>41</xdr:row>
      <xdr:rowOff>250190</xdr:rowOff>
    </xdr:to>
    <xdr:pic>
      <xdr:nvPicPr>
        <xdr:cNvPr id="32637" name="Picture 9" descr="clip_image3386"/>
        <xdr:cNvPicPr>
          <a:picLocks noChangeAspect="1"/>
        </xdr:cNvPicPr>
      </xdr:nvPicPr>
      <xdr:blipFill>
        <a:blip r:embed="rId1"/>
        <a:stretch>
          <a:fillRect/>
        </a:stretch>
      </xdr:blipFill>
      <xdr:spPr>
        <a:xfrm>
          <a:off x="7277735" y="27727275"/>
          <a:ext cx="67310" cy="250190"/>
        </a:xfrm>
        <a:prstGeom prst="rect">
          <a:avLst/>
        </a:prstGeom>
        <a:noFill/>
        <a:ln w="9525">
          <a:noFill/>
        </a:ln>
      </xdr:spPr>
    </xdr:pic>
    <xdr:clientData/>
  </xdr:twoCellAnchor>
  <xdr:twoCellAnchor editAs="oneCell">
    <xdr:from>
      <xdr:col>9</xdr:col>
      <xdr:colOff>0</xdr:colOff>
      <xdr:row>86</xdr:row>
      <xdr:rowOff>0</xdr:rowOff>
    </xdr:from>
    <xdr:to>
      <xdr:col>9</xdr:col>
      <xdr:colOff>66675</xdr:colOff>
      <xdr:row>86</xdr:row>
      <xdr:rowOff>248285</xdr:rowOff>
    </xdr:to>
    <xdr:pic>
      <xdr:nvPicPr>
        <xdr:cNvPr id="32638" name="Picture 1" descr="clip_image3376"/>
        <xdr:cNvPicPr>
          <a:picLocks noChangeAspect="1"/>
        </xdr:cNvPicPr>
      </xdr:nvPicPr>
      <xdr:blipFill>
        <a:blip r:embed="rId1"/>
        <a:stretch>
          <a:fillRect/>
        </a:stretch>
      </xdr:blipFill>
      <xdr:spPr>
        <a:xfrm>
          <a:off x="6669405" y="51984275"/>
          <a:ext cx="66675" cy="248285"/>
        </a:xfrm>
        <a:prstGeom prst="rect">
          <a:avLst/>
        </a:prstGeom>
        <a:noFill/>
        <a:ln w="9525">
          <a:noFill/>
        </a:ln>
      </xdr:spPr>
    </xdr:pic>
    <xdr:clientData/>
  </xdr:twoCellAnchor>
  <xdr:twoCellAnchor editAs="oneCell">
    <xdr:from>
      <xdr:col>9</xdr:col>
      <xdr:colOff>75565</xdr:colOff>
      <xdr:row>86</xdr:row>
      <xdr:rowOff>0</xdr:rowOff>
    </xdr:from>
    <xdr:to>
      <xdr:col>9</xdr:col>
      <xdr:colOff>141605</xdr:colOff>
      <xdr:row>86</xdr:row>
      <xdr:rowOff>248285</xdr:rowOff>
    </xdr:to>
    <xdr:pic>
      <xdr:nvPicPr>
        <xdr:cNvPr id="32639" name="Picture 2" descr="clip_image3377"/>
        <xdr:cNvPicPr>
          <a:picLocks noChangeAspect="1"/>
        </xdr:cNvPicPr>
      </xdr:nvPicPr>
      <xdr:blipFill>
        <a:blip r:embed="rId1"/>
        <a:stretch>
          <a:fillRect/>
        </a:stretch>
      </xdr:blipFill>
      <xdr:spPr>
        <a:xfrm>
          <a:off x="6744970" y="51984275"/>
          <a:ext cx="66040" cy="248285"/>
        </a:xfrm>
        <a:prstGeom prst="rect">
          <a:avLst/>
        </a:prstGeom>
        <a:noFill/>
        <a:ln w="9525">
          <a:noFill/>
        </a:ln>
      </xdr:spPr>
    </xdr:pic>
    <xdr:clientData/>
  </xdr:twoCellAnchor>
  <xdr:twoCellAnchor editAs="oneCell">
    <xdr:from>
      <xdr:col>9</xdr:col>
      <xdr:colOff>154305</xdr:colOff>
      <xdr:row>86</xdr:row>
      <xdr:rowOff>0</xdr:rowOff>
    </xdr:from>
    <xdr:to>
      <xdr:col>9</xdr:col>
      <xdr:colOff>221615</xdr:colOff>
      <xdr:row>86</xdr:row>
      <xdr:rowOff>248285</xdr:rowOff>
    </xdr:to>
    <xdr:pic>
      <xdr:nvPicPr>
        <xdr:cNvPr id="32640" name="Picture 3" descr="clip_image3378"/>
        <xdr:cNvPicPr>
          <a:picLocks noChangeAspect="1"/>
        </xdr:cNvPicPr>
      </xdr:nvPicPr>
      <xdr:blipFill>
        <a:blip r:embed="rId1"/>
        <a:stretch>
          <a:fillRect/>
        </a:stretch>
      </xdr:blipFill>
      <xdr:spPr>
        <a:xfrm>
          <a:off x="6823710" y="51984275"/>
          <a:ext cx="67310" cy="248285"/>
        </a:xfrm>
        <a:prstGeom prst="rect">
          <a:avLst/>
        </a:prstGeom>
        <a:noFill/>
        <a:ln w="9525">
          <a:noFill/>
        </a:ln>
      </xdr:spPr>
    </xdr:pic>
    <xdr:clientData/>
  </xdr:twoCellAnchor>
  <xdr:twoCellAnchor editAs="oneCell">
    <xdr:from>
      <xdr:col>9</xdr:col>
      <xdr:colOff>228600</xdr:colOff>
      <xdr:row>86</xdr:row>
      <xdr:rowOff>0</xdr:rowOff>
    </xdr:from>
    <xdr:to>
      <xdr:col>9</xdr:col>
      <xdr:colOff>295910</xdr:colOff>
      <xdr:row>86</xdr:row>
      <xdr:rowOff>248285</xdr:rowOff>
    </xdr:to>
    <xdr:pic>
      <xdr:nvPicPr>
        <xdr:cNvPr id="32641" name="Picture 4" descr="clip_image3379"/>
        <xdr:cNvPicPr>
          <a:picLocks noChangeAspect="1"/>
        </xdr:cNvPicPr>
      </xdr:nvPicPr>
      <xdr:blipFill>
        <a:blip r:embed="rId1"/>
        <a:stretch>
          <a:fillRect/>
        </a:stretch>
      </xdr:blipFill>
      <xdr:spPr>
        <a:xfrm>
          <a:off x="6898005" y="51984275"/>
          <a:ext cx="67310" cy="248285"/>
        </a:xfrm>
        <a:prstGeom prst="rect">
          <a:avLst/>
        </a:prstGeom>
        <a:noFill/>
        <a:ln w="9525">
          <a:noFill/>
        </a:ln>
      </xdr:spPr>
    </xdr:pic>
    <xdr:clientData/>
  </xdr:twoCellAnchor>
  <xdr:twoCellAnchor editAs="oneCell">
    <xdr:from>
      <xdr:col>9</xdr:col>
      <xdr:colOff>304165</xdr:colOff>
      <xdr:row>86</xdr:row>
      <xdr:rowOff>0</xdr:rowOff>
    </xdr:from>
    <xdr:to>
      <xdr:col>9</xdr:col>
      <xdr:colOff>370840</xdr:colOff>
      <xdr:row>86</xdr:row>
      <xdr:rowOff>248285</xdr:rowOff>
    </xdr:to>
    <xdr:pic>
      <xdr:nvPicPr>
        <xdr:cNvPr id="32642" name="Picture 5" descr="clip_image3380"/>
        <xdr:cNvPicPr>
          <a:picLocks noChangeAspect="1"/>
        </xdr:cNvPicPr>
      </xdr:nvPicPr>
      <xdr:blipFill>
        <a:blip r:embed="rId1"/>
        <a:stretch>
          <a:fillRect/>
        </a:stretch>
      </xdr:blipFill>
      <xdr:spPr>
        <a:xfrm>
          <a:off x="6973570" y="51984275"/>
          <a:ext cx="66675" cy="248285"/>
        </a:xfrm>
        <a:prstGeom prst="rect">
          <a:avLst/>
        </a:prstGeom>
        <a:noFill/>
        <a:ln w="9525">
          <a:noFill/>
        </a:ln>
      </xdr:spPr>
    </xdr:pic>
    <xdr:clientData/>
  </xdr:twoCellAnchor>
  <xdr:twoCellAnchor editAs="oneCell">
    <xdr:from>
      <xdr:col>9</xdr:col>
      <xdr:colOff>380365</xdr:colOff>
      <xdr:row>86</xdr:row>
      <xdr:rowOff>0</xdr:rowOff>
    </xdr:from>
    <xdr:to>
      <xdr:col>9</xdr:col>
      <xdr:colOff>447675</xdr:colOff>
      <xdr:row>86</xdr:row>
      <xdr:rowOff>248285</xdr:rowOff>
    </xdr:to>
    <xdr:pic>
      <xdr:nvPicPr>
        <xdr:cNvPr id="32643" name="Picture 6" descr="clip_image3381"/>
        <xdr:cNvPicPr>
          <a:picLocks noChangeAspect="1"/>
        </xdr:cNvPicPr>
      </xdr:nvPicPr>
      <xdr:blipFill>
        <a:blip r:embed="rId1"/>
        <a:stretch>
          <a:fillRect/>
        </a:stretch>
      </xdr:blipFill>
      <xdr:spPr>
        <a:xfrm>
          <a:off x="7049770" y="51984275"/>
          <a:ext cx="67310" cy="248285"/>
        </a:xfrm>
        <a:prstGeom prst="rect">
          <a:avLst/>
        </a:prstGeom>
        <a:noFill/>
        <a:ln w="9525">
          <a:noFill/>
        </a:ln>
      </xdr:spPr>
    </xdr:pic>
    <xdr:clientData/>
  </xdr:twoCellAnchor>
  <xdr:twoCellAnchor editAs="oneCell">
    <xdr:from>
      <xdr:col>9</xdr:col>
      <xdr:colOff>457835</xdr:colOff>
      <xdr:row>86</xdr:row>
      <xdr:rowOff>0</xdr:rowOff>
    </xdr:from>
    <xdr:to>
      <xdr:col>9</xdr:col>
      <xdr:colOff>524510</xdr:colOff>
      <xdr:row>86</xdr:row>
      <xdr:rowOff>248285</xdr:rowOff>
    </xdr:to>
    <xdr:pic>
      <xdr:nvPicPr>
        <xdr:cNvPr id="32644" name="Picture 7" descr="clip_image3383"/>
        <xdr:cNvPicPr>
          <a:picLocks noChangeAspect="1"/>
        </xdr:cNvPicPr>
      </xdr:nvPicPr>
      <xdr:blipFill>
        <a:blip r:embed="rId1"/>
        <a:stretch>
          <a:fillRect/>
        </a:stretch>
      </xdr:blipFill>
      <xdr:spPr>
        <a:xfrm>
          <a:off x="7127240" y="51984275"/>
          <a:ext cx="66675" cy="248285"/>
        </a:xfrm>
        <a:prstGeom prst="rect">
          <a:avLst/>
        </a:prstGeom>
        <a:noFill/>
        <a:ln w="9525">
          <a:noFill/>
        </a:ln>
      </xdr:spPr>
    </xdr:pic>
    <xdr:clientData/>
  </xdr:twoCellAnchor>
  <xdr:twoCellAnchor editAs="oneCell">
    <xdr:from>
      <xdr:col>9</xdr:col>
      <xdr:colOff>533400</xdr:colOff>
      <xdr:row>86</xdr:row>
      <xdr:rowOff>0</xdr:rowOff>
    </xdr:from>
    <xdr:to>
      <xdr:col>9</xdr:col>
      <xdr:colOff>600075</xdr:colOff>
      <xdr:row>86</xdr:row>
      <xdr:rowOff>248285</xdr:rowOff>
    </xdr:to>
    <xdr:pic>
      <xdr:nvPicPr>
        <xdr:cNvPr id="32645" name="Picture 8" descr="clip_image3384"/>
        <xdr:cNvPicPr>
          <a:picLocks noChangeAspect="1"/>
        </xdr:cNvPicPr>
      </xdr:nvPicPr>
      <xdr:blipFill>
        <a:blip r:embed="rId1"/>
        <a:stretch>
          <a:fillRect/>
        </a:stretch>
      </xdr:blipFill>
      <xdr:spPr>
        <a:xfrm>
          <a:off x="7202805" y="51984275"/>
          <a:ext cx="66675" cy="248285"/>
        </a:xfrm>
        <a:prstGeom prst="rect">
          <a:avLst/>
        </a:prstGeom>
        <a:noFill/>
        <a:ln w="9525">
          <a:noFill/>
        </a:ln>
      </xdr:spPr>
    </xdr:pic>
    <xdr:clientData/>
  </xdr:twoCellAnchor>
  <xdr:twoCellAnchor editAs="oneCell">
    <xdr:from>
      <xdr:col>9</xdr:col>
      <xdr:colOff>608330</xdr:colOff>
      <xdr:row>86</xdr:row>
      <xdr:rowOff>0</xdr:rowOff>
    </xdr:from>
    <xdr:to>
      <xdr:col>9</xdr:col>
      <xdr:colOff>675640</xdr:colOff>
      <xdr:row>86</xdr:row>
      <xdr:rowOff>248285</xdr:rowOff>
    </xdr:to>
    <xdr:pic>
      <xdr:nvPicPr>
        <xdr:cNvPr id="32646" name="Picture 9" descr="clip_image3386"/>
        <xdr:cNvPicPr>
          <a:picLocks noChangeAspect="1"/>
        </xdr:cNvPicPr>
      </xdr:nvPicPr>
      <xdr:blipFill>
        <a:blip r:embed="rId1"/>
        <a:stretch>
          <a:fillRect/>
        </a:stretch>
      </xdr:blipFill>
      <xdr:spPr>
        <a:xfrm>
          <a:off x="7277735" y="51984275"/>
          <a:ext cx="67310" cy="248285"/>
        </a:xfrm>
        <a:prstGeom prst="rect">
          <a:avLst/>
        </a:prstGeom>
        <a:noFill/>
        <a:ln w="9525">
          <a:noFill/>
        </a:ln>
      </xdr:spPr>
    </xdr:pic>
    <xdr:clientData/>
  </xdr:twoCellAnchor>
  <xdr:twoCellAnchor editAs="oneCell">
    <xdr:from>
      <xdr:col>9</xdr:col>
      <xdr:colOff>0</xdr:colOff>
      <xdr:row>86</xdr:row>
      <xdr:rowOff>0</xdr:rowOff>
    </xdr:from>
    <xdr:to>
      <xdr:col>9</xdr:col>
      <xdr:colOff>66675</xdr:colOff>
      <xdr:row>86</xdr:row>
      <xdr:rowOff>238125</xdr:rowOff>
    </xdr:to>
    <xdr:pic>
      <xdr:nvPicPr>
        <xdr:cNvPr id="32647" name="Picture 1" descr="clip_image3376"/>
        <xdr:cNvPicPr>
          <a:picLocks noChangeAspect="1"/>
        </xdr:cNvPicPr>
      </xdr:nvPicPr>
      <xdr:blipFill>
        <a:blip r:embed="rId1"/>
        <a:stretch>
          <a:fillRect/>
        </a:stretch>
      </xdr:blipFill>
      <xdr:spPr>
        <a:xfrm>
          <a:off x="6669405" y="51984275"/>
          <a:ext cx="66675" cy="238125"/>
        </a:xfrm>
        <a:prstGeom prst="rect">
          <a:avLst/>
        </a:prstGeom>
        <a:noFill/>
        <a:ln w="9525">
          <a:noFill/>
        </a:ln>
      </xdr:spPr>
    </xdr:pic>
    <xdr:clientData/>
  </xdr:twoCellAnchor>
  <xdr:twoCellAnchor editAs="oneCell">
    <xdr:from>
      <xdr:col>9</xdr:col>
      <xdr:colOff>75565</xdr:colOff>
      <xdr:row>86</xdr:row>
      <xdr:rowOff>0</xdr:rowOff>
    </xdr:from>
    <xdr:to>
      <xdr:col>9</xdr:col>
      <xdr:colOff>141605</xdr:colOff>
      <xdr:row>86</xdr:row>
      <xdr:rowOff>238125</xdr:rowOff>
    </xdr:to>
    <xdr:pic>
      <xdr:nvPicPr>
        <xdr:cNvPr id="32648" name="Picture 2" descr="clip_image3377"/>
        <xdr:cNvPicPr>
          <a:picLocks noChangeAspect="1"/>
        </xdr:cNvPicPr>
      </xdr:nvPicPr>
      <xdr:blipFill>
        <a:blip r:embed="rId1"/>
        <a:stretch>
          <a:fillRect/>
        </a:stretch>
      </xdr:blipFill>
      <xdr:spPr>
        <a:xfrm>
          <a:off x="6744970" y="51984275"/>
          <a:ext cx="66040" cy="238125"/>
        </a:xfrm>
        <a:prstGeom prst="rect">
          <a:avLst/>
        </a:prstGeom>
        <a:noFill/>
        <a:ln w="9525">
          <a:noFill/>
        </a:ln>
      </xdr:spPr>
    </xdr:pic>
    <xdr:clientData/>
  </xdr:twoCellAnchor>
  <xdr:twoCellAnchor editAs="oneCell">
    <xdr:from>
      <xdr:col>9</xdr:col>
      <xdr:colOff>154305</xdr:colOff>
      <xdr:row>86</xdr:row>
      <xdr:rowOff>0</xdr:rowOff>
    </xdr:from>
    <xdr:to>
      <xdr:col>9</xdr:col>
      <xdr:colOff>221615</xdr:colOff>
      <xdr:row>86</xdr:row>
      <xdr:rowOff>238125</xdr:rowOff>
    </xdr:to>
    <xdr:pic>
      <xdr:nvPicPr>
        <xdr:cNvPr id="32649" name="Picture 3" descr="clip_image3378"/>
        <xdr:cNvPicPr>
          <a:picLocks noChangeAspect="1"/>
        </xdr:cNvPicPr>
      </xdr:nvPicPr>
      <xdr:blipFill>
        <a:blip r:embed="rId1"/>
        <a:stretch>
          <a:fillRect/>
        </a:stretch>
      </xdr:blipFill>
      <xdr:spPr>
        <a:xfrm>
          <a:off x="6823710" y="51984275"/>
          <a:ext cx="67310" cy="238125"/>
        </a:xfrm>
        <a:prstGeom prst="rect">
          <a:avLst/>
        </a:prstGeom>
        <a:noFill/>
        <a:ln w="9525">
          <a:noFill/>
        </a:ln>
      </xdr:spPr>
    </xdr:pic>
    <xdr:clientData/>
  </xdr:twoCellAnchor>
  <xdr:twoCellAnchor editAs="oneCell">
    <xdr:from>
      <xdr:col>9</xdr:col>
      <xdr:colOff>228600</xdr:colOff>
      <xdr:row>86</xdr:row>
      <xdr:rowOff>0</xdr:rowOff>
    </xdr:from>
    <xdr:to>
      <xdr:col>9</xdr:col>
      <xdr:colOff>295910</xdr:colOff>
      <xdr:row>86</xdr:row>
      <xdr:rowOff>238125</xdr:rowOff>
    </xdr:to>
    <xdr:pic>
      <xdr:nvPicPr>
        <xdr:cNvPr id="32650" name="Picture 4" descr="clip_image3379"/>
        <xdr:cNvPicPr>
          <a:picLocks noChangeAspect="1"/>
        </xdr:cNvPicPr>
      </xdr:nvPicPr>
      <xdr:blipFill>
        <a:blip r:embed="rId1"/>
        <a:stretch>
          <a:fillRect/>
        </a:stretch>
      </xdr:blipFill>
      <xdr:spPr>
        <a:xfrm>
          <a:off x="6898005" y="51984275"/>
          <a:ext cx="67310" cy="238125"/>
        </a:xfrm>
        <a:prstGeom prst="rect">
          <a:avLst/>
        </a:prstGeom>
        <a:noFill/>
        <a:ln w="9525">
          <a:noFill/>
        </a:ln>
      </xdr:spPr>
    </xdr:pic>
    <xdr:clientData/>
  </xdr:twoCellAnchor>
  <xdr:twoCellAnchor editAs="oneCell">
    <xdr:from>
      <xdr:col>9</xdr:col>
      <xdr:colOff>304165</xdr:colOff>
      <xdr:row>86</xdr:row>
      <xdr:rowOff>0</xdr:rowOff>
    </xdr:from>
    <xdr:to>
      <xdr:col>9</xdr:col>
      <xdr:colOff>370840</xdr:colOff>
      <xdr:row>86</xdr:row>
      <xdr:rowOff>238125</xdr:rowOff>
    </xdr:to>
    <xdr:pic>
      <xdr:nvPicPr>
        <xdr:cNvPr id="32651" name="Picture 5" descr="clip_image3380"/>
        <xdr:cNvPicPr>
          <a:picLocks noChangeAspect="1"/>
        </xdr:cNvPicPr>
      </xdr:nvPicPr>
      <xdr:blipFill>
        <a:blip r:embed="rId1"/>
        <a:stretch>
          <a:fillRect/>
        </a:stretch>
      </xdr:blipFill>
      <xdr:spPr>
        <a:xfrm>
          <a:off x="6973570" y="51984275"/>
          <a:ext cx="66675" cy="238125"/>
        </a:xfrm>
        <a:prstGeom prst="rect">
          <a:avLst/>
        </a:prstGeom>
        <a:noFill/>
        <a:ln w="9525">
          <a:noFill/>
        </a:ln>
      </xdr:spPr>
    </xdr:pic>
    <xdr:clientData/>
  </xdr:twoCellAnchor>
  <xdr:twoCellAnchor editAs="oneCell">
    <xdr:from>
      <xdr:col>9</xdr:col>
      <xdr:colOff>380365</xdr:colOff>
      <xdr:row>86</xdr:row>
      <xdr:rowOff>0</xdr:rowOff>
    </xdr:from>
    <xdr:to>
      <xdr:col>9</xdr:col>
      <xdr:colOff>447675</xdr:colOff>
      <xdr:row>86</xdr:row>
      <xdr:rowOff>238125</xdr:rowOff>
    </xdr:to>
    <xdr:pic>
      <xdr:nvPicPr>
        <xdr:cNvPr id="32652" name="Picture 6" descr="clip_image3381"/>
        <xdr:cNvPicPr>
          <a:picLocks noChangeAspect="1"/>
        </xdr:cNvPicPr>
      </xdr:nvPicPr>
      <xdr:blipFill>
        <a:blip r:embed="rId1"/>
        <a:stretch>
          <a:fillRect/>
        </a:stretch>
      </xdr:blipFill>
      <xdr:spPr>
        <a:xfrm>
          <a:off x="7049770" y="51984275"/>
          <a:ext cx="67310" cy="238125"/>
        </a:xfrm>
        <a:prstGeom prst="rect">
          <a:avLst/>
        </a:prstGeom>
        <a:noFill/>
        <a:ln w="9525">
          <a:noFill/>
        </a:ln>
      </xdr:spPr>
    </xdr:pic>
    <xdr:clientData/>
  </xdr:twoCellAnchor>
  <xdr:twoCellAnchor editAs="oneCell">
    <xdr:from>
      <xdr:col>9</xdr:col>
      <xdr:colOff>457835</xdr:colOff>
      <xdr:row>86</xdr:row>
      <xdr:rowOff>0</xdr:rowOff>
    </xdr:from>
    <xdr:to>
      <xdr:col>9</xdr:col>
      <xdr:colOff>524510</xdr:colOff>
      <xdr:row>86</xdr:row>
      <xdr:rowOff>238125</xdr:rowOff>
    </xdr:to>
    <xdr:pic>
      <xdr:nvPicPr>
        <xdr:cNvPr id="32653" name="Picture 7" descr="clip_image3383"/>
        <xdr:cNvPicPr>
          <a:picLocks noChangeAspect="1"/>
        </xdr:cNvPicPr>
      </xdr:nvPicPr>
      <xdr:blipFill>
        <a:blip r:embed="rId1"/>
        <a:stretch>
          <a:fillRect/>
        </a:stretch>
      </xdr:blipFill>
      <xdr:spPr>
        <a:xfrm>
          <a:off x="7127240" y="51984275"/>
          <a:ext cx="66675" cy="238125"/>
        </a:xfrm>
        <a:prstGeom prst="rect">
          <a:avLst/>
        </a:prstGeom>
        <a:noFill/>
        <a:ln w="9525">
          <a:noFill/>
        </a:ln>
      </xdr:spPr>
    </xdr:pic>
    <xdr:clientData/>
  </xdr:twoCellAnchor>
  <xdr:twoCellAnchor editAs="oneCell">
    <xdr:from>
      <xdr:col>9</xdr:col>
      <xdr:colOff>533400</xdr:colOff>
      <xdr:row>86</xdr:row>
      <xdr:rowOff>0</xdr:rowOff>
    </xdr:from>
    <xdr:to>
      <xdr:col>9</xdr:col>
      <xdr:colOff>600075</xdr:colOff>
      <xdr:row>86</xdr:row>
      <xdr:rowOff>238125</xdr:rowOff>
    </xdr:to>
    <xdr:pic>
      <xdr:nvPicPr>
        <xdr:cNvPr id="32654" name="Picture 8" descr="clip_image3384"/>
        <xdr:cNvPicPr>
          <a:picLocks noChangeAspect="1"/>
        </xdr:cNvPicPr>
      </xdr:nvPicPr>
      <xdr:blipFill>
        <a:blip r:embed="rId1"/>
        <a:stretch>
          <a:fillRect/>
        </a:stretch>
      </xdr:blipFill>
      <xdr:spPr>
        <a:xfrm>
          <a:off x="7202805" y="51984275"/>
          <a:ext cx="66675" cy="238125"/>
        </a:xfrm>
        <a:prstGeom prst="rect">
          <a:avLst/>
        </a:prstGeom>
        <a:noFill/>
        <a:ln w="9525">
          <a:noFill/>
        </a:ln>
      </xdr:spPr>
    </xdr:pic>
    <xdr:clientData/>
  </xdr:twoCellAnchor>
  <xdr:twoCellAnchor editAs="oneCell">
    <xdr:from>
      <xdr:col>9</xdr:col>
      <xdr:colOff>608330</xdr:colOff>
      <xdr:row>86</xdr:row>
      <xdr:rowOff>0</xdr:rowOff>
    </xdr:from>
    <xdr:to>
      <xdr:col>9</xdr:col>
      <xdr:colOff>675640</xdr:colOff>
      <xdr:row>86</xdr:row>
      <xdr:rowOff>238125</xdr:rowOff>
    </xdr:to>
    <xdr:pic>
      <xdr:nvPicPr>
        <xdr:cNvPr id="32655" name="Picture 9" descr="clip_image3386"/>
        <xdr:cNvPicPr>
          <a:picLocks noChangeAspect="1"/>
        </xdr:cNvPicPr>
      </xdr:nvPicPr>
      <xdr:blipFill>
        <a:blip r:embed="rId1"/>
        <a:stretch>
          <a:fillRect/>
        </a:stretch>
      </xdr:blipFill>
      <xdr:spPr>
        <a:xfrm>
          <a:off x="7277735" y="51984275"/>
          <a:ext cx="67310" cy="238125"/>
        </a:xfrm>
        <a:prstGeom prst="rect">
          <a:avLst/>
        </a:prstGeom>
        <a:noFill/>
        <a:ln w="9525">
          <a:noFill/>
        </a:ln>
      </xdr:spPr>
    </xdr:pic>
    <xdr:clientData/>
  </xdr:twoCellAnchor>
  <xdr:twoCellAnchor editAs="oneCell">
    <xdr:from>
      <xdr:col>9</xdr:col>
      <xdr:colOff>0</xdr:colOff>
      <xdr:row>86</xdr:row>
      <xdr:rowOff>0</xdr:rowOff>
    </xdr:from>
    <xdr:to>
      <xdr:col>9</xdr:col>
      <xdr:colOff>66675</xdr:colOff>
      <xdr:row>86</xdr:row>
      <xdr:rowOff>238125</xdr:rowOff>
    </xdr:to>
    <xdr:pic>
      <xdr:nvPicPr>
        <xdr:cNvPr id="32656" name="Picture 1" descr="clip_image3376"/>
        <xdr:cNvPicPr>
          <a:picLocks noChangeAspect="1"/>
        </xdr:cNvPicPr>
      </xdr:nvPicPr>
      <xdr:blipFill>
        <a:blip r:embed="rId1"/>
        <a:stretch>
          <a:fillRect/>
        </a:stretch>
      </xdr:blipFill>
      <xdr:spPr>
        <a:xfrm>
          <a:off x="6669405" y="51984275"/>
          <a:ext cx="66675" cy="238125"/>
        </a:xfrm>
        <a:prstGeom prst="rect">
          <a:avLst/>
        </a:prstGeom>
        <a:noFill/>
        <a:ln w="9525">
          <a:noFill/>
        </a:ln>
      </xdr:spPr>
    </xdr:pic>
    <xdr:clientData/>
  </xdr:twoCellAnchor>
  <xdr:twoCellAnchor editAs="oneCell">
    <xdr:from>
      <xdr:col>9</xdr:col>
      <xdr:colOff>75565</xdr:colOff>
      <xdr:row>86</xdr:row>
      <xdr:rowOff>0</xdr:rowOff>
    </xdr:from>
    <xdr:to>
      <xdr:col>9</xdr:col>
      <xdr:colOff>141605</xdr:colOff>
      <xdr:row>86</xdr:row>
      <xdr:rowOff>238125</xdr:rowOff>
    </xdr:to>
    <xdr:pic>
      <xdr:nvPicPr>
        <xdr:cNvPr id="32657" name="Picture 2" descr="clip_image3377"/>
        <xdr:cNvPicPr>
          <a:picLocks noChangeAspect="1"/>
        </xdr:cNvPicPr>
      </xdr:nvPicPr>
      <xdr:blipFill>
        <a:blip r:embed="rId1"/>
        <a:stretch>
          <a:fillRect/>
        </a:stretch>
      </xdr:blipFill>
      <xdr:spPr>
        <a:xfrm>
          <a:off x="6744970" y="51984275"/>
          <a:ext cx="66040" cy="238125"/>
        </a:xfrm>
        <a:prstGeom prst="rect">
          <a:avLst/>
        </a:prstGeom>
        <a:noFill/>
        <a:ln w="9525">
          <a:noFill/>
        </a:ln>
      </xdr:spPr>
    </xdr:pic>
    <xdr:clientData/>
  </xdr:twoCellAnchor>
  <xdr:twoCellAnchor editAs="oneCell">
    <xdr:from>
      <xdr:col>9</xdr:col>
      <xdr:colOff>154305</xdr:colOff>
      <xdr:row>86</xdr:row>
      <xdr:rowOff>0</xdr:rowOff>
    </xdr:from>
    <xdr:to>
      <xdr:col>9</xdr:col>
      <xdr:colOff>221615</xdr:colOff>
      <xdr:row>86</xdr:row>
      <xdr:rowOff>238125</xdr:rowOff>
    </xdr:to>
    <xdr:pic>
      <xdr:nvPicPr>
        <xdr:cNvPr id="32658" name="Picture 3" descr="clip_image3378"/>
        <xdr:cNvPicPr>
          <a:picLocks noChangeAspect="1"/>
        </xdr:cNvPicPr>
      </xdr:nvPicPr>
      <xdr:blipFill>
        <a:blip r:embed="rId1"/>
        <a:stretch>
          <a:fillRect/>
        </a:stretch>
      </xdr:blipFill>
      <xdr:spPr>
        <a:xfrm>
          <a:off x="6823710" y="51984275"/>
          <a:ext cx="67310" cy="238125"/>
        </a:xfrm>
        <a:prstGeom prst="rect">
          <a:avLst/>
        </a:prstGeom>
        <a:noFill/>
        <a:ln w="9525">
          <a:noFill/>
        </a:ln>
      </xdr:spPr>
    </xdr:pic>
    <xdr:clientData/>
  </xdr:twoCellAnchor>
  <xdr:twoCellAnchor editAs="oneCell">
    <xdr:from>
      <xdr:col>9</xdr:col>
      <xdr:colOff>228600</xdr:colOff>
      <xdr:row>86</xdr:row>
      <xdr:rowOff>0</xdr:rowOff>
    </xdr:from>
    <xdr:to>
      <xdr:col>9</xdr:col>
      <xdr:colOff>295910</xdr:colOff>
      <xdr:row>86</xdr:row>
      <xdr:rowOff>238125</xdr:rowOff>
    </xdr:to>
    <xdr:pic>
      <xdr:nvPicPr>
        <xdr:cNvPr id="32659" name="Picture 4" descr="clip_image3379"/>
        <xdr:cNvPicPr>
          <a:picLocks noChangeAspect="1"/>
        </xdr:cNvPicPr>
      </xdr:nvPicPr>
      <xdr:blipFill>
        <a:blip r:embed="rId1"/>
        <a:stretch>
          <a:fillRect/>
        </a:stretch>
      </xdr:blipFill>
      <xdr:spPr>
        <a:xfrm>
          <a:off x="6898005" y="51984275"/>
          <a:ext cx="67310" cy="238125"/>
        </a:xfrm>
        <a:prstGeom prst="rect">
          <a:avLst/>
        </a:prstGeom>
        <a:noFill/>
        <a:ln w="9525">
          <a:noFill/>
        </a:ln>
      </xdr:spPr>
    </xdr:pic>
    <xdr:clientData/>
  </xdr:twoCellAnchor>
  <xdr:twoCellAnchor editAs="oneCell">
    <xdr:from>
      <xdr:col>9</xdr:col>
      <xdr:colOff>304165</xdr:colOff>
      <xdr:row>86</xdr:row>
      <xdr:rowOff>0</xdr:rowOff>
    </xdr:from>
    <xdr:to>
      <xdr:col>9</xdr:col>
      <xdr:colOff>370840</xdr:colOff>
      <xdr:row>86</xdr:row>
      <xdr:rowOff>238125</xdr:rowOff>
    </xdr:to>
    <xdr:pic>
      <xdr:nvPicPr>
        <xdr:cNvPr id="32660" name="Picture 5" descr="clip_image3380"/>
        <xdr:cNvPicPr>
          <a:picLocks noChangeAspect="1"/>
        </xdr:cNvPicPr>
      </xdr:nvPicPr>
      <xdr:blipFill>
        <a:blip r:embed="rId1"/>
        <a:stretch>
          <a:fillRect/>
        </a:stretch>
      </xdr:blipFill>
      <xdr:spPr>
        <a:xfrm>
          <a:off x="6973570" y="51984275"/>
          <a:ext cx="66675" cy="238125"/>
        </a:xfrm>
        <a:prstGeom prst="rect">
          <a:avLst/>
        </a:prstGeom>
        <a:noFill/>
        <a:ln w="9525">
          <a:noFill/>
        </a:ln>
      </xdr:spPr>
    </xdr:pic>
    <xdr:clientData/>
  </xdr:twoCellAnchor>
  <xdr:twoCellAnchor editAs="oneCell">
    <xdr:from>
      <xdr:col>9</xdr:col>
      <xdr:colOff>380365</xdr:colOff>
      <xdr:row>86</xdr:row>
      <xdr:rowOff>0</xdr:rowOff>
    </xdr:from>
    <xdr:to>
      <xdr:col>9</xdr:col>
      <xdr:colOff>447675</xdr:colOff>
      <xdr:row>86</xdr:row>
      <xdr:rowOff>238125</xdr:rowOff>
    </xdr:to>
    <xdr:pic>
      <xdr:nvPicPr>
        <xdr:cNvPr id="32661" name="Picture 6" descr="clip_image3381"/>
        <xdr:cNvPicPr>
          <a:picLocks noChangeAspect="1"/>
        </xdr:cNvPicPr>
      </xdr:nvPicPr>
      <xdr:blipFill>
        <a:blip r:embed="rId1"/>
        <a:stretch>
          <a:fillRect/>
        </a:stretch>
      </xdr:blipFill>
      <xdr:spPr>
        <a:xfrm>
          <a:off x="7049770" y="51984275"/>
          <a:ext cx="67310" cy="238125"/>
        </a:xfrm>
        <a:prstGeom prst="rect">
          <a:avLst/>
        </a:prstGeom>
        <a:noFill/>
        <a:ln w="9525">
          <a:noFill/>
        </a:ln>
      </xdr:spPr>
    </xdr:pic>
    <xdr:clientData/>
  </xdr:twoCellAnchor>
  <xdr:twoCellAnchor editAs="oneCell">
    <xdr:from>
      <xdr:col>9</xdr:col>
      <xdr:colOff>457835</xdr:colOff>
      <xdr:row>86</xdr:row>
      <xdr:rowOff>0</xdr:rowOff>
    </xdr:from>
    <xdr:to>
      <xdr:col>9</xdr:col>
      <xdr:colOff>524510</xdr:colOff>
      <xdr:row>86</xdr:row>
      <xdr:rowOff>238125</xdr:rowOff>
    </xdr:to>
    <xdr:pic>
      <xdr:nvPicPr>
        <xdr:cNvPr id="32662" name="Picture 7" descr="clip_image3383"/>
        <xdr:cNvPicPr>
          <a:picLocks noChangeAspect="1"/>
        </xdr:cNvPicPr>
      </xdr:nvPicPr>
      <xdr:blipFill>
        <a:blip r:embed="rId1"/>
        <a:stretch>
          <a:fillRect/>
        </a:stretch>
      </xdr:blipFill>
      <xdr:spPr>
        <a:xfrm>
          <a:off x="7127240" y="51984275"/>
          <a:ext cx="66675" cy="238125"/>
        </a:xfrm>
        <a:prstGeom prst="rect">
          <a:avLst/>
        </a:prstGeom>
        <a:noFill/>
        <a:ln w="9525">
          <a:noFill/>
        </a:ln>
      </xdr:spPr>
    </xdr:pic>
    <xdr:clientData/>
  </xdr:twoCellAnchor>
  <xdr:twoCellAnchor editAs="oneCell">
    <xdr:from>
      <xdr:col>9</xdr:col>
      <xdr:colOff>533400</xdr:colOff>
      <xdr:row>86</xdr:row>
      <xdr:rowOff>0</xdr:rowOff>
    </xdr:from>
    <xdr:to>
      <xdr:col>9</xdr:col>
      <xdr:colOff>600075</xdr:colOff>
      <xdr:row>86</xdr:row>
      <xdr:rowOff>238125</xdr:rowOff>
    </xdr:to>
    <xdr:pic>
      <xdr:nvPicPr>
        <xdr:cNvPr id="32663" name="Picture 8" descr="clip_image3384"/>
        <xdr:cNvPicPr>
          <a:picLocks noChangeAspect="1"/>
        </xdr:cNvPicPr>
      </xdr:nvPicPr>
      <xdr:blipFill>
        <a:blip r:embed="rId1"/>
        <a:stretch>
          <a:fillRect/>
        </a:stretch>
      </xdr:blipFill>
      <xdr:spPr>
        <a:xfrm>
          <a:off x="7202805" y="51984275"/>
          <a:ext cx="66675" cy="238125"/>
        </a:xfrm>
        <a:prstGeom prst="rect">
          <a:avLst/>
        </a:prstGeom>
        <a:noFill/>
        <a:ln w="9525">
          <a:noFill/>
        </a:ln>
      </xdr:spPr>
    </xdr:pic>
    <xdr:clientData/>
  </xdr:twoCellAnchor>
  <xdr:twoCellAnchor editAs="oneCell">
    <xdr:from>
      <xdr:col>9</xdr:col>
      <xdr:colOff>608330</xdr:colOff>
      <xdr:row>86</xdr:row>
      <xdr:rowOff>0</xdr:rowOff>
    </xdr:from>
    <xdr:to>
      <xdr:col>9</xdr:col>
      <xdr:colOff>675640</xdr:colOff>
      <xdr:row>86</xdr:row>
      <xdr:rowOff>238125</xdr:rowOff>
    </xdr:to>
    <xdr:pic>
      <xdr:nvPicPr>
        <xdr:cNvPr id="32664" name="Picture 9" descr="clip_image3386"/>
        <xdr:cNvPicPr>
          <a:picLocks noChangeAspect="1"/>
        </xdr:cNvPicPr>
      </xdr:nvPicPr>
      <xdr:blipFill>
        <a:blip r:embed="rId1"/>
        <a:stretch>
          <a:fillRect/>
        </a:stretch>
      </xdr:blipFill>
      <xdr:spPr>
        <a:xfrm>
          <a:off x="7277735" y="51984275"/>
          <a:ext cx="67310" cy="238125"/>
        </a:xfrm>
        <a:prstGeom prst="rect">
          <a:avLst/>
        </a:prstGeom>
        <a:noFill/>
        <a:ln w="9525">
          <a:noFill/>
        </a:ln>
      </xdr:spPr>
    </xdr:pic>
    <xdr:clientData/>
  </xdr:twoCellAnchor>
  <xdr:twoCellAnchor editAs="oneCell">
    <xdr:from>
      <xdr:col>9</xdr:col>
      <xdr:colOff>0</xdr:colOff>
      <xdr:row>86</xdr:row>
      <xdr:rowOff>0</xdr:rowOff>
    </xdr:from>
    <xdr:to>
      <xdr:col>9</xdr:col>
      <xdr:colOff>66675</xdr:colOff>
      <xdr:row>86</xdr:row>
      <xdr:rowOff>248285</xdr:rowOff>
    </xdr:to>
    <xdr:pic>
      <xdr:nvPicPr>
        <xdr:cNvPr id="32665" name="Picture 1" descr="clip_image3376"/>
        <xdr:cNvPicPr>
          <a:picLocks noChangeAspect="1"/>
        </xdr:cNvPicPr>
      </xdr:nvPicPr>
      <xdr:blipFill>
        <a:blip r:embed="rId1"/>
        <a:stretch>
          <a:fillRect/>
        </a:stretch>
      </xdr:blipFill>
      <xdr:spPr>
        <a:xfrm>
          <a:off x="6669405" y="51984275"/>
          <a:ext cx="66675" cy="248285"/>
        </a:xfrm>
        <a:prstGeom prst="rect">
          <a:avLst/>
        </a:prstGeom>
        <a:noFill/>
        <a:ln w="9525">
          <a:noFill/>
        </a:ln>
      </xdr:spPr>
    </xdr:pic>
    <xdr:clientData/>
  </xdr:twoCellAnchor>
  <xdr:twoCellAnchor editAs="oneCell">
    <xdr:from>
      <xdr:col>9</xdr:col>
      <xdr:colOff>75565</xdr:colOff>
      <xdr:row>86</xdr:row>
      <xdr:rowOff>0</xdr:rowOff>
    </xdr:from>
    <xdr:to>
      <xdr:col>9</xdr:col>
      <xdr:colOff>141605</xdr:colOff>
      <xdr:row>86</xdr:row>
      <xdr:rowOff>248285</xdr:rowOff>
    </xdr:to>
    <xdr:pic>
      <xdr:nvPicPr>
        <xdr:cNvPr id="32666" name="Picture 2" descr="clip_image3377"/>
        <xdr:cNvPicPr>
          <a:picLocks noChangeAspect="1"/>
        </xdr:cNvPicPr>
      </xdr:nvPicPr>
      <xdr:blipFill>
        <a:blip r:embed="rId1"/>
        <a:stretch>
          <a:fillRect/>
        </a:stretch>
      </xdr:blipFill>
      <xdr:spPr>
        <a:xfrm>
          <a:off x="6744970" y="51984275"/>
          <a:ext cx="66040" cy="248285"/>
        </a:xfrm>
        <a:prstGeom prst="rect">
          <a:avLst/>
        </a:prstGeom>
        <a:noFill/>
        <a:ln w="9525">
          <a:noFill/>
        </a:ln>
      </xdr:spPr>
    </xdr:pic>
    <xdr:clientData/>
  </xdr:twoCellAnchor>
  <xdr:twoCellAnchor editAs="oneCell">
    <xdr:from>
      <xdr:col>9</xdr:col>
      <xdr:colOff>154305</xdr:colOff>
      <xdr:row>86</xdr:row>
      <xdr:rowOff>0</xdr:rowOff>
    </xdr:from>
    <xdr:to>
      <xdr:col>9</xdr:col>
      <xdr:colOff>221615</xdr:colOff>
      <xdr:row>86</xdr:row>
      <xdr:rowOff>248285</xdr:rowOff>
    </xdr:to>
    <xdr:pic>
      <xdr:nvPicPr>
        <xdr:cNvPr id="32667" name="Picture 3" descr="clip_image3378"/>
        <xdr:cNvPicPr>
          <a:picLocks noChangeAspect="1"/>
        </xdr:cNvPicPr>
      </xdr:nvPicPr>
      <xdr:blipFill>
        <a:blip r:embed="rId1"/>
        <a:stretch>
          <a:fillRect/>
        </a:stretch>
      </xdr:blipFill>
      <xdr:spPr>
        <a:xfrm>
          <a:off x="6823710" y="51984275"/>
          <a:ext cx="67310" cy="248285"/>
        </a:xfrm>
        <a:prstGeom prst="rect">
          <a:avLst/>
        </a:prstGeom>
        <a:noFill/>
        <a:ln w="9525">
          <a:noFill/>
        </a:ln>
      </xdr:spPr>
    </xdr:pic>
    <xdr:clientData/>
  </xdr:twoCellAnchor>
  <xdr:twoCellAnchor editAs="oneCell">
    <xdr:from>
      <xdr:col>9</xdr:col>
      <xdr:colOff>228600</xdr:colOff>
      <xdr:row>86</xdr:row>
      <xdr:rowOff>0</xdr:rowOff>
    </xdr:from>
    <xdr:to>
      <xdr:col>9</xdr:col>
      <xdr:colOff>295910</xdr:colOff>
      <xdr:row>86</xdr:row>
      <xdr:rowOff>248285</xdr:rowOff>
    </xdr:to>
    <xdr:pic>
      <xdr:nvPicPr>
        <xdr:cNvPr id="32668" name="Picture 4" descr="clip_image3379"/>
        <xdr:cNvPicPr>
          <a:picLocks noChangeAspect="1"/>
        </xdr:cNvPicPr>
      </xdr:nvPicPr>
      <xdr:blipFill>
        <a:blip r:embed="rId1"/>
        <a:stretch>
          <a:fillRect/>
        </a:stretch>
      </xdr:blipFill>
      <xdr:spPr>
        <a:xfrm>
          <a:off x="6898005" y="51984275"/>
          <a:ext cx="67310" cy="248285"/>
        </a:xfrm>
        <a:prstGeom prst="rect">
          <a:avLst/>
        </a:prstGeom>
        <a:noFill/>
        <a:ln w="9525">
          <a:noFill/>
        </a:ln>
      </xdr:spPr>
    </xdr:pic>
    <xdr:clientData/>
  </xdr:twoCellAnchor>
  <xdr:twoCellAnchor editAs="oneCell">
    <xdr:from>
      <xdr:col>9</xdr:col>
      <xdr:colOff>304165</xdr:colOff>
      <xdr:row>86</xdr:row>
      <xdr:rowOff>0</xdr:rowOff>
    </xdr:from>
    <xdr:to>
      <xdr:col>9</xdr:col>
      <xdr:colOff>370840</xdr:colOff>
      <xdr:row>86</xdr:row>
      <xdr:rowOff>248285</xdr:rowOff>
    </xdr:to>
    <xdr:pic>
      <xdr:nvPicPr>
        <xdr:cNvPr id="32669" name="Picture 5" descr="clip_image3380"/>
        <xdr:cNvPicPr>
          <a:picLocks noChangeAspect="1"/>
        </xdr:cNvPicPr>
      </xdr:nvPicPr>
      <xdr:blipFill>
        <a:blip r:embed="rId1"/>
        <a:stretch>
          <a:fillRect/>
        </a:stretch>
      </xdr:blipFill>
      <xdr:spPr>
        <a:xfrm>
          <a:off x="6973570" y="51984275"/>
          <a:ext cx="66675" cy="248285"/>
        </a:xfrm>
        <a:prstGeom prst="rect">
          <a:avLst/>
        </a:prstGeom>
        <a:noFill/>
        <a:ln w="9525">
          <a:noFill/>
        </a:ln>
      </xdr:spPr>
    </xdr:pic>
    <xdr:clientData/>
  </xdr:twoCellAnchor>
  <xdr:twoCellAnchor editAs="oneCell">
    <xdr:from>
      <xdr:col>9</xdr:col>
      <xdr:colOff>380365</xdr:colOff>
      <xdr:row>86</xdr:row>
      <xdr:rowOff>0</xdr:rowOff>
    </xdr:from>
    <xdr:to>
      <xdr:col>9</xdr:col>
      <xdr:colOff>447675</xdr:colOff>
      <xdr:row>86</xdr:row>
      <xdr:rowOff>248285</xdr:rowOff>
    </xdr:to>
    <xdr:pic>
      <xdr:nvPicPr>
        <xdr:cNvPr id="32670" name="Picture 6" descr="clip_image3381"/>
        <xdr:cNvPicPr>
          <a:picLocks noChangeAspect="1"/>
        </xdr:cNvPicPr>
      </xdr:nvPicPr>
      <xdr:blipFill>
        <a:blip r:embed="rId1"/>
        <a:stretch>
          <a:fillRect/>
        </a:stretch>
      </xdr:blipFill>
      <xdr:spPr>
        <a:xfrm>
          <a:off x="7049770" y="51984275"/>
          <a:ext cx="67310" cy="248285"/>
        </a:xfrm>
        <a:prstGeom prst="rect">
          <a:avLst/>
        </a:prstGeom>
        <a:noFill/>
        <a:ln w="9525">
          <a:noFill/>
        </a:ln>
      </xdr:spPr>
    </xdr:pic>
    <xdr:clientData/>
  </xdr:twoCellAnchor>
  <xdr:twoCellAnchor editAs="oneCell">
    <xdr:from>
      <xdr:col>9</xdr:col>
      <xdr:colOff>457835</xdr:colOff>
      <xdr:row>86</xdr:row>
      <xdr:rowOff>0</xdr:rowOff>
    </xdr:from>
    <xdr:to>
      <xdr:col>9</xdr:col>
      <xdr:colOff>524510</xdr:colOff>
      <xdr:row>86</xdr:row>
      <xdr:rowOff>248285</xdr:rowOff>
    </xdr:to>
    <xdr:pic>
      <xdr:nvPicPr>
        <xdr:cNvPr id="32671" name="Picture 7" descr="clip_image3383"/>
        <xdr:cNvPicPr>
          <a:picLocks noChangeAspect="1"/>
        </xdr:cNvPicPr>
      </xdr:nvPicPr>
      <xdr:blipFill>
        <a:blip r:embed="rId1"/>
        <a:stretch>
          <a:fillRect/>
        </a:stretch>
      </xdr:blipFill>
      <xdr:spPr>
        <a:xfrm>
          <a:off x="7127240" y="51984275"/>
          <a:ext cx="66675" cy="248285"/>
        </a:xfrm>
        <a:prstGeom prst="rect">
          <a:avLst/>
        </a:prstGeom>
        <a:noFill/>
        <a:ln w="9525">
          <a:noFill/>
        </a:ln>
      </xdr:spPr>
    </xdr:pic>
    <xdr:clientData/>
  </xdr:twoCellAnchor>
  <xdr:twoCellAnchor editAs="oneCell">
    <xdr:from>
      <xdr:col>9</xdr:col>
      <xdr:colOff>533400</xdr:colOff>
      <xdr:row>86</xdr:row>
      <xdr:rowOff>0</xdr:rowOff>
    </xdr:from>
    <xdr:to>
      <xdr:col>9</xdr:col>
      <xdr:colOff>600075</xdr:colOff>
      <xdr:row>86</xdr:row>
      <xdr:rowOff>248285</xdr:rowOff>
    </xdr:to>
    <xdr:pic>
      <xdr:nvPicPr>
        <xdr:cNvPr id="32672" name="Picture 8" descr="clip_image3384"/>
        <xdr:cNvPicPr>
          <a:picLocks noChangeAspect="1"/>
        </xdr:cNvPicPr>
      </xdr:nvPicPr>
      <xdr:blipFill>
        <a:blip r:embed="rId1"/>
        <a:stretch>
          <a:fillRect/>
        </a:stretch>
      </xdr:blipFill>
      <xdr:spPr>
        <a:xfrm>
          <a:off x="7202805" y="51984275"/>
          <a:ext cx="66675" cy="248285"/>
        </a:xfrm>
        <a:prstGeom prst="rect">
          <a:avLst/>
        </a:prstGeom>
        <a:noFill/>
        <a:ln w="9525">
          <a:noFill/>
        </a:ln>
      </xdr:spPr>
    </xdr:pic>
    <xdr:clientData/>
  </xdr:twoCellAnchor>
  <xdr:twoCellAnchor editAs="oneCell">
    <xdr:from>
      <xdr:col>9</xdr:col>
      <xdr:colOff>608330</xdr:colOff>
      <xdr:row>86</xdr:row>
      <xdr:rowOff>0</xdr:rowOff>
    </xdr:from>
    <xdr:to>
      <xdr:col>9</xdr:col>
      <xdr:colOff>675640</xdr:colOff>
      <xdr:row>86</xdr:row>
      <xdr:rowOff>248285</xdr:rowOff>
    </xdr:to>
    <xdr:pic>
      <xdr:nvPicPr>
        <xdr:cNvPr id="32673" name="Picture 9" descr="clip_image3386"/>
        <xdr:cNvPicPr>
          <a:picLocks noChangeAspect="1"/>
        </xdr:cNvPicPr>
      </xdr:nvPicPr>
      <xdr:blipFill>
        <a:blip r:embed="rId1"/>
        <a:stretch>
          <a:fillRect/>
        </a:stretch>
      </xdr:blipFill>
      <xdr:spPr>
        <a:xfrm>
          <a:off x="7277735" y="51984275"/>
          <a:ext cx="67310" cy="248285"/>
        </a:xfrm>
        <a:prstGeom prst="rect">
          <a:avLst/>
        </a:prstGeom>
        <a:noFill/>
        <a:ln w="9525">
          <a:noFill/>
        </a:ln>
      </xdr:spPr>
    </xdr:pic>
    <xdr:clientData/>
  </xdr:twoCellAnchor>
  <xdr:twoCellAnchor editAs="oneCell">
    <xdr:from>
      <xdr:col>9</xdr:col>
      <xdr:colOff>0</xdr:colOff>
      <xdr:row>86</xdr:row>
      <xdr:rowOff>0</xdr:rowOff>
    </xdr:from>
    <xdr:to>
      <xdr:col>9</xdr:col>
      <xdr:colOff>66040</xdr:colOff>
      <xdr:row>87</xdr:row>
      <xdr:rowOff>89535</xdr:rowOff>
    </xdr:to>
    <xdr:sp>
      <xdr:nvSpPr>
        <xdr:cNvPr id="32674" name="Text Box 14"/>
        <xdr:cNvSpPr txBox="1"/>
      </xdr:nvSpPr>
      <xdr:spPr>
        <a:xfrm>
          <a:off x="6669405" y="51984275"/>
          <a:ext cx="66040" cy="724535"/>
        </a:xfrm>
        <a:prstGeom prst="rect">
          <a:avLst/>
        </a:prstGeom>
        <a:noFill/>
        <a:ln w="9525">
          <a:noFill/>
        </a:ln>
      </xdr:spPr>
    </xdr:sp>
    <xdr:clientData/>
  </xdr:twoCellAnchor>
  <xdr:twoCellAnchor editAs="oneCell">
    <xdr:from>
      <xdr:col>9</xdr:col>
      <xdr:colOff>0</xdr:colOff>
      <xdr:row>86</xdr:row>
      <xdr:rowOff>0</xdr:rowOff>
    </xdr:from>
    <xdr:to>
      <xdr:col>9</xdr:col>
      <xdr:colOff>66040</xdr:colOff>
      <xdr:row>87</xdr:row>
      <xdr:rowOff>89535</xdr:rowOff>
    </xdr:to>
    <xdr:sp>
      <xdr:nvSpPr>
        <xdr:cNvPr id="32675" name="Text Box 14"/>
        <xdr:cNvSpPr txBox="1"/>
      </xdr:nvSpPr>
      <xdr:spPr>
        <a:xfrm>
          <a:off x="6669405" y="51984275"/>
          <a:ext cx="66040" cy="724535"/>
        </a:xfrm>
        <a:prstGeom prst="rect">
          <a:avLst/>
        </a:prstGeom>
        <a:noFill/>
        <a:ln w="9525">
          <a:noFill/>
        </a:ln>
      </xdr:spPr>
    </xdr:sp>
    <xdr:clientData/>
  </xdr:twoCellAnchor>
  <xdr:twoCellAnchor editAs="oneCell">
    <xdr:from>
      <xdr:col>9</xdr:col>
      <xdr:colOff>0</xdr:colOff>
      <xdr:row>86</xdr:row>
      <xdr:rowOff>0</xdr:rowOff>
    </xdr:from>
    <xdr:to>
      <xdr:col>9</xdr:col>
      <xdr:colOff>66675</xdr:colOff>
      <xdr:row>86</xdr:row>
      <xdr:rowOff>248285</xdr:rowOff>
    </xdr:to>
    <xdr:pic>
      <xdr:nvPicPr>
        <xdr:cNvPr id="32676" name="Picture 1" descr="clip_image3376"/>
        <xdr:cNvPicPr>
          <a:picLocks noChangeAspect="1"/>
        </xdr:cNvPicPr>
      </xdr:nvPicPr>
      <xdr:blipFill>
        <a:blip r:embed="rId1"/>
        <a:stretch>
          <a:fillRect/>
        </a:stretch>
      </xdr:blipFill>
      <xdr:spPr>
        <a:xfrm>
          <a:off x="6669405" y="51984275"/>
          <a:ext cx="66675" cy="248285"/>
        </a:xfrm>
        <a:prstGeom prst="rect">
          <a:avLst/>
        </a:prstGeom>
        <a:noFill/>
        <a:ln w="9525">
          <a:noFill/>
        </a:ln>
      </xdr:spPr>
    </xdr:pic>
    <xdr:clientData/>
  </xdr:twoCellAnchor>
  <xdr:twoCellAnchor editAs="oneCell">
    <xdr:from>
      <xdr:col>9</xdr:col>
      <xdr:colOff>75565</xdr:colOff>
      <xdr:row>86</xdr:row>
      <xdr:rowOff>0</xdr:rowOff>
    </xdr:from>
    <xdr:to>
      <xdr:col>9</xdr:col>
      <xdr:colOff>141605</xdr:colOff>
      <xdr:row>86</xdr:row>
      <xdr:rowOff>248285</xdr:rowOff>
    </xdr:to>
    <xdr:pic>
      <xdr:nvPicPr>
        <xdr:cNvPr id="32677" name="Picture 2" descr="clip_image3377"/>
        <xdr:cNvPicPr>
          <a:picLocks noChangeAspect="1"/>
        </xdr:cNvPicPr>
      </xdr:nvPicPr>
      <xdr:blipFill>
        <a:blip r:embed="rId1"/>
        <a:stretch>
          <a:fillRect/>
        </a:stretch>
      </xdr:blipFill>
      <xdr:spPr>
        <a:xfrm>
          <a:off x="6744970" y="51984275"/>
          <a:ext cx="66040" cy="248285"/>
        </a:xfrm>
        <a:prstGeom prst="rect">
          <a:avLst/>
        </a:prstGeom>
        <a:noFill/>
        <a:ln w="9525">
          <a:noFill/>
        </a:ln>
      </xdr:spPr>
    </xdr:pic>
    <xdr:clientData/>
  </xdr:twoCellAnchor>
  <xdr:twoCellAnchor editAs="oneCell">
    <xdr:from>
      <xdr:col>9</xdr:col>
      <xdr:colOff>154305</xdr:colOff>
      <xdr:row>86</xdr:row>
      <xdr:rowOff>0</xdr:rowOff>
    </xdr:from>
    <xdr:to>
      <xdr:col>9</xdr:col>
      <xdr:colOff>221615</xdr:colOff>
      <xdr:row>86</xdr:row>
      <xdr:rowOff>248285</xdr:rowOff>
    </xdr:to>
    <xdr:pic>
      <xdr:nvPicPr>
        <xdr:cNvPr id="32678" name="Picture 3" descr="clip_image3378"/>
        <xdr:cNvPicPr>
          <a:picLocks noChangeAspect="1"/>
        </xdr:cNvPicPr>
      </xdr:nvPicPr>
      <xdr:blipFill>
        <a:blip r:embed="rId1"/>
        <a:stretch>
          <a:fillRect/>
        </a:stretch>
      </xdr:blipFill>
      <xdr:spPr>
        <a:xfrm>
          <a:off x="6823710" y="51984275"/>
          <a:ext cx="67310" cy="248285"/>
        </a:xfrm>
        <a:prstGeom prst="rect">
          <a:avLst/>
        </a:prstGeom>
        <a:noFill/>
        <a:ln w="9525">
          <a:noFill/>
        </a:ln>
      </xdr:spPr>
    </xdr:pic>
    <xdr:clientData/>
  </xdr:twoCellAnchor>
  <xdr:twoCellAnchor editAs="oneCell">
    <xdr:from>
      <xdr:col>9</xdr:col>
      <xdr:colOff>228600</xdr:colOff>
      <xdr:row>86</xdr:row>
      <xdr:rowOff>0</xdr:rowOff>
    </xdr:from>
    <xdr:to>
      <xdr:col>9</xdr:col>
      <xdr:colOff>295910</xdr:colOff>
      <xdr:row>86</xdr:row>
      <xdr:rowOff>248285</xdr:rowOff>
    </xdr:to>
    <xdr:pic>
      <xdr:nvPicPr>
        <xdr:cNvPr id="32679" name="Picture 4" descr="clip_image3379"/>
        <xdr:cNvPicPr>
          <a:picLocks noChangeAspect="1"/>
        </xdr:cNvPicPr>
      </xdr:nvPicPr>
      <xdr:blipFill>
        <a:blip r:embed="rId1"/>
        <a:stretch>
          <a:fillRect/>
        </a:stretch>
      </xdr:blipFill>
      <xdr:spPr>
        <a:xfrm>
          <a:off x="6898005" y="51984275"/>
          <a:ext cx="67310" cy="248285"/>
        </a:xfrm>
        <a:prstGeom prst="rect">
          <a:avLst/>
        </a:prstGeom>
        <a:noFill/>
        <a:ln w="9525">
          <a:noFill/>
        </a:ln>
      </xdr:spPr>
    </xdr:pic>
    <xdr:clientData/>
  </xdr:twoCellAnchor>
  <xdr:twoCellAnchor editAs="oneCell">
    <xdr:from>
      <xdr:col>9</xdr:col>
      <xdr:colOff>304165</xdr:colOff>
      <xdr:row>86</xdr:row>
      <xdr:rowOff>0</xdr:rowOff>
    </xdr:from>
    <xdr:to>
      <xdr:col>9</xdr:col>
      <xdr:colOff>370840</xdr:colOff>
      <xdr:row>86</xdr:row>
      <xdr:rowOff>248285</xdr:rowOff>
    </xdr:to>
    <xdr:pic>
      <xdr:nvPicPr>
        <xdr:cNvPr id="32680" name="Picture 5" descr="clip_image3380"/>
        <xdr:cNvPicPr>
          <a:picLocks noChangeAspect="1"/>
        </xdr:cNvPicPr>
      </xdr:nvPicPr>
      <xdr:blipFill>
        <a:blip r:embed="rId1"/>
        <a:stretch>
          <a:fillRect/>
        </a:stretch>
      </xdr:blipFill>
      <xdr:spPr>
        <a:xfrm>
          <a:off x="6973570" y="51984275"/>
          <a:ext cx="66675" cy="248285"/>
        </a:xfrm>
        <a:prstGeom prst="rect">
          <a:avLst/>
        </a:prstGeom>
        <a:noFill/>
        <a:ln w="9525">
          <a:noFill/>
        </a:ln>
      </xdr:spPr>
    </xdr:pic>
    <xdr:clientData/>
  </xdr:twoCellAnchor>
  <xdr:twoCellAnchor editAs="oneCell">
    <xdr:from>
      <xdr:col>9</xdr:col>
      <xdr:colOff>380365</xdr:colOff>
      <xdr:row>86</xdr:row>
      <xdr:rowOff>0</xdr:rowOff>
    </xdr:from>
    <xdr:to>
      <xdr:col>9</xdr:col>
      <xdr:colOff>447675</xdr:colOff>
      <xdr:row>86</xdr:row>
      <xdr:rowOff>248285</xdr:rowOff>
    </xdr:to>
    <xdr:pic>
      <xdr:nvPicPr>
        <xdr:cNvPr id="32681" name="Picture 6" descr="clip_image3381"/>
        <xdr:cNvPicPr>
          <a:picLocks noChangeAspect="1"/>
        </xdr:cNvPicPr>
      </xdr:nvPicPr>
      <xdr:blipFill>
        <a:blip r:embed="rId1"/>
        <a:stretch>
          <a:fillRect/>
        </a:stretch>
      </xdr:blipFill>
      <xdr:spPr>
        <a:xfrm>
          <a:off x="7049770" y="51984275"/>
          <a:ext cx="67310" cy="248285"/>
        </a:xfrm>
        <a:prstGeom prst="rect">
          <a:avLst/>
        </a:prstGeom>
        <a:noFill/>
        <a:ln w="9525">
          <a:noFill/>
        </a:ln>
      </xdr:spPr>
    </xdr:pic>
    <xdr:clientData/>
  </xdr:twoCellAnchor>
  <xdr:twoCellAnchor editAs="oneCell">
    <xdr:from>
      <xdr:col>9</xdr:col>
      <xdr:colOff>457835</xdr:colOff>
      <xdr:row>86</xdr:row>
      <xdr:rowOff>0</xdr:rowOff>
    </xdr:from>
    <xdr:to>
      <xdr:col>9</xdr:col>
      <xdr:colOff>524510</xdr:colOff>
      <xdr:row>86</xdr:row>
      <xdr:rowOff>248285</xdr:rowOff>
    </xdr:to>
    <xdr:pic>
      <xdr:nvPicPr>
        <xdr:cNvPr id="32682" name="Picture 7" descr="clip_image3383"/>
        <xdr:cNvPicPr>
          <a:picLocks noChangeAspect="1"/>
        </xdr:cNvPicPr>
      </xdr:nvPicPr>
      <xdr:blipFill>
        <a:blip r:embed="rId1"/>
        <a:stretch>
          <a:fillRect/>
        </a:stretch>
      </xdr:blipFill>
      <xdr:spPr>
        <a:xfrm>
          <a:off x="7127240" y="51984275"/>
          <a:ext cx="66675" cy="248285"/>
        </a:xfrm>
        <a:prstGeom prst="rect">
          <a:avLst/>
        </a:prstGeom>
        <a:noFill/>
        <a:ln w="9525">
          <a:noFill/>
        </a:ln>
      </xdr:spPr>
    </xdr:pic>
    <xdr:clientData/>
  </xdr:twoCellAnchor>
  <xdr:twoCellAnchor editAs="oneCell">
    <xdr:from>
      <xdr:col>9</xdr:col>
      <xdr:colOff>533400</xdr:colOff>
      <xdr:row>86</xdr:row>
      <xdr:rowOff>0</xdr:rowOff>
    </xdr:from>
    <xdr:to>
      <xdr:col>9</xdr:col>
      <xdr:colOff>600075</xdr:colOff>
      <xdr:row>86</xdr:row>
      <xdr:rowOff>248285</xdr:rowOff>
    </xdr:to>
    <xdr:pic>
      <xdr:nvPicPr>
        <xdr:cNvPr id="32683" name="Picture 8" descr="clip_image3384"/>
        <xdr:cNvPicPr>
          <a:picLocks noChangeAspect="1"/>
        </xdr:cNvPicPr>
      </xdr:nvPicPr>
      <xdr:blipFill>
        <a:blip r:embed="rId1"/>
        <a:stretch>
          <a:fillRect/>
        </a:stretch>
      </xdr:blipFill>
      <xdr:spPr>
        <a:xfrm>
          <a:off x="7202805" y="51984275"/>
          <a:ext cx="66675" cy="248285"/>
        </a:xfrm>
        <a:prstGeom prst="rect">
          <a:avLst/>
        </a:prstGeom>
        <a:noFill/>
        <a:ln w="9525">
          <a:noFill/>
        </a:ln>
      </xdr:spPr>
    </xdr:pic>
    <xdr:clientData/>
  </xdr:twoCellAnchor>
  <xdr:twoCellAnchor editAs="oneCell">
    <xdr:from>
      <xdr:col>9</xdr:col>
      <xdr:colOff>608330</xdr:colOff>
      <xdr:row>86</xdr:row>
      <xdr:rowOff>0</xdr:rowOff>
    </xdr:from>
    <xdr:to>
      <xdr:col>9</xdr:col>
      <xdr:colOff>675640</xdr:colOff>
      <xdr:row>86</xdr:row>
      <xdr:rowOff>248285</xdr:rowOff>
    </xdr:to>
    <xdr:pic>
      <xdr:nvPicPr>
        <xdr:cNvPr id="32684" name="Picture 9" descr="clip_image3386"/>
        <xdr:cNvPicPr>
          <a:picLocks noChangeAspect="1"/>
        </xdr:cNvPicPr>
      </xdr:nvPicPr>
      <xdr:blipFill>
        <a:blip r:embed="rId1"/>
        <a:stretch>
          <a:fillRect/>
        </a:stretch>
      </xdr:blipFill>
      <xdr:spPr>
        <a:xfrm>
          <a:off x="7277735" y="51984275"/>
          <a:ext cx="67310" cy="248285"/>
        </a:xfrm>
        <a:prstGeom prst="rect">
          <a:avLst/>
        </a:prstGeom>
        <a:noFill/>
        <a:ln w="9525">
          <a:noFill/>
        </a:ln>
      </xdr:spPr>
    </xdr:pic>
    <xdr:clientData/>
  </xdr:twoCellAnchor>
  <xdr:twoCellAnchor editAs="oneCell">
    <xdr:from>
      <xdr:col>9</xdr:col>
      <xdr:colOff>0</xdr:colOff>
      <xdr:row>86</xdr:row>
      <xdr:rowOff>0</xdr:rowOff>
    </xdr:from>
    <xdr:to>
      <xdr:col>9</xdr:col>
      <xdr:colOff>66675</xdr:colOff>
      <xdr:row>86</xdr:row>
      <xdr:rowOff>238125</xdr:rowOff>
    </xdr:to>
    <xdr:pic>
      <xdr:nvPicPr>
        <xdr:cNvPr id="32685" name="Picture 1" descr="clip_image3376"/>
        <xdr:cNvPicPr>
          <a:picLocks noChangeAspect="1"/>
        </xdr:cNvPicPr>
      </xdr:nvPicPr>
      <xdr:blipFill>
        <a:blip r:embed="rId1"/>
        <a:stretch>
          <a:fillRect/>
        </a:stretch>
      </xdr:blipFill>
      <xdr:spPr>
        <a:xfrm>
          <a:off x="6669405" y="51984275"/>
          <a:ext cx="66675" cy="238125"/>
        </a:xfrm>
        <a:prstGeom prst="rect">
          <a:avLst/>
        </a:prstGeom>
        <a:noFill/>
        <a:ln w="9525">
          <a:noFill/>
        </a:ln>
      </xdr:spPr>
    </xdr:pic>
    <xdr:clientData/>
  </xdr:twoCellAnchor>
  <xdr:twoCellAnchor editAs="oneCell">
    <xdr:from>
      <xdr:col>9</xdr:col>
      <xdr:colOff>75565</xdr:colOff>
      <xdr:row>86</xdr:row>
      <xdr:rowOff>0</xdr:rowOff>
    </xdr:from>
    <xdr:to>
      <xdr:col>9</xdr:col>
      <xdr:colOff>141605</xdr:colOff>
      <xdr:row>86</xdr:row>
      <xdr:rowOff>238125</xdr:rowOff>
    </xdr:to>
    <xdr:pic>
      <xdr:nvPicPr>
        <xdr:cNvPr id="32686" name="Picture 2" descr="clip_image3377"/>
        <xdr:cNvPicPr>
          <a:picLocks noChangeAspect="1"/>
        </xdr:cNvPicPr>
      </xdr:nvPicPr>
      <xdr:blipFill>
        <a:blip r:embed="rId1"/>
        <a:stretch>
          <a:fillRect/>
        </a:stretch>
      </xdr:blipFill>
      <xdr:spPr>
        <a:xfrm>
          <a:off x="6744970" y="51984275"/>
          <a:ext cx="66040" cy="238125"/>
        </a:xfrm>
        <a:prstGeom prst="rect">
          <a:avLst/>
        </a:prstGeom>
        <a:noFill/>
        <a:ln w="9525">
          <a:noFill/>
        </a:ln>
      </xdr:spPr>
    </xdr:pic>
    <xdr:clientData/>
  </xdr:twoCellAnchor>
  <xdr:twoCellAnchor editAs="oneCell">
    <xdr:from>
      <xdr:col>9</xdr:col>
      <xdr:colOff>154305</xdr:colOff>
      <xdr:row>86</xdr:row>
      <xdr:rowOff>0</xdr:rowOff>
    </xdr:from>
    <xdr:to>
      <xdr:col>9</xdr:col>
      <xdr:colOff>221615</xdr:colOff>
      <xdr:row>86</xdr:row>
      <xdr:rowOff>238125</xdr:rowOff>
    </xdr:to>
    <xdr:pic>
      <xdr:nvPicPr>
        <xdr:cNvPr id="32687" name="Picture 3" descr="clip_image3378"/>
        <xdr:cNvPicPr>
          <a:picLocks noChangeAspect="1"/>
        </xdr:cNvPicPr>
      </xdr:nvPicPr>
      <xdr:blipFill>
        <a:blip r:embed="rId1"/>
        <a:stretch>
          <a:fillRect/>
        </a:stretch>
      </xdr:blipFill>
      <xdr:spPr>
        <a:xfrm>
          <a:off x="6823710" y="51984275"/>
          <a:ext cx="67310" cy="238125"/>
        </a:xfrm>
        <a:prstGeom prst="rect">
          <a:avLst/>
        </a:prstGeom>
        <a:noFill/>
        <a:ln w="9525">
          <a:noFill/>
        </a:ln>
      </xdr:spPr>
    </xdr:pic>
    <xdr:clientData/>
  </xdr:twoCellAnchor>
  <xdr:twoCellAnchor editAs="oneCell">
    <xdr:from>
      <xdr:col>9</xdr:col>
      <xdr:colOff>228600</xdr:colOff>
      <xdr:row>86</xdr:row>
      <xdr:rowOff>0</xdr:rowOff>
    </xdr:from>
    <xdr:to>
      <xdr:col>9</xdr:col>
      <xdr:colOff>295910</xdr:colOff>
      <xdr:row>86</xdr:row>
      <xdr:rowOff>238125</xdr:rowOff>
    </xdr:to>
    <xdr:pic>
      <xdr:nvPicPr>
        <xdr:cNvPr id="32688" name="Picture 4" descr="clip_image3379"/>
        <xdr:cNvPicPr>
          <a:picLocks noChangeAspect="1"/>
        </xdr:cNvPicPr>
      </xdr:nvPicPr>
      <xdr:blipFill>
        <a:blip r:embed="rId1"/>
        <a:stretch>
          <a:fillRect/>
        </a:stretch>
      </xdr:blipFill>
      <xdr:spPr>
        <a:xfrm>
          <a:off x="6898005" y="51984275"/>
          <a:ext cx="67310" cy="238125"/>
        </a:xfrm>
        <a:prstGeom prst="rect">
          <a:avLst/>
        </a:prstGeom>
        <a:noFill/>
        <a:ln w="9525">
          <a:noFill/>
        </a:ln>
      </xdr:spPr>
    </xdr:pic>
    <xdr:clientData/>
  </xdr:twoCellAnchor>
  <xdr:twoCellAnchor editAs="oneCell">
    <xdr:from>
      <xdr:col>9</xdr:col>
      <xdr:colOff>304165</xdr:colOff>
      <xdr:row>86</xdr:row>
      <xdr:rowOff>0</xdr:rowOff>
    </xdr:from>
    <xdr:to>
      <xdr:col>9</xdr:col>
      <xdr:colOff>370840</xdr:colOff>
      <xdr:row>86</xdr:row>
      <xdr:rowOff>238125</xdr:rowOff>
    </xdr:to>
    <xdr:pic>
      <xdr:nvPicPr>
        <xdr:cNvPr id="32689" name="Picture 5" descr="clip_image3380"/>
        <xdr:cNvPicPr>
          <a:picLocks noChangeAspect="1"/>
        </xdr:cNvPicPr>
      </xdr:nvPicPr>
      <xdr:blipFill>
        <a:blip r:embed="rId1"/>
        <a:stretch>
          <a:fillRect/>
        </a:stretch>
      </xdr:blipFill>
      <xdr:spPr>
        <a:xfrm>
          <a:off x="6973570" y="51984275"/>
          <a:ext cx="66675" cy="238125"/>
        </a:xfrm>
        <a:prstGeom prst="rect">
          <a:avLst/>
        </a:prstGeom>
        <a:noFill/>
        <a:ln w="9525">
          <a:noFill/>
        </a:ln>
      </xdr:spPr>
    </xdr:pic>
    <xdr:clientData/>
  </xdr:twoCellAnchor>
  <xdr:twoCellAnchor editAs="oneCell">
    <xdr:from>
      <xdr:col>9</xdr:col>
      <xdr:colOff>380365</xdr:colOff>
      <xdr:row>86</xdr:row>
      <xdr:rowOff>0</xdr:rowOff>
    </xdr:from>
    <xdr:to>
      <xdr:col>9</xdr:col>
      <xdr:colOff>447675</xdr:colOff>
      <xdr:row>86</xdr:row>
      <xdr:rowOff>238125</xdr:rowOff>
    </xdr:to>
    <xdr:pic>
      <xdr:nvPicPr>
        <xdr:cNvPr id="32690" name="Picture 6" descr="clip_image3381"/>
        <xdr:cNvPicPr>
          <a:picLocks noChangeAspect="1"/>
        </xdr:cNvPicPr>
      </xdr:nvPicPr>
      <xdr:blipFill>
        <a:blip r:embed="rId1"/>
        <a:stretch>
          <a:fillRect/>
        </a:stretch>
      </xdr:blipFill>
      <xdr:spPr>
        <a:xfrm>
          <a:off x="7049770" y="51984275"/>
          <a:ext cx="67310" cy="238125"/>
        </a:xfrm>
        <a:prstGeom prst="rect">
          <a:avLst/>
        </a:prstGeom>
        <a:noFill/>
        <a:ln w="9525">
          <a:noFill/>
        </a:ln>
      </xdr:spPr>
    </xdr:pic>
    <xdr:clientData/>
  </xdr:twoCellAnchor>
  <xdr:twoCellAnchor editAs="oneCell">
    <xdr:from>
      <xdr:col>9</xdr:col>
      <xdr:colOff>457835</xdr:colOff>
      <xdr:row>86</xdr:row>
      <xdr:rowOff>0</xdr:rowOff>
    </xdr:from>
    <xdr:to>
      <xdr:col>9</xdr:col>
      <xdr:colOff>524510</xdr:colOff>
      <xdr:row>86</xdr:row>
      <xdr:rowOff>238125</xdr:rowOff>
    </xdr:to>
    <xdr:pic>
      <xdr:nvPicPr>
        <xdr:cNvPr id="32691" name="Picture 7" descr="clip_image3383"/>
        <xdr:cNvPicPr>
          <a:picLocks noChangeAspect="1"/>
        </xdr:cNvPicPr>
      </xdr:nvPicPr>
      <xdr:blipFill>
        <a:blip r:embed="rId1"/>
        <a:stretch>
          <a:fillRect/>
        </a:stretch>
      </xdr:blipFill>
      <xdr:spPr>
        <a:xfrm>
          <a:off x="7127240" y="51984275"/>
          <a:ext cx="66675" cy="238125"/>
        </a:xfrm>
        <a:prstGeom prst="rect">
          <a:avLst/>
        </a:prstGeom>
        <a:noFill/>
        <a:ln w="9525">
          <a:noFill/>
        </a:ln>
      </xdr:spPr>
    </xdr:pic>
    <xdr:clientData/>
  </xdr:twoCellAnchor>
  <xdr:twoCellAnchor editAs="oneCell">
    <xdr:from>
      <xdr:col>9</xdr:col>
      <xdr:colOff>533400</xdr:colOff>
      <xdr:row>86</xdr:row>
      <xdr:rowOff>0</xdr:rowOff>
    </xdr:from>
    <xdr:to>
      <xdr:col>9</xdr:col>
      <xdr:colOff>600075</xdr:colOff>
      <xdr:row>86</xdr:row>
      <xdr:rowOff>238125</xdr:rowOff>
    </xdr:to>
    <xdr:pic>
      <xdr:nvPicPr>
        <xdr:cNvPr id="32692" name="Picture 8" descr="clip_image3384"/>
        <xdr:cNvPicPr>
          <a:picLocks noChangeAspect="1"/>
        </xdr:cNvPicPr>
      </xdr:nvPicPr>
      <xdr:blipFill>
        <a:blip r:embed="rId1"/>
        <a:stretch>
          <a:fillRect/>
        </a:stretch>
      </xdr:blipFill>
      <xdr:spPr>
        <a:xfrm>
          <a:off x="7202805" y="51984275"/>
          <a:ext cx="66675" cy="238125"/>
        </a:xfrm>
        <a:prstGeom prst="rect">
          <a:avLst/>
        </a:prstGeom>
        <a:noFill/>
        <a:ln w="9525">
          <a:noFill/>
        </a:ln>
      </xdr:spPr>
    </xdr:pic>
    <xdr:clientData/>
  </xdr:twoCellAnchor>
  <xdr:twoCellAnchor editAs="oneCell">
    <xdr:from>
      <xdr:col>9</xdr:col>
      <xdr:colOff>608330</xdr:colOff>
      <xdr:row>86</xdr:row>
      <xdr:rowOff>0</xdr:rowOff>
    </xdr:from>
    <xdr:to>
      <xdr:col>9</xdr:col>
      <xdr:colOff>675640</xdr:colOff>
      <xdr:row>86</xdr:row>
      <xdr:rowOff>238125</xdr:rowOff>
    </xdr:to>
    <xdr:pic>
      <xdr:nvPicPr>
        <xdr:cNvPr id="32693" name="Picture 9" descr="clip_image3386"/>
        <xdr:cNvPicPr>
          <a:picLocks noChangeAspect="1"/>
        </xdr:cNvPicPr>
      </xdr:nvPicPr>
      <xdr:blipFill>
        <a:blip r:embed="rId1"/>
        <a:stretch>
          <a:fillRect/>
        </a:stretch>
      </xdr:blipFill>
      <xdr:spPr>
        <a:xfrm>
          <a:off x="7277735" y="51984275"/>
          <a:ext cx="67310" cy="238125"/>
        </a:xfrm>
        <a:prstGeom prst="rect">
          <a:avLst/>
        </a:prstGeom>
        <a:noFill/>
        <a:ln w="9525">
          <a:noFill/>
        </a:ln>
      </xdr:spPr>
    </xdr:pic>
    <xdr:clientData/>
  </xdr:twoCellAnchor>
  <xdr:twoCellAnchor editAs="oneCell">
    <xdr:from>
      <xdr:col>9</xdr:col>
      <xdr:colOff>0</xdr:colOff>
      <xdr:row>86</xdr:row>
      <xdr:rowOff>0</xdr:rowOff>
    </xdr:from>
    <xdr:to>
      <xdr:col>9</xdr:col>
      <xdr:colOff>66675</xdr:colOff>
      <xdr:row>86</xdr:row>
      <xdr:rowOff>238125</xdr:rowOff>
    </xdr:to>
    <xdr:pic>
      <xdr:nvPicPr>
        <xdr:cNvPr id="32694" name="Picture 1" descr="clip_image3376"/>
        <xdr:cNvPicPr>
          <a:picLocks noChangeAspect="1"/>
        </xdr:cNvPicPr>
      </xdr:nvPicPr>
      <xdr:blipFill>
        <a:blip r:embed="rId1"/>
        <a:stretch>
          <a:fillRect/>
        </a:stretch>
      </xdr:blipFill>
      <xdr:spPr>
        <a:xfrm>
          <a:off x="6669405" y="51984275"/>
          <a:ext cx="66675" cy="238125"/>
        </a:xfrm>
        <a:prstGeom prst="rect">
          <a:avLst/>
        </a:prstGeom>
        <a:noFill/>
        <a:ln w="9525">
          <a:noFill/>
        </a:ln>
      </xdr:spPr>
    </xdr:pic>
    <xdr:clientData/>
  </xdr:twoCellAnchor>
  <xdr:twoCellAnchor editAs="oneCell">
    <xdr:from>
      <xdr:col>9</xdr:col>
      <xdr:colOff>75565</xdr:colOff>
      <xdr:row>86</xdr:row>
      <xdr:rowOff>0</xdr:rowOff>
    </xdr:from>
    <xdr:to>
      <xdr:col>9</xdr:col>
      <xdr:colOff>141605</xdr:colOff>
      <xdr:row>86</xdr:row>
      <xdr:rowOff>238125</xdr:rowOff>
    </xdr:to>
    <xdr:pic>
      <xdr:nvPicPr>
        <xdr:cNvPr id="32695" name="Picture 2" descr="clip_image3377"/>
        <xdr:cNvPicPr>
          <a:picLocks noChangeAspect="1"/>
        </xdr:cNvPicPr>
      </xdr:nvPicPr>
      <xdr:blipFill>
        <a:blip r:embed="rId1"/>
        <a:stretch>
          <a:fillRect/>
        </a:stretch>
      </xdr:blipFill>
      <xdr:spPr>
        <a:xfrm>
          <a:off x="6744970" y="51984275"/>
          <a:ext cx="66040" cy="238125"/>
        </a:xfrm>
        <a:prstGeom prst="rect">
          <a:avLst/>
        </a:prstGeom>
        <a:noFill/>
        <a:ln w="9525">
          <a:noFill/>
        </a:ln>
      </xdr:spPr>
    </xdr:pic>
    <xdr:clientData/>
  </xdr:twoCellAnchor>
  <xdr:twoCellAnchor editAs="oneCell">
    <xdr:from>
      <xdr:col>9</xdr:col>
      <xdr:colOff>154305</xdr:colOff>
      <xdr:row>86</xdr:row>
      <xdr:rowOff>0</xdr:rowOff>
    </xdr:from>
    <xdr:to>
      <xdr:col>9</xdr:col>
      <xdr:colOff>221615</xdr:colOff>
      <xdr:row>86</xdr:row>
      <xdr:rowOff>238125</xdr:rowOff>
    </xdr:to>
    <xdr:pic>
      <xdr:nvPicPr>
        <xdr:cNvPr id="32696" name="Picture 3" descr="clip_image3378"/>
        <xdr:cNvPicPr>
          <a:picLocks noChangeAspect="1"/>
        </xdr:cNvPicPr>
      </xdr:nvPicPr>
      <xdr:blipFill>
        <a:blip r:embed="rId1"/>
        <a:stretch>
          <a:fillRect/>
        </a:stretch>
      </xdr:blipFill>
      <xdr:spPr>
        <a:xfrm>
          <a:off x="6823710" y="51984275"/>
          <a:ext cx="67310" cy="238125"/>
        </a:xfrm>
        <a:prstGeom prst="rect">
          <a:avLst/>
        </a:prstGeom>
        <a:noFill/>
        <a:ln w="9525">
          <a:noFill/>
        </a:ln>
      </xdr:spPr>
    </xdr:pic>
    <xdr:clientData/>
  </xdr:twoCellAnchor>
  <xdr:twoCellAnchor editAs="oneCell">
    <xdr:from>
      <xdr:col>9</xdr:col>
      <xdr:colOff>228600</xdr:colOff>
      <xdr:row>86</xdr:row>
      <xdr:rowOff>0</xdr:rowOff>
    </xdr:from>
    <xdr:to>
      <xdr:col>9</xdr:col>
      <xdr:colOff>295910</xdr:colOff>
      <xdr:row>86</xdr:row>
      <xdr:rowOff>238125</xdr:rowOff>
    </xdr:to>
    <xdr:pic>
      <xdr:nvPicPr>
        <xdr:cNvPr id="32697" name="Picture 4" descr="clip_image3379"/>
        <xdr:cNvPicPr>
          <a:picLocks noChangeAspect="1"/>
        </xdr:cNvPicPr>
      </xdr:nvPicPr>
      <xdr:blipFill>
        <a:blip r:embed="rId1"/>
        <a:stretch>
          <a:fillRect/>
        </a:stretch>
      </xdr:blipFill>
      <xdr:spPr>
        <a:xfrm>
          <a:off x="6898005" y="51984275"/>
          <a:ext cx="67310" cy="238125"/>
        </a:xfrm>
        <a:prstGeom prst="rect">
          <a:avLst/>
        </a:prstGeom>
        <a:noFill/>
        <a:ln w="9525">
          <a:noFill/>
        </a:ln>
      </xdr:spPr>
    </xdr:pic>
    <xdr:clientData/>
  </xdr:twoCellAnchor>
  <xdr:twoCellAnchor editAs="oneCell">
    <xdr:from>
      <xdr:col>9</xdr:col>
      <xdr:colOff>304165</xdr:colOff>
      <xdr:row>86</xdr:row>
      <xdr:rowOff>0</xdr:rowOff>
    </xdr:from>
    <xdr:to>
      <xdr:col>9</xdr:col>
      <xdr:colOff>370840</xdr:colOff>
      <xdr:row>86</xdr:row>
      <xdr:rowOff>238125</xdr:rowOff>
    </xdr:to>
    <xdr:pic>
      <xdr:nvPicPr>
        <xdr:cNvPr id="32698" name="Picture 5" descr="clip_image3380"/>
        <xdr:cNvPicPr>
          <a:picLocks noChangeAspect="1"/>
        </xdr:cNvPicPr>
      </xdr:nvPicPr>
      <xdr:blipFill>
        <a:blip r:embed="rId1"/>
        <a:stretch>
          <a:fillRect/>
        </a:stretch>
      </xdr:blipFill>
      <xdr:spPr>
        <a:xfrm>
          <a:off x="6973570" y="51984275"/>
          <a:ext cx="66675" cy="238125"/>
        </a:xfrm>
        <a:prstGeom prst="rect">
          <a:avLst/>
        </a:prstGeom>
        <a:noFill/>
        <a:ln w="9525">
          <a:noFill/>
        </a:ln>
      </xdr:spPr>
    </xdr:pic>
    <xdr:clientData/>
  </xdr:twoCellAnchor>
  <xdr:twoCellAnchor editAs="oneCell">
    <xdr:from>
      <xdr:col>9</xdr:col>
      <xdr:colOff>380365</xdr:colOff>
      <xdr:row>86</xdr:row>
      <xdr:rowOff>0</xdr:rowOff>
    </xdr:from>
    <xdr:to>
      <xdr:col>9</xdr:col>
      <xdr:colOff>447675</xdr:colOff>
      <xdr:row>86</xdr:row>
      <xdr:rowOff>238125</xdr:rowOff>
    </xdr:to>
    <xdr:pic>
      <xdr:nvPicPr>
        <xdr:cNvPr id="32699" name="Picture 6" descr="clip_image3381"/>
        <xdr:cNvPicPr>
          <a:picLocks noChangeAspect="1"/>
        </xdr:cNvPicPr>
      </xdr:nvPicPr>
      <xdr:blipFill>
        <a:blip r:embed="rId1"/>
        <a:stretch>
          <a:fillRect/>
        </a:stretch>
      </xdr:blipFill>
      <xdr:spPr>
        <a:xfrm>
          <a:off x="7049770" y="51984275"/>
          <a:ext cx="67310" cy="238125"/>
        </a:xfrm>
        <a:prstGeom prst="rect">
          <a:avLst/>
        </a:prstGeom>
        <a:noFill/>
        <a:ln w="9525">
          <a:noFill/>
        </a:ln>
      </xdr:spPr>
    </xdr:pic>
    <xdr:clientData/>
  </xdr:twoCellAnchor>
  <xdr:twoCellAnchor editAs="oneCell">
    <xdr:from>
      <xdr:col>9</xdr:col>
      <xdr:colOff>457835</xdr:colOff>
      <xdr:row>86</xdr:row>
      <xdr:rowOff>0</xdr:rowOff>
    </xdr:from>
    <xdr:to>
      <xdr:col>9</xdr:col>
      <xdr:colOff>524510</xdr:colOff>
      <xdr:row>86</xdr:row>
      <xdr:rowOff>238125</xdr:rowOff>
    </xdr:to>
    <xdr:pic>
      <xdr:nvPicPr>
        <xdr:cNvPr id="32700" name="Picture 7" descr="clip_image3383"/>
        <xdr:cNvPicPr>
          <a:picLocks noChangeAspect="1"/>
        </xdr:cNvPicPr>
      </xdr:nvPicPr>
      <xdr:blipFill>
        <a:blip r:embed="rId1"/>
        <a:stretch>
          <a:fillRect/>
        </a:stretch>
      </xdr:blipFill>
      <xdr:spPr>
        <a:xfrm>
          <a:off x="7127240" y="51984275"/>
          <a:ext cx="66675" cy="238125"/>
        </a:xfrm>
        <a:prstGeom prst="rect">
          <a:avLst/>
        </a:prstGeom>
        <a:noFill/>
        <a:ln w="9525">
          <a:noFill/>
        </a:ln>
      </xdr:spPr>
    </xdr:pic>
    <xdr:clientData/>
  </xdr:twoCellAnchor>
  <xdr:twoCellAnchor editAs="oneCell">
    <xdr:from>
      <xdr:col>9</xdr:col>
      <xdr:colOff>533400</xdr:colOff>
      <xdr:row>86</xdr:row>
      <xdr:rowOff>0</xdr:rowOff>
    </xdr:from>
    <xdr:to>
      <xdr:col>9</xdr:col>
      <xdr:colOff>600075</xdr:colOff>
      <xdr:row>86</xdr:row>
      <xdr:rowOff>238125</xdr:rowOff>
    </xdr:to>
    <xdr:pic>
      <xdr:nvPicPr>
        <xdr:cNvPr id="32701" name="Picture 8" descr="clip_image3384"/>
        <xdr:cNvPicPr>
          <a:picLocks noChangeAspect="1"/>
        </xdr:cNvPicPr>
      </xdr:nvPicPr>
      <xdr:blipFill>
        <a:blip r:embed="rId1"/>
        <a:stretch>
          <a:fillRect/>
        </a:stretch>
      </xdr:blipFill>
      <xdr:spPr>
        <a:xfrm>
          <a:off x="7202805" y="51984275"/>
          <a:ext cx="66675" cy="238125"/>
        </a:xfrm>
        <a:prstGeom prst="rect">
          <a:avLst/>
        </a:prstGeom>
        <a:noFill/>
        <a:ln w="9525">
          <a:noFill/>
        </a:ln>
      </xdr:spPr>
    </xdr:pic>
    <xdr:clientData/>
  </xdr:twoCellAnchor>
  <xdr:twoCellAnchor editAs="oneCell">
    <xdr:from>
      <xdr:col>9</xdr:col>
      <xdr:colOff>608330</xdr:colOff>
      <xdr:row>86</xdr:row>
      <xdr:rowOff>0</xdr:rowOff>
    </xdr:from>
    <xdr:to>
      <xdr:col>9</xdr:col>
      <xdr:colOff>675640</xdr:colOff>
      <xdr:row>86</xdr:row>
      <xdr:rowOff>238125</xdr:rowOff>
    </xdr:to>
    <xdr:pic>
      <xdr:nvPicPr>
        <xdr:cNvPr id="32702" name="Picture 9" descr="clip_image3386"/>
        <xdr:cNvPicPr>
          <a:picLocks noChangeAspect="1"/>
        </xdr:cNvPicPr>
      </xdr:nvPicPr>
      <xdr:blipFill>
        <a:blip r:embed="rId1"/>
        <a:stretch>
          <a:fillRect/>
        </a:stretch>
      </xdr:blipFill>
      <xdr:spPr>
        <a:xfrm>
          <a:off x="7277735" y="51984275"/>
          <a:ext cx="67310" cy="238125"/>
        </a:xfrm>
        <a:prstGeom prst="rect">
          <a:avLst/>
        </a:prstGeom>
        <a:noFill/>
        <a:ln w="9525">
          <a:noFill/>
        </a:ln>
      </xdr:spPr>
    </xdr:pic>
    <xdr:clientData/>
  </xdr:twoCellAnchor>
  <xdr:twoCellAnchor editAs="oneCell">
    <xdr:from>
      <xdr:col>9</xdr:col>
      <xdr:colOff>0</xdr:colOff>
      <xdr:row>86</xdr:row>
      <xdr:rowOff>0</xdr:rowOff>
    </xdr:from>
    <xdr:to>
      <xdr:col>9</xdr:col>
      <xdr:colOff>66675</xdr:colOff>
      <xdr:row>86</xdr:row>
      <xdr:rowOff>248285</xdr:rowOff>
    </xdr:to>
    <xdr:pic>
      <xdr:nvPicPr>
        <xdr:cNvPr id="32703" name="Picture 1" descr="clip_image3376"/>
        <xdr:cNvPicPr>
          <a:picLocks noChangeAspect="1"/>
        </xdr:cNvPicPr>
      </xdr:nvPicPr>
      <xdr:blipFill>
        <a:blip r:embed="rId1"/>
        <a:stretch>
          <a:fillRect/>
        </a:stretch>
      </xdr:blipFill>
      <xdr:spPr>
        <a:xfrm>
          <a:off x="6669405" y="51984275"/>
          <a:ext cx="66675" cy="248285"/>
        </a:xfrm>
        <a:prstGeom prst="rect">
          <a:avLst/>
        </a:prstGeom>
        <a:noFill/>
        <a:ln w="9525">
          <a:noFill/>
        </a:ln>
      </xdr:spPr>
    </xdr:pic>
    <xdr:clientData/>
  </xdr:twoCellAnchor>
  <xdr:twoCellAnchor editAs="oneCell">
    <xdr:from>
      <xdr:col>9</xdr:col>
      <xdr:colOff>75565</xdr:colOff>
      <xdr:row>86</xdr:row>
      <xdr:rowOff>0</xdr:rowOff>
    </xdr:from>
    <xdr:to>
      <xdr:col>9</xdr:col>
      <xdr:colOff>141605</xdr:colOff>
      <xdr:row>86</xdr:row>
      <xdr:rowOff>248285</xdr:rowOff>
    </xdr:to>
    <xdr:pic>
      <xdr:nvPicPr>
        <xdr:cNvPr id="32704" name="Picture 2" descr="clip_image3377"/>
        <xdr:cNvPicPr>
          <a:picLocks noChangeAspect="1"/>
        </xdr:cNvPicPr>
      </xdr:nvPicPr>
      <xdr:blipFill>
        <a:blip r:embed="rId1"/>
        <a:stretch>
          <a:fillRect/>
        </a:stretch>
      </xdr:blipFill>
      <xdr:spPr>
        <a:xfrm>
          <a:off x="6744970" y="51984275"/>
          <a:ext cx="66040" cy="248285"/>
        </a:xfrm>
        <a:prstGeom prst="rect">
          <a:avLst/>
        </a:prstGeom>
        <a:noFill/>
        <a:ln w="9525">
          <a:noFill/>
        </a:ln>
      </xdr:spPr>
    </xdr:pic>
    <xdr:clientData/>
  </xdr:twoCellAnchor>
  <xdr:twoCellAnchor editAs="oneCell">
    <xdr:from>
      <xdr:col>9</xdr:col>
      <xdr:colOff>154305</xdr:colOff>
      <xdr:row>86</xdr:row>
      <xdr:rowOff>0</xdr:rowOff>
    </xdr:from>
    <xdr:to>
      <xdr:col>9</xdr:col>
      <xdr:colOff>221615</xdr:colOff>
      <xdr:row>86</xdr:row>
      <xdr:rowOff>248285</xdr:rowOff>
    </xdr:to>
    <xdr:pic>
      <xdr:nvPicPr>
        <xdr:cNvPr id="32705" name="Picture 3" descr="clip_image3378"/>
        <xdr:cNvPicPr>
          <a:picLocks noChangeAspect="1"/>
        </xdr:cNvPicPr>
      </xdr:nvPicPr>
      <xdr:blipFill>
        <a:blip r:embed="rId1"/>
        <a:stretch>
          <a:fillRect/>
        </a:stretch>
      </xdr:blipFill>
      <xdr:spPr>
        <a:xfrm>
          <a:off x="6823710" y="51984275"/>
          <a:ext cx="67310" cy="248285"/>
        </a:xfrm>
        <a:prstGeom prst="rect">
          <a:avLst/>
        </a:prstGeom>
        <a:noFill/>
        <a:ln w="9525">
          <a:noFill/>
        </a:ln>
      </xdr:spPr>
    </xdr:pic>
    <xdr:clientData/>
  </xdr:twoCellAnchor>
  <xdr:twoCellAnchor editAs="oneCell">
    <xdr:from>
      <xdr:col>9</xdr:col>
      <xdr:colOff>228600</xdr:colOff>
      <xdr:row>86</xdr:row>
      <xdr:rowOff>0</xdr:rowOff>
    </xdr:from>
    <xdr:to>
      <xdr:col>9</xdr:col>
      <xdr:colOff>295910</xdr:colOff>
      <xdr:row>86</xdr:row>
      <xdr:rowOff>248285</xdr:rowOff>
    </xdr:to>
    <xdr:pic>
      <xdr:nvPicPr>
        <xdr:cNvPr id="32706" name="Picture 4" descr="clip_image3379"/>
        <xdr:cNvPicPr>
          <a:picLocks noChangeAspect="1"/>
        </xdr:cNvPicPr>
      </xdr:nvPicPr>
      <xdr:blipFill>
        <a:blip r:embed="rId1"/>
        <a:stretch>
          <a:fillRect/>
        </a:stretch>
      </xdr:blipFill>
      <xdr:spPr>
        <a:xfrm>
          <a:off x="6898005" y="51984275"/>
          <a:ext cx="67310" cy="248285"/>
        </a:xfrm>
        <a:prstGeom prst="rect">
          <a:avLst/>
        </a:prstGeom>
        <a:noFill/>
        <a:ln w="9525">
          <a:noFill/>
        </a:ln>
      </xdr:spPr>
    </xdr:pic>
    <xdr:clientData/>
  </xdr:twoCellAnchor>
  <xdr:twoCellAnchor editAs="oneCell">
    <xdr:from>
      <xdr:col>9</xdr:col>
      <xdr:colOff>304165</xdr:colOff>
      <xdr:row>86</xdr:row>
      <xdr:rowOff>0</xdr:rowOff>
    </xdr:from>
    <xdr:to>
      <xdr:col>9</xdr:col>
      <xdr:colOff>370840</xdr:colOff>
      <xdr:row>86</xdr:row>
      <xdr:rowOff>248285</xdr:rowOff>
    </xdr:to>
    <xdr:pic>
      <xdr:nvPicPr>
        <xdr:cNvPr id="32707" name="Picture 5" descr="clip_image3380"/>
        <xdr:cNvPicPr>
          <a:picLocks noChangeAspect="1"/>
        </xdr:cNvPicPr>
      </xdr:nvPicPr>
      <xdr:blipFill>
        <a:blip r:embed="rId1"/>
        <a:stretch>
          <a:fillRect/>
        </a:stretch>
      </xdr:blipFill>
      <xdr:spPr>
        <a:xfrm>
          <a:off x="6973570" y="51984275"/>
          <a:ext cx="66675" cy="248285"/>
        </a:xfrm>
        <a:prstGeom prst="rect">
          <a:avLst/>
        </a:prstGeom>
        <a:noFill/>
        <a:ln w="9525">
          <a:noFill/>
        </a:ln>
      </xdr:spPr>
    </xdr:pic>
    <xdr:clientData/>
  </xdr:twoCellAnchor>
  <xdr:twoCellAnchor editAs="oneCell">
    <xdr:from>
      <xdr:col>9</xdr:col>
      <xdr:colOff>380365</xdr:colOff>
      <xdr:row>86</xdr:row>
      <xdr:rowOff>0</xdr:rowOff>
    </xdr:from>
    <xdr:to>
      <xdr:col>9</xdr:col>
      <xdr:colOff>447675</xdr:colOff>
      <xdr:row>86</xdr:row>
      <xdr:rowOff>248285</xdr:rowOff>
    </xdr:to>
    <xdr:pic>
      <xdr:nvPicPr>
        <xdr:cNvPr id="32708" name="Picture 6" descr="clip_image3381"/>
        <xdr:cNvPicPr>
          <a:picLocks noChangeAspect="1"/>
        </xdr:cNvPicPr>
      </xdr:nvPicPr>
      <xdr:blipFill>
        <a:blip r:embed="rId1"/>
        <a:stretch>
          <a:fillRect/>
        </a:stretch>
      </xdr:blipFill>
      <xdr:spPr>
        <a:xfrm>
          <a:off x="7049770" y="51984275"/>
          <a:ext cx="67310" cy="248285"/>
        </a:xfrm>
        <a:prstGeom prst="rect">
          <a:avLst/>
        </a:prstGeom>
        <a:noFill/>
        <a:ln w="9525">
          <a:noFill/>
        </a:ln>
      </xdr:spPr>
    </xdr:pic>
    <xdr:clientData/>
  </xdr:twoCellAnchor>
  <xdr:twoCellAnchor editAs="oneCell">
    <xdr:from>
      <xdr:col>9</xdr:col>
      <xdr:colOff>457835</xdr:colOff>
      <xdr:row>86</xdr:row>
      <xdr:rowOff>0</xdr:rowOff>
    </xdr:from>
    <xdr:to>
      <xdr:col>9</xdr:col>
      <xdr:colOff>524510</xdr:colOff>
      <xdr:row>86</xdr:row>
      <xdr:rowOff>248285</xdr:rowOff>
    </xdr:to>
    <xdr:pic>
      <xdr:nvPicPr>
        <xdr:cNvPr id="32709" name="Picture 7" descr="clip_image3383"/>
        <xdr:cNvPicPr>
          <a:picLocks noChangeAspect="1"/>
        </xdr:cNvPicPr>
      </xdr:nvPicPr>
      <xdr:blipFill>
        <a:blip r:embed="rId1"/>
        <a:stretch>
          <a:fillRect/>
        </a:stretch>
      </xdr:blipFill>
      <xdr:spPr>
        <a:xfrm>
          <a:off x="7127240" y="51984275"/>
          <a:ext cx="66675" cy="248285"/>
        </a:xfrm>
        <a:prstGeom prst="rect">
          <a:avLst/>
        </a:prstGeom>
        <a:noFill/>
        <a:ln w="9525">
          <a:noFill/>
        </a:ln>
      </xdr:spPr>
    </xdr:pic>
    <xdr:clientData/>
  </xdr:twoCellAnchor>
  <xdr:twoCellAnchor editAs="oneCell">
    <xdr:from>
      <xdr:col>9</xdr:col>
      <xdr:colOff>533400</xdr:colOff>
      <xdr:row>86</xdr:row>
      <xdr:rowOff>0</xdr:rowOff>
    </xdr:from>
    <xdr:to>
      <xdr:col>9</xdr:col>
      <xdr:colOff>600075</xdr:colOff>
      <xdr:row>86</xdr:row>
      <xdr:rowOff>248285</xdr:rowOff>
    </xdr:to>
    <xdr:pic>
      <xdr:nvPicPr>
        <xdr:cNvPr id="32710" name="Picture 8" descr="clip_image3384"/>
        <xdr:cNvPicPr>
          <a:picLocks noChangeAspect="1"/>
        </xdr:cNvPicPr>
      </xdr:nvPicPr>
      <xdr:blipFill>
        <a:blip r:embed="rId1"/>
        <a:stretch>
          <a:fillRect/>
        </a:stretch>
      </xdr:blipFill>
      <xdr:spPr>
        <a:xfrm>
          <a:off x="7202805" y="51984275"/>
          <a:ext cx="66675" cy="248285"/>
        </a:xfrm>
        <a:prstGeom prst="rect">
          <a:avLst/>
        </a:prstGeom>
        <a:noFill/>
        <a:ln w="9525">
          <a:noFill/>
        </a:ln>
      </xdr:spPr>
    </xdr:pic>
    <xdr:clientData/>
  </xdr:twoCellAnchor>
  <xdr:twoCellAnchor editAs="oneCell">
    <xdr:from>
      <xdr:col>9</xdr:col>
      <xdr:colOff>608330</xdr:colOff>
      <xdr:row>86</xdr:row>
      <xdr:rowOff>0</xdr:rowOff>
    </xdr:from>
    <xdr:to>
      <xdr:col>9</xdr:col>
      <xdr:colOff>675640</xdr:colOff>
      <xdr:row>86</xdr:row>
      <xdr:rowOff>248285</xdr:rowOff>
    </xdr:to>
    <xdr:pic>
      <xdr:nvPicPr>
        <xdr:cNvPr id="32711" name="Picture 9" descr="clip_image3386"/>
        <xdr:cNvPicPr>
          <a:picLocks noChangeAspect="1"/>
        </xdr:cNvPicPr>
      </xdr:nvPicPr>
      <xdr:blipFill>
        <a:blip r:embed="rId1"/>
        <a:stretch>
          <a:fillRect/>
        </a:stretch>
      </xdr:blipFill>
      <xdr:spPr>
        <a:xfrm>
          <a:off x="7277735" y="51984275"/>
          <a:ext cx="67310" cy="248285"/>
        </a:xfrm>
        <a:prstGeom prst="rect">
          <a:avLst/>
        </a:prstGeom>
        <a:noFill/>
        <a:ln w="9525">
          <a:noFill/>
        </a:ln>
      </xdr:spPr>
    </xdr:pic>
    <xdr:clientData/>
  </xdr:twoCellAnchor>
  <xdr:twoCellAnchor editAs="oneCell">
    <xdr:from>
      <xdr:col>12</xdr:col>
      <xdr:colOff>485775</xdr:colOff>
      <xdr:row>38</xdr:row>
      <xdr:rowOff>0</xdr:rowOff>
    </xdr:from>
    <xdr:to>
      <xdr:col>12</xdr:col>
      <xdr:colOff>561975</xdr:colOff>
      <xdr:row>39</xdr:row>
      <xdr:rowOff>210185</xdr:rowOff>
    </xdr:to>
    <xdr:sp>
      <xdr:nvSpPr>
        <xdr:cNvPr id="32712" name="Text Box 14"/>
        <xdr:cNvSpPr txBox="1"/>
      </xdr:nvSpPr>
      <xdr:spPr>
        <a:xfrm>
          <a:off x="9642475" y="26076275"/>
          <a:ext cx="76200" cy="794385"/>
        </a:xfrm>
        <a:prstGeom prst="rect">
          <a:avLst/>
        </a:prstGeom>
        <a:noFill/>
        <a:ln w="9525">
          <a:noFill/>
        </a:ln>
      </xdr:spPr>
    </xdr:sp>
    <xdr:clientData/>
  </xdr:twoCellAnchor>
  <xdr:twoCellAnchor editAs="oneCell">
    <xdr:from>
      <xdr:col>12</xdr:col>
      <xdr:colOff>485775</xdr:colOff>
      <xdr:row>38</xdr:row>
      <xdr:rowOff>0</xdr:rowOff>
    </xdr:from>
    <xdr:to>
      <xdr:col>12</xdr:col>
      <xdr:colOff>561975</xdr:colOff>
      <xdr:row>39</xdr:row>
      <xdr:rowOff>210185</xdr:rowOff>
    </xdr:to>
    <xdr:sp>
      <xdr:nvSpPr>
        <xdr:cNvPr id="32713" name="Text Box 14"/>
        <xdr:cNvSpPr txBox="1"/>
      </xdr:nvSpPr>
      <xdr:spPr>
        <a:xfrm>
          <a:off x="9642475" y="26076275"/>
          <a:ext cx="76200" cy="794385"/>
        </a:xfrm>
        <a:prstGeom prst="rect">
          <a:avLst/>
        </a:prstGeom>
        <a:noFill/>
        <a:ln w="9525">
          <a:noFill/>
        </a:ln>
      </xdr:spPr>
    </xdr:sp>
    <xdr:clientData/>
  </xdr:twoCellAnchor>
  <xdr:twoCellAnchor editAs="oneCell">
    <xdr:from>
      <xdr:col>11</xdr:col>
      <xdr:colOff>485775</xdr:colOff>
      <xdr:row>38</xdr:row>
      <xdr:rowOff>0</xdr:rowOff>
    </xdr:from>
    <xdr:to>
      <xdr:col>11</xdr:col>
      <xdr:colOff>552450</xdr:colOff>
      <xdr:row>39</xdr:row>
      <xdr:rowOff>191770</xdr:rowOff>
    </xdr:to>
    <xdr:sp>
      <xdr:nvSpPr>
        <xdr:cNvPr id="32714" name="Text Box 14"/>
        <xdr:cNvSpPr txBox="1"/>
      </xdr:nvSpPr>
      <xdr:spPr>
        <a:xfrm>
          <a:off x="8881110" y="26076275"/>
          <a:ext cx="66675" cy="775970"/>
        </a:xfrm>
        <a:prstGeom prst="rect">
          <a:avLst/>
        </a:prstGeom>
        <a:noFill/>
        <a:ln w="9525">
          <a:noFill/>
        </a:ln>
      </xdr:spPr>
    </xdr:sp>
    <xdr:clientData/>
  </xdr:twoCellAnchor>
  <xdr:twoCellAnchor editAs="oneCell">
    <xdr:from>
      <xdr:col>12</xdr:col>
      <xdr:colOff>485775</xdr:colOff>
      <xdr:row>38</xdr:row>
      <xdr:rowOff>0</xdr:rowOff>
    </xdr:from>
    <xdr:to>
      <xdr:col>12</xdr:col>
      <xdr:colOff>561975</xdr:colOff>
      <xdr:row>39</xdr:row>
      <xdr:rowOff>210185</xdr:rowOff>
    </xdr:to>
    <xdr:sp>
      <xdr:nvSpPr>
        <xdr:cNvPr id="32715" name="Text Box 14"/>
        <xdr:cNvSpPr txBox="1"/>
      </xdr:nvSpPr>
      <xdr:spPr>
        <a:xfrm>
          <a:off x="9642475" y="26076275"/>
          <a:ext cx="76200" cy="794385"/>
        </a:xfrm>
        <a:prstGeom prst="rect">
          <a:avLst/>
        </a:prstGeom>
        <a:noFill/>
        <a:ln w="9525">
          <a:noFill/>
        </a:ln>
      </xdr:spPr>
    </xdr:sp>
    <xdr:clientData/>
  </xdr:twoCellAnchor>
  <xdr:twoCellAnchor editAs="oneCell">
    <xdr:from>
      <xdr:col>12</xdr:col>
      <xdr:colOff>485775</xdr:colOff>
      <xdr:row>38</xdr:row>
      <xdr:rowOff>0</xdr:rowOff>
    </xdr:from>
    <xdr:to>
      <xdr:col>12</xdr:col>
      <xdr:colOff>561975</xdr:colOff>
      <xdr:row>39</xdr:row>
      <xdr:rowOff>210185</xdr:rowOff>
    </xdr:to>
    <xdr:sp>
      <xdr:nvSpPr>
        <xdr:cNvPr id="32716" name="Text Box 14"/>
        <xdr:cNvSpPr txBox="1"/>
      </xdr:nvSpPr>
      <xdr:spPr>
        <a:xfrm>
          <a:off x="9642475" y="26076275"/>
          <a:ext cx="76200" cy="794385"/>
        </a:xfrm>
        <a:prstGeom prst="rect">
          <a:avLst/>
        </a:prstGeom>
        <a:noFill/>
        <a:ln w="9525">
          <a:noFill/>
        </a:ln>
      </xdr:spPr>
    </xdr:sp>
    <xdr:clientData/>
  </xdr:twoCellAnchor>
  <xdr:twoCellAnchor editAs="oneCell">
    <xdr:from>
      <xdr:col>10</xdr:col>
      <xdr:colOff>485775</xdr:colOff>
      <xdr:row>38</xdr:row>
      <xdr:rowOff>0</xdr:rowOff>
    </xdr:from>
    <xdr:to>
      <xdr:col>10</xdr:col>
      <xdr:colOff>552450</xdr:colOff>
      <xdr:row>39</xdr:row>
      <xdr:rowOff>191770</xdr:rowOff>
    </xdr:to>
    <xdr:sp>
      <xdr:nvSpPr>
        <xdr:cNvPr id="32717" name="Text Box 14"/>
        <xdr:cNvSpPr txBox="1"/>
      </xdr:nvSpPr>
      <xdr:spPr>
        <a:xfrm>
          <a:off x="8119745" y="26076275"/>
          <a:ext cx="66675" cy="775970"/>
        </a:xfrm>
        <a:prstGeom prst="rect">
          <a:avLst/>
        </a:prstGeom>
        <a:noFill/>
        <a:ln w="9525">
          <a:noFill/>
        </a:ln>
      </xdr:spPr>
    </xdr:sp>
    <xdr:clientData/>
  </xdr:twoCellAnchor>
  <xdr:twoCellAnchor editAs="oneCell">
    <xdr:from>
      <xdr:col>9</xdr:col>
      <xdr:colOff>485775</xdr:colOff>
      <xdr:row>38</xdr:row>
      <xdr:rowOff>0</xdr:rowOff>
    </xdr:from>
    <xdr:to>
      <xdr:col>9</xdr:col>
      <xdr:colOff>551180</xdr:colOff>
      <xdr:row>39</xdr:row>
      <xdr:rowOff>191770</xdr:rowOff>
    </xdr:to>
    <xdr:sp>
      <xdr:nvSpPr>
        <xdr:cNvPr id="32718" name="Text Box 14"/>
        <xdr:cNvSpPr txBox="1"/>
      </xdr:nvSpPr>
      <xdr:spPr>
        <a:xfrm>
          <a:off x="7155180" y="26076275"/>
          <a:ext cx="65405" cy="775970"/>
        </a:xfrm>
        <a:prstGeom prst="rect">
          <a:avLst/>
        </a:prstGeom>
        <a:noFill/>
        <a:ln w="9525">
          <a:noFill/>
        </a:ln>
      </xdr:spPr>
    </xdr:sp>
    <xdr:clientData/>
  </xdr:twoCellAnchor>
  <xdr:twoCellAnchor editAs="oneCell">
    <xdr:from>
      <xdr:col>12</xdr:col>
      <xdr:colOff>485775</xdr:colOff>
      <xdr:row>151</xdr:row>
      <xdr:rowOff>0</xdr:rowOff>
    </xdr:from>
    <xdr:to>
      <xdr:col>12</xdr:col>
      <xdr:colOff>561975</xdr:colOff>
      <xdr:row>151</xdr:row>
      <xdr:rowOff>725805</xdr:rowOff>
    </xdr:to>
    <xdr:sp>
      <xdr:nvSpPr>
        <xdr:cNvPr id="32719" name="Text Box 14"/>
        <xdr:cNvSpPr txBox="1"/>
      </xdr:nvSpPr>
      <xdr:spPr>
        <a:xfrm>
          <a:off x="9642475" y="98021775"/>
          <a:ext cx="76200" cy="725805"/>
        </a:xfrm>
        <a:prstGeom prst="rect">
          <a:avLst/>
        </a:prstGeom>
        <a:noFill/>
        <a:ln w="9525">
          <a:noFill/>
        </a:ln>
      </xdr:spPr>
    </xdr:sp>
    <xdr:clientData/>
  </xdr:twoCellAnchor>
  <xdr:twoCellAnchor editAs="oneCell">
    <xdr:from>
      <xdr:col>12</xdr:col>
      <xdr:colOff>485775</xdr:colOff>
      <xdr:row>151</xdr:row>
      <xdr:rowOff>0</xdr:rowOff>
    </xdr:from>
    <xdr:to>
      <xdr:col>12</xdr:col>
      <xdr:colOff>561975</xdr:colOff>
      <xdr:row>151</xdr:row>
      <xdr:rowOff>725805</xdr:rowOff>
    </xdr:to>
    <xdr:sp>
      <xdr:nvSpPr>
        <xdr:cNvPr id="32720" name="Text Box 14"/>
        <xdr:cNvSpPr txBox="1"/>
      </xdr:nvSpPr>
      <xdr:spPr>
        <a:xfrm>
          <a:off x="9642475" y="98021775"/>
          <a:ext cx="76200" cy="725805"/>
        </a:xfrm>
        <a:prstGeom prst="rect">
          <a:avLst/>
        </a:prstGeom>
        <a:noFill/>
        <a:ln w="9525">
          <a:noFill/>
        </a:ln>
      </xdr:spPr>
    </xdr:sp>
    <xdr:clientData/>
  </xdr:twoCellAnchor>
  <xdr:twoCellAnchor editAs="oneCell">
    <xdr:from>
      <xdr:col>12</xdr:col>
      <xdr:colOff>485775</xdr:colOff>
      <xdr:row>151</xdr:row>
      <xdr:rowOff>0</xdr:rowOff>
    </xdr:from>
    <xdr:to>
      <xdr:col>12</xdr:col>
      <xdr:colOff>561975</xdr:colOff>
      <xdr:row>151</xdr:row>
      <xdr:rowOff>725805</xdr:rowOff>
    </xdr:to>
    <xdr:sp>
      <xdr:nvSpPr>
        <xdr:cNvPr id="32721" name="Text Box 14"/>
        <xdr:cNvSpPr txBox="1"/>
      </xdr:nvSpPr>
      <xdr:spPr>
        <a:xfrm>
          <a:off x="9642475" y="98021775"/>
          <a:ext cx="76200" cy="725805"/>
        </a:xfrm>
        <a:prstGeom prst="rect">
          <a:avLst/>
        </a:prstGeom>
        <a:noFill/>
        <a:ln w="9525">
          <a:noFill/>
        </a:ln>
      </xdr:spPr>
    </xdr:sp>
    <xdr:clientData/>
  </xdr:twoCellAnchor>
  <xdr:twoCellAnchor editAs="oneCell">
    <xdr:from>
      <xdr:col>12</xdr:col>
      <xdr:colOff>485775</xdr:colOff>
      <xdr:row>151</xdr:row>
      <xdr:rowOff>0</xdr:rowOff>
    </xdr:from>
    <xdr:to>
      <xdr:col>12</xdr:col>
      <xdr:colOff>561975</xdr:colOff>
      <xdr:row>151</xdr:row>
      <xdr:rowOff>725805</xdr:rowOff>
    </xdr:to>
    <xdr:sp>
      <xdr:nvSpPr>
        <xdr:cNvPr id="32722" name="Text Box 14"/>
        <xdr:cNvSpPr txBox="1"/>
      </xdr:nvSpPr>
      <xdr:spPr>
        <a:xfrm>
          <a:off x="9642475" y="98021775"/>
          <a:ext cx="76200" cy="725805"/>
        </a:xfrm>
        <a:prstGeom prst="rect">
          <a:avLst/>
        </a:prstGeom>
        <a:noFill/>
        <a:ln w="9525">
          <a:noFill/>
        </a:ln>
      </xdr:spPr>
    </xdr:sp>
    <xdr:clientData/>
  </xdr:twoCellAnchor>
  <xdr:twoCellAnchor editAs="oneCell">
    <xdr:from>
      <xdr:col>12</xdr:col>
      <xdr:colOff>485775</xdr:colOff>
      <xdr:row>154</xdr:row>
      <xdr:rowOff>0</xdr:rowOff>
    </xdr:from>
    <xdr:to>
      <xdr:col>12</xdr:col>
      <xdr:colOff>561975</xdr:colOff>
      <xdr:row>155</xdr:row>
      <xdr:rowOff>91440</xdr:rowOff>
    </xdr:to>
    <xdr:sp>
      <xdr:nvSpPr>
        <xdr:cNvPr id="32723" name="Text Box 14"/>
        <xdr:cNvSpPr txBox="1"/>
      </xdr:nvSpPr>
      <xdr:spPr>
        <a:xfrm>
          <a:off x="9642475" y="99787075"/>
          <a:ext cx="76200" cy="726440"/>
        </a:xfrm>
        <a:prstGeom prst="rect">
          <a:avLst/>
        </a:prstGeom>
        <a:noFill/>
        <a:ln w="9525">
          <a:noFill/>
        </a:ln>
      </xdr:spPr>
    </xdr:sp>
    <xdr:clientData/>
  </xdr:twoCellAnchor>
  <xdr:twoCellAnchor editAs="oneCell">
    <xdr:from>
      <xdr:col>12</xdr:col>
      <xdr:colOff>485775</xdr:colOff>
      <xdr:row>154</xdr:row>
      <xdr:rowOff>0</xdr:rowOff>
    </xdr:from>
    <xdr:to>
      <xdr:col>12</xdr:col>
      <xdr:colOff>561975</xdr:colOff>
      <xdr:row>155</xdr:row>
      <xdr:rowOff>91440</xdr:rowOff>
    </xdr:to>
    <xdr:sp>
      <xdr:nvSpPr>
        <xdr:cNvPr id="32724" name="Text Box 14"/>
        <xdr:cNvSpPr txBox="1"/>
      </xdr:nvSpPr>
      <xdr:spPr>
        <a:xfrm>
          <a:off x="9642475" y="99787075"/>
          <a:ext cx="76200" cy="726440"/>
        </a:xfrm>
        <a:prstGeom prst="rect">
          <a:avLst/>
        </a:prstGeom>
        <a:noFill/>
        <a:ln w="9525">
          <a:noFill/>
        </a:ln>
      </xdr:spPr>
    </xdr:sp>
    <xdr:clientData/>
  </xdr:twoCellAnchor>
  <xdr:twoCellAnchor editAs="oneCell">
    <xdr:from>
      <xdr:col>12</xdr:col>
      <xdr:colOff>485775</xdr:colOff>
      <xdr:row>154</xdr:row>
      <xdr:rowOff>0</xdr:rowOff>
    </xdr:from>
    <xdr:to>
      <xdr:col>12</xdr:col>
      <xdr:colOff>561975</xdr:colOff>
      <xdr:row>155</xdr:row>
      <xdr:rowOff>91440</xdr:rowOff>
    </xdr:to>
    <xdr:sp>
      <xdr:nvSpPr>
        <xdr:cNvPr id="32725" name="Text Box 14"/>
        <xdr:cNvSpPr txBox="1"/>
      </xdr:nvSpPr>
      <xdr:spPr>
        <a:xfrm>
          <a:off x="9642475" y="99787075"/>
          <a:ext cx="76200" cy="726440"/>
        </a:xfrm>
        <a:prstGeom prst="rect">
          <a:avLst/>
        </a:prstGeom>
        <a:noFill/>
        <a:ln w="9525">
          <a:noFill/>
        </a:ln>
      </xdr:spPr>
    </xdr:sp>
    <xdr:clientData/>
  </xdr:twoCellAnchor>
  <xdr:twoCellAnchor editAs="oneCell">
    <xdr:from>
      <xdr:col>12</xdr:col>
      <xdr:colOff>485775</xdr:colOff>
      <xdr:row>154</xdr:row>
      <xdr:rowOff>0</xdr:rowOff>
    </xdr:from>
    <xdr:to>
      <xdr:col>12</xdr:col>
      <xdr:colOff>561975</xdr:colOff>
      <xdr:row>155</xdr:row>
      <xdr:rowOff>91440</xdr:rowOff>
    </xdr:to>
    <xdr:sp>
      <xdr:nvSpPr>
        <xdr:cNvPr id="32726" name="Text Box 14"/>
        <xdr:cNvSpPr txBox="1"/>
      </xdr:nvSpPr>
      <xdr:spPr>
        <a:xfrm>
          <a:off x="9642475" y="99787075"/>
          <a:ext cx="76200" cy="726440"/>
        </a:xfrm>
        <a:prstGeom prst="rect">
          <a:avLst/>
        </a:prstGeom>
        <a:noFill/>
        <a:ln w="9525">
          <a:noFill/>
        </a:ln>
      </xdr:spPr>
    </xdr:sp>
    <xdr:clientData/>
  </xdr:twoCellAnchor>
  <xdr:twoCellAnchor editAs="oneCell">
    <xdr:from>
      <xdr:col>12</xdr:col>
      <xdr:colOff>485775</xdr:colOff>
      <xdr:row>160</xdr:row>
      <xdr:rowOff>0</xdr:rowOff>
    </xdr:from>
    <xdr:to>
      <xdr:col>12</xdr:col>
      <xdr:colOff>561975</xdr:colOff>
      <xdr:row>160</xdr:row>
      <xdr:rowOff>725805</xdr:rowOff>
    </xdr:to>
    <xdr:sp>
      <xdr:nvSpPr>
        <xdr:cNvPr id="32727" name="Text Box 14"/>
        <xdr:cNvSpPr txBox="1"/>
      </xdr:nvSpPr>
      <xdr:spPr>
        <a:xfrm>
          <a:off x="9642475" y="103216075"/>
          <a:ext cx="76200" cy="725805"/>
        </a:xfrm>
        <a:prstGeom prst="rect">
          <a:avLst/>
        </a:prstGeom>
        <a:noFill/>
        <a:ln w="9525">
          <a:noFill/>
        </a:ln>
      </xdr:spPr>
    </xdr:sp>
    <xdr:clientData/>
  </xdr:twoCellAnchor>
  <xdr:twoCellAnchor editAs="oneCell">
    <xdr:from>
      <xdr:col>12</xdr:col>
      <xdr:colOff>485775</xdr:colOff>
      <xdr:row>160</xdr:row>
      <xdr:rowOff>0</xdr:rowOff>
    </xdr:from>
    <xdr:to>
      <xdr:col>12</xdr:col>
      <xdr:colOff>561975</xdr:colOff>
      <xdr:row>160</xdr:row>
      <xdr:rowOff>725805</xdr:rowOff>
    </xdr:to>
    <xdr:sp>
      <xdr:nvSpPr>
        <xdr:cNvPr id="32728" name="Text Box 14"/>
        <xdr:cNvSpPr txBox="1"/>
      </xdr:nvSpPr>
      <xdr:spPr>
        <a:xfrm>
          <a:off x="9642475" y="103216075"/>
          <a:ext cx="76200" cy="725805"/>
        </a:xfrm>
        <a:prstGeom prst="rect">
          <a:avLst/>
        </a:prstGeom>
        <a:noFill/>
        <a:ln w="9525">
          <a:noFill/>
        </a:ln>
      </xdr:spPr>
    </xdr:sp>
    <xdr:clientData/>
  </xdr:twoCellAnchor>
  <xdr:twoCellAnchor editAs="oneCell">
    <xdr:from>
      <xdr:col>12</xdr:col>
      <xdr:colOff>485775</xdr:colOff>
      <xdr:row>160</xdr:row>
      <xdr:rowOff>0</xdr:rowOff>
    </xdr:from>
    <xdr:to>
      <xdr:col>12</xdr:col>
      <xdr:colOff>561975</xdr:colOff>
      <xdr:row>160</xdr:row>
      <xdr:rowOff>725805</xdr:rowOff>
    </xdr:to>
    <xdr:sp>
      <xdr:nvSpPr>
        <xdr:cNvPr id="32729" name="Text Box 14"/>
        <xdr:cNvSpPr txBox="1"/>
      </xdr:nvSpPr>
      <xdr:spPr>
        <a:xfrm>
          <a:off x="9642475" y="103216075"/>
          <a:ext cx="76200" cy="725805"/>
        </a:xfrm>
        <a:prstGeom prst="rect">
          <a:avLst/>
        </a:prstGeom>
        <a:noFill/>
        <a:ln w="9525">
          <a:noFill/>
        </a:ln>
      </xdr:spPr>
    </xdr:sp>
    <xdr:clientData/>
  </xdr:twoCellAnchor>
  <xdr:twoCellAnchor editAs="oneCell">
    <xdr:from>
      <xdr:col>12</xdr:col>
      <xdr:colOff>485775</xdr:colOff>
      <xdr:row>160</xdr:row>
      <xdr:rowOff>0</xdr:rowOff>
    </xdr:from>
    <xdr:to>
      <xdr:col>12</xdr:col>
      <xdr:colOff>561975</xdr:colOff>
      <xdr:row>160</xdr:row>
      <xdr:rowOff>725805</xdr:rowOff>
    </xdr:to>
    <xdr:sp>
      <xdr:nvSpPr>
        <xdr:cNvPr id="32730" name="Text Box 14"/>
        <xdr:cNvSpPr txBox="1"/>
      </xdr:nvSpPr>
      <xdr:spPr>
        <a:xfrm>
          <a:off x="9642475" y="103216075"/>
          <a:ext cx="76200" cy="725805"/>
        </a:xfrm>
        <a:prstGeom prst="rect">
          <a:avLst/>
        </a:prstGeom>
        <a:noFill/>
        <a:ln w="9525">
          <a:noFill/>
        </a:ln>
      </xdr:spPr>
    </xdr:sp>
    <xdr:clientData/>
  </xdr:twoCellAnchor>
  <xdr:twoCellAnchor editAs="oneCell">
    <xdr:from>
      <xdr:col>12</xdr:col>
      <xdr:colOff>485775</xdr:colOff>
      <xdr:row>163</xdr:row>
      <xdr:rowOff>0</xdr:rowOff>
    </xdr:from>
    <xdr:to>
      <xdr:col>12</xdr:col>
      <xdr:colOff>561975</xdr:colOff>
      <xdr:row>164</xdr:row>
      <xdr:rowOff>180340</xdr:rowOff>
    </xdr:to>
    <xdr:sp>
      <xdr:nvSpPr>
        <xdr:cNvPr id="32731" name="Text Box 14"/>
        <xdr:cNvSpPr txBox="1"/>
      </xdr:nvSpPr>
      <xdr:spPr>
        <a:xfrm>
          <a:off x="9642475" y="104994075"/>
          <a:ext cx="76200" cy="726440"/>
        </a:xfrm>
        <a:prstGeom prst="rect">
          <a:avLst/>
        </a:prstGeom>
        <a:noFill/>
        <a:ln w="9525">
          <a:noFill/>
        </a:ln>
      </xdr:spPr>
    </xdr:sp>
    <xdr:clientData/>
  </xdr:twoCellAnchor>
  <xdr:twoCellAnchor editAs="oneCell">
    <xdr:from>
      <xdr:col>12</xdr:col>
      <xdr:colOff>485775</xdr:colOff>
      <xdr:row>163</xdr:row>
      <xdr:rowOff>0</xdr:rowOff>
    </xdr:from>
    <xdr:to>
      <xdr:col>12</xdr:col>
      <xdr:colOff>561975</xdr:colOff>
      <xdr:row>164</xdr:row>
      <xdr:rowOff>180340</xdr:rowOff>
    </xdr:to>
    <xdr:sp>
      <xdr:nvSpPr>
        <xdr:cNvPr id="32732" name="Text Box 14"/>
        <xdr:cNvSpPr txBox="1"/>
      </xdr:nvSpPr>
      <xdr:spPr>
        <a:xfrm>
          <a:off x="9642475" y="104994075"/>
          <a:ext cx="76200" cy="726440"/>
        </a:xfrm>
        <a:prstGeom prst="rect">
          <a:avLst/>
        </a:prstGeom>
        <a:noFill/>
        <a:ln w="9525">
          <a:noFill/>
        </a:ln>
      </xdr:spPr>
    </xdr:sp>
    <xdr:clientData/>
  </xdr:twoCellAnchor>
  <xdr:twoCellAnchor editAs="oneCell">
    <xdr:from>
      <xdr:col>12</xdr:col>
      <xdr:colOff>485775</xdr:colOff>
      <xdr:row>163</xdr:row>
      <xdr:rowOff>0</xdr:rowOff>
    </xdr:from>
    <xdr:to>
      <xdr:col>12</xdr:col>
      <xdr:colOff>561975</xdr:colOff>
      <xdr:row>164</xdr:row>
      <xdr:rowOff>180340</xdr:rowOff>
    </xdr:to>
    <xdr:sp>
      <xdr:nvSpPr>
        <xdr:cNvPr id="32733" name="Text Box 14"/>
        <xdr:cNvSpPr txBox="1"/>
      </xdr:nvSpPr>
      <xdr:spPr>
        <a:xfrm>
          <a:off x="9642475" y="104994075"/>
          <a:ext cx="76200" cy="726440"/>
        </a:xfrm>
        <a:prstGeom prst="rect">
          <a:avLst/>
        </a:prstGeom>
        <a:noFill/>
        <a:ln w="9525">
          <a:noFill/>
        </a:ln>
      </xdr:spPr>
    </xdr:sp>
    <xdr:clientData/>
  </xdr:twoCellAnchor>
  <xdr:twoCellAnchor editAs="oneCell">
    <xdr:from>
      <xdr:col>12</xdr:col>
      <xdr:colOff>485775</xdr:colOff>
      <xdr:row>163</xdr:row>
      <xdr:rowOff>0</xdr:rowOff>
    </xdr:from>
    <xdr:to>
      <xdr:col>12</xdr:col>
      <xdr:colOff>561975</xdr:colOff>
      <xdr:row>164</xdr:row>
      <xdr:rowOff>180340</xdr:rowOff>
    </xdr:to>
    <xdr:sp>
      <xdr:nvSpPr>
        <xdr:cNvPr id="32734" name="Text Box 14"/>
        <xdr:cNvSpPr txBox="1"/>
      </xdr:nvSpPr>
      <xdr:spPr>
        <a:xfrm>
          <a:off x="9642475" y="104994075"/>
          <a:ext cx="76200" cy="72644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6"/>
  <sheetViews>
    <sheetView tabSelected="1" zoomScale="80" zoomScaleNormal="80" workbookViewId="0">
      <pane ySplit="5" topLeftCell="A18" activePane="bottomLeft" state="frozen"/>
      <selection/>
      <selection pane="bottomLeft" activeCell="A6" sqref="$A6:$XFD6"/>
    </sheetView>
  </sheetViews>
  <sheetFormatPr defaultColWidth="9" defaultRowHeight="14.25"/>
  <cols>
    <col min="1" max="1" width="4.36666666666667" customWidth="1"/>
    <col min="2" max="2" width="5.15" customWidth="1"/>
    <col min="3" max="3" width="18.275" customWidth="1"/>
    <col min="4" max="4" width="25.7" customWidth="1"/>
    <col min="5" max="5" width="8.44166666666667" style="2" customWidth="1"/>
    <col min="6" max="6" width="4.625" customWidth="1"/>
    <col min="7" max="7" width="6.09166666666667" customWidth="1"/>
    <col min="8" max="8" width="6.375" customWidth="1"/>
    <col min="9" max="9" width="8.5" customWidth="1"/>
    <col min="10" max="10" width="12.6583333333333" customWidth="1"/>
    <col min="11" max="14" width="9.99166666666667" customWidth="1"/>
    <col min="15" max="15" width="4.75" customWidth="1"/>
    <col min="16" max="16" width="5.46666666666667" customWidth="1"/>
    <col min="17" max="17" width="4.525" customWidth="1"/>
    <col min="18" max="18" width="6" style="3" customWidth="1"/>
    <col min="19" max="19" width="7.375" style="3" customWidth="1"/>
    <col min="20" max="20" width="4.75" customWidth="1"/>
  </cols>
  <sheetData>
    <row r="1" ht="41" customHeight="1" spans="1:20">
      <c r="A1" s="4" t="s">
        <v>0</v>
      </c>
      <c r="B1" s="4"/>
      <c r="C1" s="4"/>
      <c r="D1" s="4"/>
      <c r="E1" s="5"/>
      <c r="F1" s="4"/>
      <c r="G1" s="4"/>
      <c r="H1" s="4"/>
      <c r="I1" s="4"/>
      <c r="J1" s="4"/>
      <c r="K1" s="4"/>
      <c r="L1" s="4"/>
      <c r="M1" s="4"/>
      <c r="N1" s="4"/>
      <c r="O1" s="4"/>
      <c r="P1" s="4"/>
      <c r="Q1" s="4"/>
      <c r="R1" s="4"/>
      <c r="S1" s="4"/>
      <c r="T1" s="4"/>
    </row>
    <row r="2" ht="21" customHeight="1" spans="1:20">
      <c r="A2" s="6"/>
      <c r="B2" s="6"/>
      <c r="C2" s="6"/>
      <c r="D2" s="7"/>
      <c r="E2" s="8"/>
      <c r="F2" s="7"/>
      <c r="G2" s="7"/>
      <c r="H2" s="7"/>
      <c r="I2" s="7"/>
      <c r="J2" s="7"/>
      <c r="K2" s="7"/>
      <c r="L2" s="106"/>
      <c r="M2" s="106"/>
      <c r="N2" s="106"/>
      <c r="O2" s="106"/>
      <c r="P2" s="106"/>
      <c r="Q2" s="132" t="s">
        <v>1</v>
      </c>
      <c r="R2" s="132"/>
      <c r="S2" s="132"/>
      <c r="T2" s="132"/>
    </row>
    <row r="3" ht="20" customHeight="1" spans="1:20">
      <c r="A3" s="9" t="s">
        <v>2</v>
      </c>
      <c r="B3" s="10" t="s">
        <v>3</v>
      </c>
      <c r="C3" s="9" t="s">
        <v>4</v>
      </c>
      <c r="D3" s="9" t="s">
        <v>5</v>
      </c>
      <c r="E3" s="9" t="s">
        <v>6</v>
      </c>
      <c r="F3" s="9" t="s">
        <v>7</v>
      </c>
      <c r="G3" s="9" t="s">
        <v>8</v>
      </c>
      <c r="H3" s="9" t="s">
        <v>9</v>
      </c>
      <c r="I3" s="9" t="s">
        <v>10</v>
      </c>
      <c r="J3" s="9" t="s">
        <v>11</v>
      </c>
      <c r="K3" s="107" t="s">
        <v>12</v>
      </c>
      <c r="L3" s="107"/>
      <c r="M3" s="107"/>
      <c r="N3" s="107"/>
      <c r="O3" s="107"/>
      <c r="P3" s="107"/>
      <c r="Q3" s="107"/>
      <c r="R3" s="133" t="s">
        <v>13</v>
      </c>
      <c r="S3" s="133" t="s">
        <v>14</v>
      </c>
      <c r="T3" s="133" t="s">
        <v>15</v>
      </c>
    </row>
    <row r="4" ht="24" customHeight="1" spans="1:20">
      <c r="A4" s="11"/>
      <c r="B4" s="12"/>
      <c r="C4" s="11"/>
      <c r="D4" s="11"/>
      <c r="E4" s="11"/>
      <c r="F4" s="11"/>
      <c r="G4" s="11"/>
      <c r="H4" s="11"/>
      <c r="I4" s="11"/>
      <c r="J4" s="11"/>
      <c r="K4" s="107" t="s">
        <v>16</v>
      </c>
      <c r="L4" s="107" t="s">
        <v>17</v>
      </c>
      <c r="M4" s="107"/>
      <c r="N4" s="107"/>
      <c r="O4" s="107"/>
      <c r="P4" s="107"/>
      <c r="Q4" s="107" t="s">
        <v>18</v>
      </c>
      <c r="R4" s="133"/>
      <c r="S4" s="133"/>
      <c r="T4" s="133"/>
    </row>
    <row r="5" ht="26.25" customHeight="1" spans="1:20">
      <c r="A5" s="13"/>
      <c r="B5" s="14"/>
      <c r="C5" s="13"/>
      <c r="D5" s="13"/>
      <c r="E5" s="13"/>
      <c r="F5" s="13"/>
      <c r="G5" s="13"/>
      <c r="H5" s="13"/>
      <c r="I5" s="13"/>
      <c r="J5" s="13"/>
      <c r="K5" s="107"/>
      <c r="L5" s="108" t="s">
        <v>19</v>
      </c>
      <c r="M5" s="109" t="s">
        <v>20</v>
      </c>
      <c r="N5" s="109" t="s">
        <v>21</v>
      </c>
      <c r="O5" s="109" t="s">
        <v>22</v>
      </c>
      <c r="P5" s="109" t="s">
        <v>23</v>
      </c>
      <c r="Q5" s="107"/>
      <c r="R5" s="133"/>
      <c r="S5" s="133"/>
      <c r="T5" s="133"/>
    </row>
    <row r="6" ht="37" customHeight="1" spans="1:20">
      <c r="A6" s="15" t="s">
        <v>24</v>
      </c>
      <c r="B6" s="16"/>
      <c r="C6" s="17"/>
      <c r="D6" s="18"/>
      <c r="E6" s="18"/>
      <c r="F6" s="18"/>
      <c r="G6" s="18"/>
      <c r="H6" s="18"/>
      <c r="I6" s="18"/>
      <c r="J6" s="18"/>
      <c r="K6" s="18"/>
      <c r="L6" s="110"/>
      <c r="M6" s="111"/>
      <c r="N6" s="111"/>
      <c r="O6" s="111"/>
      <c r="P6" s="111"/>
      <c r="Q6" s="18"/>
      <c r="R6" s="134"/>
      <c r="S6" s="134"/>
      <c r="T6" s="134"/>
    </row>
    <row r="7" ht="37" customHeight="1" spans="1:20">
      <c r="A7" s="19"/>
      <c r="B7" s="20" t="s">
        <v>25</v>
      </c>
      <c r="C7" s="21" t="s">
        <v>19</v>
      </c>
      <c r="D7" s="22">
        <v>1</v>
      </c>
      <c r="E7" s="22"/>
      <c r="F7" s="22"/>
      <c r="G7" s="22">
        <v>1144</v>
      </c>
      <c r="H7" s="22">
        <v>1144</v>
      </c>
      <c r="I7" s="22"/>
      <c r="J7" s="22"/>
      <c r="K7" s="22">
        <v>700</v>
      </c>
      <c r="L7" s="112">
        <v>700</v>
      </c>
      <c r="M7" s="113"/>
      <c r="N7" s="113">
        <v>700</v>
      </c>
      <c r="O7" s="113"/>
      <c r="P7" s="113"/>
      <c r="Q7" s="22"/>
      <c r="R7" s="133"/>
      <c r="S7" s="133"/>
      <c r="T7" s="133"/>
    </row>
    <row r="8" ht="93" customHeight="1" spans="1:20">
      <c r="A8" s="23" t="s">
        <v>26</v>
      </c>
      <c r="B8" s="24"/>
      <c r="C8" s="25" t="s">
        <v>27</v>
      </c>
      <c r="D8" s="26" t="s">
        <v>28</v>
      </c>
      <c r="E8" s="27" t="s">
        <v>29</v>
      </c>
      <c r="F8" s="28" t="s">
        <v>30</v>
      </c>
      <c r="G8" s="28">
        <v>1144</v>
      </c>
      <c r="H8" s="29">
        <v>1144</v>
      </c>
      <c r="I8" s="27" t="s">
        <v>31</v>
      </c>
      <c r="J8" s="26" t="s">
        <v>32</v>
      </c>
      <c r="K8" s="29">
        <v>700</v>
      </c>
      <c r="L8" s="29">
        <v>700</v>
      </c>
      <c r="M8" s="29"/>
      <c r="N8" s="29">
        <v>700</v>
      </c>
      <c r="O8" s="114"/>
      <c r="P8" s="114"/>
      <c r="Q8" s="114"/>
      <c r="R8" s="27" t="s">
        <v>33</v>
      </c>
      <c r="S8" s="27" t="s">
        <v>29</v>
      </c>
      <c r="T8" s="27" t="s">
        <v>34</v>
      </c>
    </row>
    <row r="9" ht="39" customHeight="1" spans="1:20">
      <c r="A9" s="23"/>
      <c r="B9" s="30" t="s">
        <v>35</v>
      </c>
      <c r="C9" s="22" t="s">
        <v>19</v>
      </c>
      <c r="D9" s="31">
        <v>2</v>
      </c>
      <c r="E9" s="31"/>
      <c r="F9" s="32"/>
      <c r="G9" s="32">
        <v>1243</v>
      </c>
      <c r="H9" s="33">
        <v>1175</v>
      </c>
      <c r="I9" s="31"/>
      <c r="J9" s="31"/>
      <c r="K9" s="33">
        <f>SUM(K10:K11)</f>
        <v>700</v>
      </c>
      <c r="L9" s="33">
        <f>SUM(L10:L11)</f>
        <v>700</v>
      </c>
      <c r="M9" s="33"/>
      <c r="N9" s="33">
        <f>SUM(N10:N11)</f>
        <v>700</v>
      </c>
      <c r="O9" s="33"/>
      <c r="P9" s="114"/>
      <c r="Q9" s="114"/>
      <c r="R9" s="27"/>
      <c r="S9" s="27"/>
      <c r="T9" s="27"/>
    </row>
    <row r="10" ht="97" customHeight="1" spans="1:20">
      <c r="A10" s="23" t="s">
        <v>26</v>
      </c>
      <c r="B10" s="30"/>
      <c r="C10" s="25" t="s">
        <v>27</v>
      </c>
      <c r="D10" s="26" t="s">
        <v>36</v>
      </c>
      <c r="E10" s="27" t="s">
        <v>29</v>
      </c>
      <c r="F10" s="28" t="s">
        <v>30</v>
      </c>
      <c r="G10" s="28">
        <v>1144</v>
      </c>
      <c r="H10" s="29">
        <v>1144</v>
      </c>
      <c r="I10" s="27" t="s">
        <v>31</v>
      </c>
      <c r="J10" s="26" t="s">
        <v>32</v>
      </c>
      <c r="K10" s="29">
        <v>669.27</v>
      </c>
      <c r="L10" s="29">
        <v>669.27</v>
      </c>
      <c r="M10" s="29"/>
      <c r="N10" s="29">
        <v>669.27</v>
      </c>
      <c r="O10" s="114"/>
      <c r="P10" s="114"/>
      <c r="Q10" s="114"/>
      <c r="R10" s="27" t="s">
        <v>33</v>
      </c>
      <c r="S10" s="27" t="s">
        <v>29</v>
      </c>
      <c r="T10" s="27" t="s">
        <v>34</v>
      </c>
    </row>
    <row r="11" ht="57" customHeight="1" spans="1:20">
      <c r="A11" s="34" t="s">
        <v>37</v>
      </c>
      <c r="B11" s="30"/>
      <c r="C11" s="35" t="s">
        <v>38</v>
      </c>
      <c r="D11" s="36" t="s">
        <v>39</v>
      </c>
      <c r="E11" s="37" t="s">
        <v>40</v>
      </c>
      <c r="F11" s="38" t="s">
        <v>30</v>
      </c>
      <c r="G11" s="38">
        <v>99</v>
      </c>
      <c r="H11" s="39">
        <v>31</v>
      </c>
      <c r="I11" s="37" t="s">
        <v>41</v>
      </c>
      <c r="J11" s="36" t="s">
        <v>42</v>
      </c>
      <c r="K11" s="39">
        <v>30.73</v>
      </c>
      <c r="L11" s="39">
        <v>30.73</v>
      </c>
      <c r="M11" s="39"/>
      <c r="N11" s="39">
        <v>30.73</v>
      </c>
      <c r="O11" s="39"/>
      <c r="P11" s="39"/>
      <c r="Q11" s="39"/>
      <c r="R11" s="37" t="s">
        <v>33</v>
      </c>
      <c r="S11" s="37" t="s">
        <v>33</v>
      </c>
      <c r="T11" s="37" t="s">
        <v>43</v>
      </c>
    </row>
    <row r="12" ht="39" customHeight="1" spans="1:20">
      <c r="A12" s="40" t="s">
        <v>44</v>
      </c>
      <c r="B12" s="40"/>
      <c r="C12" s="40"/>
      <c r="D12" s="41"/>
      <c r="E12" s="42"/>
      <c r="F12" s="43"/>
      <c r="G12" s="43"/>
      <c r="H12" s="44"/>
      <c r="I12" s="42"/>
      <c r="J12" s="41"/>
      <c r="K12" s="44"/>
      <c r="L12" s="44"/>
      <c r="M12" s="44"/>
      <c r="N12" s="44"/>
      <c r="O12" s="44"/>
      <c r="P12" s="44"/>
      <c r="Q12" s="44"/>
      <c r="R12" s="42"/>
      <c r="S12" s="42"/>
      <c r="T12" s="42"/>
    </row>
    <row r="13" ht="39" customHeight="1" spans="1:20">
      <c r="A13" s="45"/>
      <c r="B13" s="46" t="s">
        <v>25</v>
      </c>
      <c r="C13" s="47" t="s">
        <v>19</v>
      </c>
      <c r="D13" s="48">
        <v>1</v>
      </c>
      <c r="E13" s="48"/>
      <c r="F13" s="49"/>
      <c r="G13" s="49"/>
      <c r="H13" s="50"/>
      <c r="I13" s="48"/>
      <c r="J13" s="48"/>
      <c r="K13" s="50">
        <v>300</v>
      </c>
      <c r="L13" s="50">
        <v>300</v>
      </c>
      <c r="M13" s="50">
        <v>300</v>
      </c>
      <c r="N13" s="115"/>
      <c r="O13" s="115"/>
      <c r="P13" s="115"/>
      <c r="Q13" s="115"/>
      <c r="R13" s="135"/>
      <c r="S13" s="135"/>
      <c r="T13" s="135"/>
    </row>
    <row r="14" ht="60" customHeight="1" spans="1:20">
      <c r="A14" s="51">
        <v>1</v>
      </c>
      <c r="B14" s="52"/>
      <c r="C14" s="53" t="s">
        <v>45</v>
      </c>
      <c r="D14" s="53" t="s">
        <v>46</v>
      </c>
      <c r="E14" s="54" t="s">
        <v>29</v>
      </c>
      <c r="F14" s="55" t="s">
        <v>30</v>
      </c>
      <c r="G14" s="56">
        <v>1500</v>
      </c>
      <c r="H14" s="56">
        <v>1500</v>
      </c>
      <c r="I14" s="27" t="s">
        <v>31</v>
      </c>
      <c r="J14" s="116" t="s">
        <v>47</v>
      </c>
      <c r="K14" s="56">
        <v>300</v>
      </c>
      <c r="L14" s="56">
        <v>300</v>
      </c>
      <c r="M14" s="56">
        <v>300</v>
      </c>
      <c r="N14" s="55"/>
      <c r="O14" s="117"/>
      <c r="P14" s="117"/>
      <c r="Q14" s="117"/>
      <c r="R14" s="54" t="s">
        <v>48</v>
      </c>
      <c r="S14" s="54" t="s">
        <v>48</v>
      </c>
      <c r="T14" s="54" t="s">
        <v>49</v>
      </c>
    </row>
    <row r="15" ht="39" customHeight="1" spans="1:20">
      <c r="A15" s="51"/>
      <c r="B15" s="57" t="s">
        <v>50</v>
      </c>
      <c r="C15" s="58" t="s">
        <v>19</v>
      </c>
      <c r="D15" s="59">
        <v>3</v>
      </c>
      <c r="E15" s="22"/>
      <c r="F15" s="60"/>
      <c r="G15" s="59">
        <v>6000</v>
      </c>
      <c r="H15" s="59">
        <v>6000</v>
      </c>
      <c r="I15" s="31"/>
      <c r="J15" s="59"/>
      <c r="K15" s="59">
        <f>SUM(K16:K18)</f>
        <v>300</v>
      </c>
      <c r="L15" s="59">
        <f>SUM(L16:L18)</f>
        <v>300</v>
      </c>
      <c r="M15" s="59">
        <f>SUM(M16:M18)</f>
        <v>300</v>
      </c>
      <c r="N15" s="60"/>
      <c r="O15" s="117"/>
      <c r="P15" s="117"/>
      <c r="Q15" s="117"/>
      <c r="R15" s="54"/>
      <c r="S15" s="54"/>
      <c r="T15" s="54"/>
    </row>
    <row r="16" ht="68" customHeight="1" spans="1:20">
      <c r="A16" s="51">
        <v>1</v>
      </c>
      <c r="B16" s="57"/>
      <c r="C16" s="61" t="s">
        <v>45</v>
      </c>
      <c r="D16" s="53" t="s">
        <v>51</v>
      </c>
      <c r="E16" s="56" t="s">
        <v>29</v>
      </c>
      <c r="F16" s="55" t="s">
        <v>30</v>
      </c>
      <c r="G16" s="56">
        <v>2000</v>
      </c>
      <c r="H16" s="56">
        <v>2000</v>
      </c>
      <c r="I16" s="27" t="s">
        <v>31</v>
      </c>
      <c r="J16" s="96" t="s">
        <v>52</v>
      </c>
      <c r="K16" s="56">
        <v>100</v>
      </c>
      <c r="L16" s="56">
        <v>100</v>
      </c>
      <c r="M16" s="56">
        <v>100</v>
      </c>
      <c r="N16" s="55"/>
      <c r="O16" s="117"/>
      <c r="P16" s="117"/>
      <c r="Q16" s="117"/>
      <c r="R16" s="54" t="s">
        <v>48</v>
      </c>
      <c r="S16" s="54" t="s">
        <v>29</v>
      </c>
      <c r="T16" s="54" t="s">
        <v>49</v>
      </c>
    </row>
    <row r="17" ht="76" customHeight="1" spans="1:20">
      <c r="A17" s="51">
        <v>2</v>
      </c>
      <c r="B17" s="57"/>
      <c r="C17" s="61" t="s">
        <v>53</v>
      </c>
      <c r="D17" s="53" t="s">
        <v>54</v>
      </c>
      <c r="E17" s="56" t="s">
        <v>29</v>
      </c>
      <c r="F17" s="55" t="s">
        <v>30</v>
      </c>
      <c r="G17" s="56">
        <v>2301</v>
      </c>
      <c r="H17" s="56">
        <v>2301</v>
      </c>
      <c r="I17" s="27" t="s">
        <v>31</v>
      </c>
      <c r="J17" s="25" t="s">
        <v>55</v>
      </c>
      <c r="K17" s="56">
        <v>115.05</v>
      </c>
      <c r="L17" s="56">
        <v>115.05</v>
      </c>
      <c r="M17" s="56">
        <v>115.05</v>
      </c>
      <c r="N17" s="55"/>
      <c r="O17" s="55"/>
      <c r="P17" s="55"/>
      <c r="Q17" s="55"/>
      <c r="R17" s="54" t="s">
        <v>48</v>
      </c>
      <c r="S17" s="54" t="s">
        <v>29</v>
      </c>
      <c r="T17" s="54" t="s">
        <v>56</v>
      </c>
    </row>
    <row r="18" ht="73" customHeight="1" spans="1:20">
      <c r="A18" s="51">
        <v>3</v>
      </c>
      <c r="B18" s="52"/>
      <c r="C18" s="61" t="s">
        <v>57</v>
      </c>
      <c r="D18" s="53" t="s">
        <v>58</v>
      </c>
      <c r="E18" s="56" t="s">
        <v>29</v>
      </c>
      <c r="F18" s="55" t="s">
        <v>30</v>
      </c>
      <c r="G18" s="56">
        <v>1699</v>
      </c>
      <c r="H18" s="56">
        <v>1699</v>
      </c>
      <c r="I18" s="27" t="s">
        <v>31</v>
      </c>
      <c r="J18" s="25" t="s">
        <v>59</v>
      </c>
      <c r="K18" s="56">
        <v>84.95</v>
      </c>
      <c r="L18" s="56">
        <v>84.95</v>
      </c>
      <c r="M18" s="56">
        <v>84.95</v>
      </c>
      <c r="N18" s="117"/>
      <c r="O18" s="117"/>
      <c r="P18" s="117"/>
      <c r="Q18" s="117"/>
      <c r="R18" s="54" t="s">
        <v>48</v>
      </c>
      <c r="S18" s="54" t="s">
        <v>29</v>
      </c>
      <c r="T18" s="54" t="s">
        <v>56</v>
      </c>
    </row>
    <row r="19" ht="41" customHeight="1" spans="1:20">
      <c r="A19" s="62" t="s">
        <v>60</v>
      </c>
      <c r="B19" s="63"/>
      <c r="C19" s="64"/>
      <c r="D19" s="65"/>
      <c r="E19" s="66"/>
      <c r="F19" s="67"/>
      <c r="G19" s="66"/>
      <c r="H19" s="66"/>
      <c r="I19" s="118"/>
      <c r="J19" s="119"/>
      <c r="K19" s="66"/>
      <c r="L19" s="66"/>
      <c r="M19" s="66"/>
      <c r="N19" s="67"/>
      <c r="O19" s="67"/>
      <c r="P19" s="120"/>
      <c r="Q19" s="67"/>
      <c r="R19" s="136"/>
      <c r="S19" s="136"/>
      <c r="T19" s="136"/>
    </row>
    <row r="20" ht="41" customHeight="1" spans="1:20">
      <c r="A20" s="68"/>
      <c r="B20" s="20" t="s">
        <v>61</v>
      </c>
      <c r="C20" s="69" t="s">
        <v>19</v>
      </c>
      <c r="D20" s="70">
        <v>1</v>
      </c>
      <c r="E20" s="71"/>
      <c r="F20" s="21"/>
      <c r="G20" s="71">
        <v>5000</v>
      </c>
      <c r="H20" s="71">
        <v>780</v>
      </c>
      <c r="I20" s="121"/>
      <c r="J20" s="122"/>
      <c r="K20" s="71">
        <v>190</v>
      </c>
      <c r="L20" s="71">
        <v>190</v>
      </c>
      <c r="M20" s="71">
        <v>190</v>
      </c>
      <c r="N20" s="123"/>
      <c r="O20" s="123"/>
      <c r="P20" s="124"/>
      <c r="Q20" s="123"/>
      <c r="R20" s="137"/>
      <c r="S20" s="137"/>
      <c r="T20" s="137"/>
    </row>
    <row r="21" ht="82" customHeight="1" spans="1:20">
      <c r="A21" s="23" t="s">
        <v>26</v>
      </c>
      <c r="B21" s="24"/>
      <c r="C21" s="72" t="s">
        <v>62</v>
      </c>
      <c r="D21" s="73" t="s">
        <v>63</v>
      </c>
      <c r="E21" s="74" t="s">
        <v>29</v>
      </c>
      <c r="F21" s="75" t="s">
        <v>30</v>
      </c>
      <c r="G21" s="76">
        <v>5000</v>
      </c>
      <c r="H21" s="76">
        <v>780</v>
      </c>
      <c r="I21" s="125" t="s">
        <v>64</v>
      </c>
      <c r="J21" s="72" t="s">
        <v>65</v>
      </c>
      <c r="K21" s="76">
        <v>190</v>
      </c>
      <c r="L21" s="76">
        <v>190</v>
      </c>
      <c r="M21" s="76">
        <v>190</v>
      </c>
      <c r="N21" s="126"/>
      <c r="O21" s="126"/>
      <c r="P21" s="127"/>
      <c r="Q21" s="126"/>
      <c r="R21" s="138" t="s">
        <v>66</v>
      </c>
      <c r="S21" s="138" t="s">
        <v>29</v>
      </c>
      <c r="T21" s="139" t="s">
        <v>67</v>
      </c>
    </row>
    <row r="22" ht="42" customHeight="1" spans="1:20">
      <c r="A22" s="23"/>
      <c r="B22" s="30" t="s">
        <v>68</v>
      </c>
      <c r="C22" s="77" t="s">
        <v>19</v>
      </c>
      <c r="D22" s="78">
        <v>7</v>
      </c>
      <c r="E22" s="79"/>
      <c r="F22" s="80"/>
      <c r="G22" s="81">
        <v>12840</v>
      </c>
      <c r="H22" s="81">
        <v>1428</v>
      </c>
      <c r="I22" s="128"/>
      <c r="J22" s="129"/>
      <c r="K22" s="81">
        <f>SUM(K23:K29)</f>
        <v>190</v>
      </c>
      <c r="L22" s="81">
        <f>SUM(L23:L29)</f>
        <v>190</v>
      </c>
      <c r="M22" s="81">
        <f>SUM(M23:M29)</f>
        <v>190</v>
      </c>
      <c r="N22" s="126"/>
      <c r="O22" s="126"/>
      <c r="P22" s="127"/>
      <c r="Q22" s="126"/>
      <c r="R22" s="138"/>
      <c r="S22" s="138"/>
      <c r="T22" s="139"/>
    </row>
    <row r="23" ht="75" customHeight="1" spans="1:20">
      <c r="A23" s="23" t="s">
        <v>26</v>
      </c>
      <c r="B23" s="30"/>
      <c r="C23" s="82" t="s">
        <v>62</v>
      </c>
      <c r="D23" s="82" t="s">
        <v>69</v>
      </c>
      <c r="E23" s="83" t="s">
        <v>29</v>
      </c>
      <c r="F23" s="28" t="s">
        <v>30</v>
      </c>
      <c r="G23" s="28">
        <v>2333</v>
      </c>
      <c r="H23" s="29">
        <v>325</v>
      </c>
      <c r="I23" s="27" t="s">
        <v>70</v>
      </c>
      <c r="J23" s="72" t="s">
        <v>65</v>
      </c>
      <c r="K23" s="29">
        <v>70</v>
      </c>
      <c r="L23" s="29">
        <v>70</v>
      </c>
      <c r="M23" s="29">
        <v>70</v>
      </c>
      <c r="N23" s="29"/>
      <c r="O23" s="114"/>
      <c r="P23" s="114"/>
      <c r="Q23" s="114"/>
      <c r="R23" s="138" t="s">
        <v>66</v>
      </c>
      <c r="S23" s="138" t="s">
        <v>29</v>
      </c>
      <c r="T23" s="139" t="s">
        <v>67</v>
      </c>
    </row>
    <row r="24" ht="65" customHeight="1" spans="1:20">
      <c r="A24" s="23" t="s">
        <v>37</v>
      </c>
      <c r="B24" s="30"/>
      <c r="C24" s="25" t="s">
        <v>71</v>
      </c>
      <c r="D24" s="26" t="s">
        <v>72</v>
      </c>
      <c r="E24" s="27" t="s">
        <v>73</v>
      </c>
      <c r="F24" s="28" t="s">
        <v>30</v>
      </c>
      <c r="G24" s="28">
        <v>1192</v>
      </c>
      <c r="H24" s="29">
        <v>41</v>
      </c>
      <c r="I24" s="27" t="s">
        <v>70</v>
      </c>
      <c r="J24" s="26" t="s">
        <v>74</v>
      </c>
      <c r="K24" s="29">
        <v>20</v>
      </c>
      <c r="L24" s="29">
        <v>20</v>
      </c>
      <c r="M24" s="29">
        <v>20</v>
      </c>
      <c r="N24" s="29"/>
      <c r="O24" s="114"/>
      <c r="P24" s="114"/>
      <c r="Q24" s="114"/>
      <c r="R24" s="138" t="s">
        <v>66</v>
      </c>
      <c r="S24" s="27" t="s">
        <v>75</v>
      </c>
      <c r="T24" s="139" t="s">
        <v>67</v>
      </c>
    </row>
    <row r="25" ht="67" customHeight="1" spans="1:20">
      <c r="A25" s="23" t="s">
        <v>76</v>
      </c>
      <c r="B25" s="30"/>
      <c r="C25" s="25" t="s">
        <v>77</v>
      </c>
      <c r="D25" s="26" t="s">
        <v>72</v>
      </c>
      <c r="E25" s="27" t="s">
        <v>78</v>
      </c>
      <c r="F25" s="28" t="s">
        <v>30</v>
      </c>
      <c r="G25" s="28">
        <v>3366</v>
      </c>
      <c r="H25" s="29">
        <v>531</v>
      </c>
      <c r="I25" s="27" t="s">
        <v>70</v>
      </c>
      <c r="J25" s="26" t="s">
        <v>74</v>
      </c>
      <c r="K25" s="29">
        <v>20</v>
      </c>
      <c r="L25" s="29">
        <v>20</v>
      </c>
      <c r="M25" s="29">
        <v>20</v>
      </c>
      <c r="N25" s="29"/>
      <c r="O25" s="114"/>
      <c r="P25" s="114"/>
      <c r="Q25" s="114"/>
      <c r="R25" s="138" t="s">
        <v>66</v>
      </c>
      <c r="S25" s="27" t="s">
        <v>79</v>
      </c>
      <c r="T25" s="139" t="s">
        <v>67</v>
      </c>
    </row>
    <row r="26" ht="65" customHeight="1" spans="1:20">
      <c r="A26" s="23" t="s">
        <v>80</v>
      </c>
      <c r="B26" s="30"/>
      <c r="C26" s="25" t="s">
        <v>81</v>
      </c>
      <c r="D26" s="26" t="s">
        <v>72</v>
      </c>
      <c r="E26" s="27" t="s">
        <v>82</v>
      </c>
      <c r="F26" s="28" t="s">
        <v>30</v>
      </c>
      <c r="G26" s="28">
        <v>1211</v>
      </c>
      <c r="H26" s="29">
        <v>271</v>
      </c>
      <c r="I26" s="27" t="s">
        <v>70</v>
      </c>
      <c r="J26" s="26" t="s">
        <v>74</v>
      </c>
      <c r="K26" s="29">
        <v>20</v>
      </c>
      <c r="L26" s="29">
        <v>20</v>
      </c>
      <c r="M26" s="29">
        <v>20</v>
      </c>
      <c r="N26" s="29"/>
      <c r="O26" s="114"/>
      <c r="P26" s="114"/>
      <c r="Q26" s="114"/>
      <c r="R26" s="138" t="s">
        <v>66</v>
      </c>
      <c r="S26" s="27" t="s">
        <v>83</v>
      </c>
      <c r="T26" s="139" t="s">
        <v>67</v>
      </c>
    </row>
    <row r="27" ht="58" customHeight="1" spans="1:20">
      <c r="A27" s="23" t="s">
        <v>84</v>
      </c>
      <c r="B27" s="30"/>
      <c r="C27" s="25" t="s">
        <v>85</v>
      </c>
      <c r="D27" s="26" t="s">
        <v>72</v>
      </c>
      <c r="E27" s="27" t="s">
        <v>86</v>
      </c>
      <c r="F27" s="28" t="s">
        <v>30</v>
      </c>
      <c r="G27" s="28">
        <v>1584</v>
      </c>
      <c r="H27" s="29">
        <v>151</v>
      </c>
      <c r="I27" s="27" t="s">
        <v>70</v>
      </c>
      <c r="J27" s="26" t="s">
        <v>74</v>
      </c>
      <c r="K27" s="29">
        <v>20</v>
      </c>
      <c r="L27" s="29">
        <v>20</v>
      </c>
      <c r="M27" s="29">
        <v>20</v>
      </c>
      <c r="N27" s="29"/>
      <c r="O27" s="114"/>
      <c r="P27" s="114"/>
      <c r="Q27" s="114"/>
      <c r="R27" s="138" t="s">
        <v>66</v>
      </c>
      <c r="S27" s="27" t="s">
        <v>87</v>
      </c>
      <c r="T27" s="139" t="s">
        <v>67</v>
      </c>
    </row>
    <row r="28" ht="64" customHeight="1" spans="1:20">
      <c r="A28" s="23" t="s">
        <v>88</v>
      </c>
      <c r="B28" s="30"/>
      <c r="C28" s="25" t="s">
        <v>89</v>
      </c>
      <c r="D28" s="26" t="s">
        <v>72</v>
      </c>
      <c r="E28" s="27" t="s">
        <v>90</v>
      </c>
      <c r="F28" s="28" t="s">
        <v>30</v>
      </c>
      <c r="G28" s="28">
        <v>1292</v>
      </c>
      <c r="H28" s="29">
        <v>97</v>
      </c>
      <c r="I28" s="27" t="s">
        <v>70</v>
      </c>
      <c r="J28" s="26" t="s">
        <v>74</v>
      </c>
      <c r="K28" s="29">
        <v>20</v>
      </c>
      <c r="L28" s="29">
        <v>20</v>
      </c>
      <c r="M28" s="29">
        <v>20</v>
      </c>
      <c r="N28" s="29"/>
      <c r="O28" s="114"/>
      <c r="P28" s="114"/>
      <c r="Q28" s="114"/>
      <c r="R28" s="138" t="s">
        <v>66</v>
      </c>
      <c r="S28" s="27" t="s">
        <v>91</v>
      </c>
      <c r="T28" s="139" t="s">
        <v>67</v>
      </c>
    </row>
    <row r="29" ht="61" customHeight="1" spans="1:20">
      <c r="A29" s="23" t="s">
        <v>92</v>
      </c>
      <c r="B29" s="30"/>
      <c r="C29" s="25" t="s">
        <v>93</v>
      </c>
      <c r="D29" s="26" t="s">
        <v>72</v>
      </c>
      <c r="E29" s="27" t="s">
        <v>94</v>
      </c>
      <c r="F29" s="28" t="s">
        <v>30</v>
      </c>
      <c r="G29" s="28">
        <v>1862</v>
      </c>
      <c r="H29" s="29">
        <v>12</v>
      </c>
      <c r="I29" s="27" t="s">
        <v>70</v>
      </c>
      <c r="J29" s="26" t="s">
        <v>74</v>
      </c>
      <c r="K29" s="29">
        <v>20</v>
      </c>
      <c r="L29" s="29">
        <v>20</v>
      </c>
      <c r="M29" s="29">
        <v>20</v>
      </c>
      <c r="N29" s="29"/>
      <c r="O29" s="114"/>
      <c r="P29" s="114"/>
      <c r="Q29" s="114"/>
      <c r="R29" s="138" t="s">
        <v>66</v>
      </c>
      <c r="S29" s="27" t="s">
        <v>95</v>
      </c>
      <c r="T29" s="139" t="s">
        <v>67</v>
      </c>
    </row>
    <row r="30" ht="39" customHeight="1" spans="1:20">
      <c r="A30" s="84" t="s">
        <v>96</v>
      </c>
      <c r="B30" s="85"/>
      <c r="C30" s="86"/>
      <c r="D30" s="87"/>
      <c r="E30" s="88"/>
      <c r="F30" s="89"/>
      <c r="G30" s="89"/>
      <c r="H30" s="90"/>
      <c r="I30" s="89"/>
      <c r="J30" s="87"/>
      <c r="K30" s="90"/>
      <c r="L30" s="90"/>
      <c r="M30" s="90"/>
      <c r="N30" s="90"/>
      <c r="O30" s="130"/>
      <c r="P30" s="130"/>
      <c r="Q30" s="130"/>
      <c r="R30" s="102"/>
      <c r="S30" s="88"/>
      <c r="T30" s="102"/>
    </row>
    <row r="31" ht="39" customHeight="1" spans="1:20">
      <c r="A31" s="91"/>
      <c r="B31" s="20" t="s">
        <v>61</v>
      </c>
      <c r="C31" s="92" t="s">
        <v>19</v>
      </c>
      <c r="D31" s="69">
        <v>1</v>
      </c>
      <c r="E31" s="69"/>
      <c r="F31" s="93"/>
      <c r="G31" s="93">
        <v>13551</v>
      </c>
      <c r="H31" s="94">
        <v>13551</v>
      </c>
      <c r="I31" s="93"/>
      <c r="J31" s="69"/>
      <c r="K31" s="94">
        <v>500</v>
      </c>
      <c r="L31" s="94">
        <v>500</v>
      </c>
      <c r="M31" s="94"/>
      <c r="N31" s="94">
        <v>500</v>
      </c>
      <c r="O31" s="131"/>
      <c r="P31" s="131"/>
      <c r="Q31" s="131"/>
      <c r="R31" s="140"/>
      <c r="S31" s="141"/>
      <c r="T31" s="140"/>
    </row>
    <row r="32" ht="85" customHeight="1" spans="1:20">
      <c r="A32" s="95">
        <v>1</v>
      </c>
      <c r="B32" s="24"/>
      <c r="C32" s="25" t="s">
        <v>97</v>
      </c>
      <c r="D32" s="96" t="s">
        <v>98</v>
      </c>
      <c r="E32" s="54" t="s">
        <v>29</v>
      </c>
      <c r="F32" s="54" t="s">
        <v>30</v>
      </c>
      <c r="G32" s="54">
        <v>13551</v>
      </c>
      <c r="H32" s="97">
        <v>13551</v>
      </c>
      <c r="I32" s="54" t="s">
        <v>99</v>
      </c>
      <c r="J32" s="96" t="s">
        <v>100</v>
      </c>
      <c r="K32" s="97">
        <v>500</v>
      </c>
      <c r="L32" s="97">
        <v>500</v>
      </c>
      <c r="M32" s="97"/>
      <c r="N32" s="97">
        <v>500</v>
      </c>
      <c r="O32" s="97"/>
      <c r="P32" s="97"/>
      <c r="Q32" s="97"/>
      <c r="R32" s="54" t="s">
        <v>101</v>
      </c>
      <c r="S32" s="54" t="s">
        <v>29</v>
      </c>
      <c r="T32" s="54" t="s">
        <v>102</v>
      </c>
    </row>
    <row r="33" ht="44" customHeight="1" spans="1:20">
      <c r="A33" s="98"/>
      <c r="B33" s="30" t="s">
        <v>68</v>
      </c>
      <c r="C33" s="22" t="s">
        <v>16</v>
      </c>
      <c r="D33" s="22">
        <v>6</v>
      </c>
      <c r="E33" s="22"/>
      <c r="F33" s="22"/>
      <c r="G33" s="22">
        <v>11992</v>
      </c>
      <c r="H33" s="99">
        <v>9459</v>
      </c>
      <c r="I33" s="22"/>
      <c r="J33" s="22"/>
      <c r="K33" s="99">
        <f>SUM(K34:K39)</f>
        <v>500</v>
      </c>
      <c r="L33" s="99">
        <f>SUM(L34:L39)</f>
        <v>500</v>
      </c>
      <c r="M33" s="99"/>
      <c r="N33" s="99">
        <f>SUM(N34:N39)</f>
        <v>500</v>
      </c>
      <c r="O33" s="97"/>
      <c r="P33" s="97"/>
      <c r="Q33" s="97"/>
      <c r="R33" s="54"/>
      <c r="S33" s="54"/>
      <c r="T33" s="54"/>
    </row>
    <row r="34" ht="88" customHeight="1" spans="1:20">
      <c r="A34" s="100" t="s">
        <v>26</v>
      </c>
      <c r="B34" s="30"/>
      <c r="C34" s="25" t="s">
        <v>97</v>
      </c>
      <c r="D34" s="96" t="s">
        <v>98</v>
      </c>
      <c r="E34" s="54" t="s">
        <v>29</v>
      </c>
      <c r="F34" s="54" t="s">
        <v>30</v>
      </c>
      <c r="G34" s="54">
        <v>6889</v>
      </c>
      <c r="H34" s="97">
        <v>6889</v>
      </c>
      <c r="I34" s="54" t="s">
        <v>99</v>
      </c>
      <c r="J34" s="96" t="s">
        <v>100</v>
      </c>
      <c r="K34" s="97">
        <v>260</v>
      </c>
      <c r="L34" s="97">
        <v>260</v>
      </c>
      <c r="M34" s="97"/>
      <c r="N34" s="97">
        <v>260</v>
      </c>
      <c r="O34" s="97"/>
      <c r="P34" s="97"/>
      <c r="Q34" s="97"/>
      <c r="R34" s="54" t="s">
        <v>101</v>
      </c>
      <c r="S34" s="54" t="s">
        <v>29</v>
      </c>
      <c r="T34" s="54" t="s">
        <v>103</v>
      </c>
    </row>
    <row r="35" ht="45" customHeight="1" spans="1:20">
      <c r="A35" s="100" t="s">
        <v>37</v>
      </c>
      <c r="B35" s="30"/>
      <c r="C35" s="25" t="s">
        <v>104</v>
      </c>
      <c r="D35" s="96" t="s">
        <v>105</v>
      </c>
      <c r="E35" s="54" t="s">
        <v>91</v>
      </c>
      <c r="F35" s="54" t="s">
        <v>30</v>
      </c>
      <c r="G35" s="54">
        <v>996</v>
      </c>
      <c r="H35" s="97">
        <v>996</v>
      </c>
      <c r="I35" s="54" t="s">
        <v>106</v>
      </c>
      <c r="J35" s="96" t="s">
        <v>107</v>
      </c>
      <c r="K35" s="97">
        <v>80</v>
      </c>
      <c r="L35" s="97">
        <v>80</v>
      </c>
      <c r="M35" s="97"/>
      <c r="N35" s="97">
        <v>80</v>
      </c>
      <c r="O35" s="97"/>
      <c r="P35" s="97"/>
      <c r="Q35" s="97"/>
      <c r="R35" s="54" t="s">
        <v>101</v>
      </c>
      <c r="S35" s="54" t="s">
        <v>91</v>
      </c>
      <c r="T35" s="54" t="s">
        <v>108</v>
      </c>
    </row>
    <row r="36" ht="45" customHeight="1" spans="1:20">
      <c r="A36" s="100" t="s">
        <v>76</v>
      </c>
      <c r="B36" s="30"/>
      <c r="C36" s="25" t="s">
        <v>109</v>
      </c>
      <c r="D36" s="96" t="s">
        <v>110</v>
      </c>
      <c r="E36" s="54" t="s">
        <v>111</v>
      </c>
      <c r="F36" s="54" t="s">
        <v>112</v>
      </c>
      <c r="G36" s="54">
        <v>448</v>
      </c>
      <c r="H36" s="97">
        <v>448</v>
      </c>
      <c r="I36" s="54" t="s">
        <v>106</v>
      </c>
      <c r="J36" s="96" t="s">
        <v>107</v>
      </c>
      <c r="K36" s="97">
        <v>40</v>
      </c>
      <c r="L36" s="97">
        <v>40</v>
      </c>
      <c r="M36" s="97"/>
      <c r="N36" s="97">
        <v>40</v>
      </c>
      <c r="O36" s="97"/>
      <c r="P36" s="97"/>
      <c r="Q36" s="97"/>
      <c r="R36" s="54" t="s">
        <v>101</v>
      </c>
      <c r="S36" s="54" t="s">
        <v>111</v>
      </c>
      <c r="T36" s="54" t="s">
        <v>108</v>
      </c>
    </row>
    <row r="37" ht="55" customHeight="1" spans="1:20">
      <c r="A37" s="100" t="s">
        <v>80</v>
      </c>
      <c r="B37" s="30"/>
      <c r="C37" s="25" t="s">
        <v>113</v>
      </c>
      <c r="D37" s="96" t="s">
        <v>114</v>
      </c>
      <c r="E37" s="54" t="s">
        <v>75</v>
      </c>
      <c r="F37" s="54" t="s">
        <v>112</v>
      </c>
      <c r="G37" s="54">
        <v>850</v>
      </c>
      <c r="H37" s="97">
        <v>450</v>
      </c>
      <c r="I37" s="54" t="s">
        <v>106</v>
      </c>
      <c r="J37" s="96" t="s">
        <v>107</v>
      </c>
      <c r="K37" s="97">
        <v>60</v>
      </c>
      <c r="L37" s="97">
        <v>60</v>
      </c>
      <c r="M37" s="97"/>
      <c r="N37" s="97">
        <v>60</v>
      </c>
      <c r="O37" s="97"/>
      <c r="P37" s="97"/>
      <c r="Q37" s="97"/>
      <c r="R37" s="54" t="s">
        <v>101</v>
      </c>
      <c r="S37" s="54" t="s">
        <v>75</v>
      </c>
      <c r="T37" s="54" t="s">
        <v>108</v>
      </c>
    </row>
    <row r="38" ht="66" customHeight="1" spans="1:20">
      <c r="A38" s="100" t="s">
        <v>84</v>
      </c>
      <c r="B38" s="30"/>
      <c r="C38" s="25" t="s">
        <v>115</v>
      </c>
      <c r="D38" s="96" t="s">
        <v>116</v>
      </c>
      <c r="E38" s="54" t="s">
        <v>117</v>
      </c>
      <c r="F38" s="54" t="s">
        <v>30</v>
      </c>
      <c r="G38" s="54">
        <v>1800</v>
      </c>
      <c r="H38" s="97">
        <v>331</v>
      </c>
      <c r="I38" s="54" t="s">
        <v>106</v>
      </c>
      <c r="J38" s="96" t="s">
        <v>118</v>
      </c>
      <c r="K38" s="97">
        <v>40</v>
      </c>
      <c r="L38" s="97">
        <v>40</v>
      </c>
      <c r="M38" s="97"/>
      <c r="N38" s="97">
        <v>40</v>
      </c>
      <c r="O38" s="97"/>
      <c r="P38" s="97"/>
      <c r="Q38" s="97"/>
      <c r="R38" s="54" t="s">
        <v>101</v>
      </c>
      <c r="S38" s="54" t="s">
        <v>117</v>
      </c>
      <c r="T38" s="54" t="s">
        <v>108</v>
      </c>
    </row>
    <row r="39" ht="46" customHeight="1" spans="1:20">
      <c r="A39" s="100" t="s">
        <v>88</v>
      </c>
      <c r="B39" s="24"/>
      <c r="C39" s="25" t="s">
        <v>119</v>
      </c>
      <c r="D39" s="96" t="s">
        <v>120</v>
      </c>
      <c r="E39" s="54" t="s">
        <v>121</v>
      </c>
      <c r="F39" s="54" t="s">
        <v>30</v>
      </c>
      <c r="G39" s="54">
        <v>1009</v>
      </c>
      <c r="H39" s="54">
        <v>345</v>
      </c>
      <c r="I39" s="54" t="s">
        <v>106</v>
      </c>
      <c r="J39" s="96" t="s">
        <v>107</v>
      </c>
      <c r="K39" s="97">
        <v>20</v>
      </c>
      <c r="L39" s="97">
        <v>20</v>
      </c>
      <c r="M39" s="97"/>
      <c r="N39" s="97">
        <v>20</v>
      </c>
      <c r="O39" s="97"/>
      <c r="P39" s="97"/>
      <c r="Q39" s="97"/>
      <c r="R39" s="54" t="s">
        <v>101</v>
      </c>
      <c r="S39" s="54" t="s">
        <v>121</v>
      </c>
      <c r="T39" s="54" t="s">
        <v>108</v>
      </c>
    </row>
    <row r="40" ht="42" customHeight="1" spans="1:20">
      <c r="A40" s="84" t="s">
        <v>122</v>
      </c>
      <c r="B40" s="85"/>
      <c r="C40" s="86"/>
      <c r="D40" s="101"/>
      <c r="E40" s="102"/>
      <c r="F40" s="102"/>
      <c r="G40" s="102"/>
      <c r="H40" s="102"/>
      <c r="I40" s="102"/>
      <c r="J40" s="101"/>
      <c r="K40" s="102"/>
      <c r="L40" s="102"/>
      <c r="M40" s="102"/>
      <c r="N40" s="102"/>
      <c r="O40" s="102"/>
      <c r="P40" s="102"/>
      <c r="Q40" s="142"/>
      <c r="R40" s="143"/>
      <c r="S40" s="102"/>
      <c r="T40" s="102"/>
    </row>
    <row r="41" s="1" customFormat="1" ht="42" customHeight="1" spans="1:20">
      <c r="A41" s="91"/>
      <c r="B41" s="20" t="s">
        <v>61</v>
      </c>
      <c r="C41" s="103" t="s">
        <v>19</v>
      </c>
      <c r="D41" s="104">
        <v>44</v>
      </c>
      <c r="E41" s="104"/>
      <c r="F41" s="104"/>
      <c r="G41" s="104">
        <v>15490</v>
      </c>
      <c r="H41" s="104">
        <v>2463</v>
      </c>
      <c r="I41" s="104"/>
      <c r="J41" s="104"/>
      <c r="K41" s="104">
        <f>SUM(K42:K85)</f>
        <v>2287.77</v>
      </c>
      <c r="L41" s="104">
        <f>SUM(L42:L85)</f>
        <v>2287.77</v>
      </c>
      <c r="M41" s="104">
        <f>SUM(M42:M85)</f>
        <v>2287.77</v>
      </c>
      <c r="N41" s="104"/>
      <c r="O41" s="104"/>
      <c r="P41" s="104"/>
      <c r="Q41" s="144"/>
      <c r="R41" s="145"/>
      <c r="S41" s="140"/>
      <c r="T41" s="140"/>
    </row>
    <row r="42" ht="42" customHeight="1" spans="1:20">
      <c r="A42" s="105" t="s">
        <v>26</v>
      </c>
      <c r="B42" s="30"/>
      <c r="C42" s="53" t="s">
        <v>123</v>
      </c>
      <c r="D42" s="53" t="s">
        <v>124</v>
      </c>
      <c r="E42" s="56" t="s">
        <v>125</v>
      </c>
      <c r="F42" s="56" t="s">
        <v>112</v>
      </c>
      <c r="G42" s="56">
        <v>480</v>
      </c>
      <c r="H42" s="56">
        <v>80</v>
      </c>
      <c r="I42" s="56" t="s">
        <v>126</v>
      </c>
      <c r="J42" s="25" t="s">
        <v>127</v>
      </c>
      <c r="K42" s="56">
        <v>46.6</v>
      </c>
      <c r="L42" s="56">
        <v>46.6</v>
      </c>
      <c r="M42" s="56">
        <v>46.6</v>
      </c>
      <c r="N42" s="56"/>
      <c r="O42" s="56"/>
      <c r="P42" s="56"/>
      <c r="Q42" s="56"/>
      <c r="R42" s="56" t="s">
        <v>128</v>
      </c>
      <c r="S42" s="56" t="s">
        <v>129</v>
      </c>
      <c r="T42" s="56" t="s">
        <v>108</v>
      </c>
    </row>
    <row r="43" ht="42" customHeight="1" spans="1:20">
      <c r="A43" s="100" t="s">
        <v>37</v>
      </c>
      <c r="B43" s="30"/>
      <c r="C43" s="53" t="s">
        <v>130</v>
      </c>
      <c r="D43" s="53" t="s">
        <v>124</v>
      </c>
      <c r="E43" s="56" t="s">
        <v>131</v>
      </c>
      <c r="F43" s="56" t="s">
        <v>30</v>
      </c>
      <c r="G43" s="56">
        <v>58</v>
      </c>
      <c r="H43" s="56">
        <v>82</v>
      </c>
      <c r="I43" s="56" t="s">
        <v>126</v>
      </c>
      <c r="J43" s="25" t="s">
        <v>132</v>
      </c>
      <c r="K43" s="56">
        <v>27</v>
      </c>
      <c r="L43" s="56">
        <v>27</v>
      </c>
      <c r="M43" s="56">
        <v>27</v>
      </c>
      <c r="N43" s="56"/>
      <c r="O43" s="56"/>
      <c r="P43" s="56"/>
      <c r="Q43" s="56"/>
      <c r="R43" s="56" t="s">
        <v>128</v>
      </c>
      <c r="S43" s="56" t="s">
        <v>129</v>
      </c>
      <c r="T43" s="56" t="s">
        <v>108</v>
      </c>
    </row>
    <row r="44" ht="42" customHeight="1" spans="1:20">
      <c r="A44" s="100" t="s">
        <v>76</v>
      </c>
      <c r="B44" s="30"/>
      <c r="C44" s="53" t="s">
        <v>133</v>
      </c>
      <c r="D44" s="53" t="s">
        <v>124</v>
      </c>
      <c r="E44" s="56" t="s">
        <v>134</v>
      </c>
      <c r="F44" s="56" t="s">
        <v>30</v>
      </c>
      <c r="G44" s="56">
        <v>145</v>
      </c>
      <c r="H44" s="56">
        <v>40</v>
      </c>
      <c r="I44" s="56" t="s">
        <v>126</v>
      </c>
      <c r="J44" s="25" t="s">
        <v>135</v>
      </c>
      <c r="K44" s="56">
        <v>30.18</v>
      </c>
      <c r="L44" s="56">
        <v>30.18</v>
      </c>
      <c r="M44" s="56">
        <v>30.18</v>
      </c>
      <c r="N44" s="56"/>
      <c r="O44" s="56"/>
      <c r="P44" s="56"/>
      <c r="Q44" s="56"/>
      <c r="R44" s="56" t="s">
        <v>128</v>
      </c>
      <c r="S44" s="56" t="s">
        <v>129</v>
      </c>
      <c r="T44" s="56" t="s">
        <v>108</v>
      </c>
    </row>
    <row r="45" ht="42" customHeight="1" spans="1:20">
      <c r="A45" s="100" t="s">
        <v>80</v>
      </c>
      <c r="B45" s="30"/>
      <c r="C45" s="53" t="s">
        <v>136</v>
      </c>
      <c r="D45" s="53" t="s">
        <v>124</v>
      </c>
      <c r="E45" s="56" t="s">
        <v>137</v>
      </c>
      <c r="F45" s="56" t="s">
        <v>112</v>
      </c>
      <c r="G45" s="56">
        <v>70</v>
      </c>
      <c r="H45" s="56">
        <v>32</v>
      </c>
      <c r="I45" s="56" t="s">
        <v>126</v>
      </c>
      <c r="J45" s="25" t="s">
        <v>138</v>
      </c>
      <c r="K45" s="56">
        <v>21.18</v>
      </c>
      <c r="L45" s="56">
        <v>21.18</v>
      </c>
      <c r="M45" s="56">
        <v>21.18</v>
      </c>
      <c r="N45" s="56"/>
      <c r="O45" s="56"/>
      <c r="P45" s="56"/>
      <c r="Q45" s="56"/>
      <c r="R45" s="56" t="s">
        <v>128</v>
      </c>
      <c r="S45" s="56" t="s">
        <v>129</v>
      </c>
      <c r="T45" s="56" t="s">
        <v>108</v>
      </c>
    </row>
    <row r="46" ht="42" customHeight="1" spans="1:20">
      <c r="A46" s="100" t="s">
        <v>84</v>
      </c>
      <c r="B46" s="30"/>
      <c r="C46" s="53" t="s">
        <v>139</v>
      </c>
      <c r="D46" s="53" t="s">
        <v>124</v>
      </c>
      <c r="E46" s="56" t="s">
        <v>140</v>
      </c>
      <c r="F46" s="56" t="s">
        <v>30</v>
      </c>
      <c r="G46" s="56">
        <v>92</v>
      </c>
      <c r="H46" s="56">
        <v>64</v>
      </c>
      <c r="I46" s="56" t="s">
        <v>126</v>
      </c>
      <c r="J46" s="25" t="s">
        <v>141</v>
      </c>
      <c r="K46" s="56">
        <v>20.51</v>
      </c>
      <c r="L46" s="56">
        <v>20.51</v>
      </c>
      <c r="M46" s="56">
        <v>20.51</v>
      </c>
      <c r="N46" s="56"/>
      <c r="O46" s="56"/>
      <c r="P46" s="56"/>
      <c r="Q46" s="56"/>
      <c r="R46" s="56" t="s">
        <v>128</v>
      </c>
      <c r="S46" s="56" t="s">
        <v>129</v>
      </c>
      <c r="T46" s="56" t="s">
        <v>108</v>
      </c>
    </row>
    <row r="47" ht="42" customHeight="1" spans="1:20">
      <c r="A47" s="100" t="s">
        <v>88</v>
      </c>
      <c r="B47" s="30"/>
      <c r="C47" s="53" t="s">
        <v>142</v>
      </c>
      <c r="D47" s="53" t="s">
        <v>124</v>
      </c>
      <c r="E47" s="56" t="s">
        <v>143</v>
      </c>
      <c r="F47" s="56" t="s">
        <v>30</v>
      </c>
      <c r="G47" s="56">
        <v>155</v>
      </c>
      <c r="H47" s="56">
        <v>35</v>
      </c>
      <c r="I47" s="56" t="s">
        <v>126</v>
      </c>
      <c r="J47" s="25" t="s">
        <v>144</v>
      </c>
      <c r="K47" s="56">
        <v>36.27</v>
      </c>
      <c r="L47" s="56">
        <v>36.27</v>
      </c>
      <c r="M47" s="56">
        <v>36.27</v>
      </c>
      <c r="N47" s="56"/>
      <c r="O47" s="56"/>
      <c r="P47" s="56"/>
      <c r="Q47" s="56"/>
      <c r="R47" s="56" t="s">
        <v>128</v>
      </c>
      <c r="S47" s="56" t="s">
        <v>129</v>
      </c>
      <c r="T47" s="56" t="s">
        <v>108</v>
      </c>
    </row>
    <row r="48" ht="42" customHeight="1" spans="1:20">
      <c r="A48" s="100" t="s">
        <v>92</v>
      </c>
      <c r="B48" s="30"/>
      <c r="C48" s="53" t="s">
        <v>145</v>
      </c>
      <c r="D48" s="53" t="s">
        <v>124</v>
      </c>
      <c r="E48" s="56" t="s">
        <v>146</v>
      </c>
      <c r="F48" s="56" t="s">
        <v>112</v>
      </c>
      <c r="G48" s="56">
        <v>78</v>
      </c>
      <c r="H48" s="56">
        <v>28</v>
      </c>
      <c r="I48" s="56" t="s">
        <v>126</v>
      </c>
      <c r="J48" s="25" t="s">
        <v>147</v>
      </c>
      <c r="K48" s="56">
        <v>58.46</v>
      </c>
      <c r="L48" s="56">
        <v>58.46</v>
      </c>
      <c r="M48" s="56">
        <v>58.46</v>
      </c>
      <c r="N48" s="56"/>
      <c r="O48" s="56"/>
      <c r="P48" s="56"/>
      <c r="Q48" s="56"/>
      <c r="R48" s="56" t="s">
        <v>128</v>
      </c>
      <c r="S48" s="56" t="s">
        <v>129</v>
      </c>
      <c r="T48" s="56" t="s">
        <v>108</v>
      </c>
    </row>
    <row r="49" ht="42" customHeight="1" spans="1:20">
      <c r="A49" s="100" t="s">
        <v>148</v>
      </c>
      <c r="B49" s="30"/>
      <c r="C49" s="53" t="s">
        <v>149</v>
      </c>
      <c r="D49" s="53" t="s">
        <v>124</v>
      </c>
      <c r="E49" s="56" t="s">
        <v>150</v>
      </c>
      <c r="F49" s="56" t="s">
        <v>30</v>
      </c>
      <c r="G49" s="56">
        <v>90</v>
      </c>
      <c r="H49" s="56">
        <v>47</v>
      </c>
      <c r="I49" s="56" t="s">
        <v>126</v>
      </c>
      <c r="J49" s="25" t="s">
        <v>151</v>
      </c>
      <c r="K49" s="56">
        <v>24.15</v>
      </c>
      <c r="L49" s="56">
        <v>24.15</v>
      </c>
      <c r="M49" s="56">
        <v>24.15</v>
      </c>
      <c r="N49" s="56"/>
      <c r="O49" s="56"/>
      <c r="P49" s="56"/>
      <c r="Q49" s="56"/>
      <c r="R49" s="56" t="s">
        <v>128</v>
      </c>
      <c r="S49" s="56" t="s">
        <v>129</v>
      </c>
      <c r="T49" s="56" t="s">
        <v>108</v>
      </c>
    </row>
    <row r="50" ht="42" customHeight="1" spans="1:20">
      <c r="A50" s="100" t="s">
        <v>152</v>
      </c>
      <c r="B50" s="30"/>
      <c r="C50" s="53" t="s">
        <v>153</v>
      </c>
      <c r="D50" s="53" t="s">
        <v>124</v>
      </c>
      <c r="E50" s="56" t="s">
        <v>154</v>
      </c>
      <c r="F50" s="56" t="s">
        <v>112</v>
      </c>
      <c r="G50" s="56">
        <v>113</v>
      </c>
      <c r="H50" s="56">
        <v>26</v>
      </c>
      <c r="I50" s="56" t="s">
        <v>126</v>
      </c>
      <c r="J50" s="25" t="s">
        <v>155</v>
      </c>
      <c r="K50" s="56">
        <v>59.15</v>
      </c>
      <c r="L50" s="56">
        <v>59.15</v>
      </c>
      <c r="M50" s="56">
        <v>59.15</v>
      </c>
      <c r="N50" s="56"/>
      <c r="O50" s="56"/>
      <c r="P50" s="56"/>
      <c r="Q50" s="56"/>
      <c r="R50" s="56" t="s">
        <v>128</v>
      </c>
      <c r="S50" s="56" t="s">
        <v>129</v>
      </c>
      <c r="T50" s="56" t="s">
        <v>108</v>
      </c>
    </row>
    <row r="51" ht="42" customHeight="1" spans="1:20">
      <c r="A51" s="100" t="s">
        <v>156</v>
      </c>
      <c r="B51" s="30"/>
      <c r="C51" s="53" t="s">
        <v>157</v>
      </c>
      <c r="D51" s="53" t="s">
        <v>124</v>
      </c>
      <c r="E51" s="56" t="s">
        <v>158</v>
      </c>
      <c r="F51" s="56" t="s">
        <v>30</v>
      </c>
      <c r="G51" s="56">
        <v>69</v>
      </c>
      <c r="H51" s="56">
        <v>48</v>
      </c>
      <c r="I51" s="56" t="s">
        <v>126</v>
      </c>
      <c r="J51" s="25" t="s">
        <v>159</v>
      </c>
      <c r="K51" s="56">
        <v>19.31</v>
      </c>
      <c r="L51" s="56">
        <v>19.31</v>
      </c>
      <c r="M51" s="56">
        <v>19.31</v>
      </c>
      <c r="N51" s="56"/>
      <c r="O51" s="56"/>
      <c r="P51" s="56"/>
      <c r="Q51" s="56"/>
      <c r="R51" s="56" t="s">
        <v>128</v>
      </c>
      <c r="S51" s="56" t="s">
        <v>129</v>
      </c>
      <c r="T51" s="56" t="s">
        <v>108</v>
      </c>
    </row>
    <row r="52" ht="42" customHeight="1" spans="1:20">
      <c r="A52" s="100" t="s">
        <v>160</v>
      </c>
      <c r="B52" s="30"/>
      <c r="C52" s="53" t="s">
        <v>161</v>
      </c>
      <c r="D52" s="53" t="s">
        <v>124</v>
      </c>
      <c r="E52" s="56" t="s">
        <v>162</v>
      </c>
      <c r="F52" s="56" t="s">
        <v>30</v>
      </c>
      <c r="G52" s="56">
        <v>56</v>
      </c>
      <c r="H52" s="56">
        <v>26</v>
      </c>
      <c r="I52" s="56" t="s">
        <v>126</v>
      </c>
      <c r="J52" s="25" t="s">
        <v>163</v>
      </c>
      <c r="K52" s="56">
        <v>21.62</v>
      </c>
      <c r="L52" s="56">
        <v>21.62</v>
      </c>
      <c r="M52" s="56">
        <v>21.62</v>
      </c>
      <c r="N52" s="56"/>
      <c r="O52" s="56"/>
      <c r="P52" s="56"/>
      <c r="Q52" s="56"/>
      <c r="R52" s="56" t="s">
        <v>128</v>
      </c>
      <c r="S52" s="56" t="s">
        <v>129</v>
      </c>
      <c r="T52" s="56" t="s">
        <v>108</v>
      </c>
    </row>
    <row r="53" ht="42" customHeight="1" spans="1:20">
      <c r="A53" s="100" t="s">
        <v>164</v>
      </c>
      <c r="B53" s="30"/>
      <c r="C53" s="53" t="s">
        <v>165</v>
      </c>
      <c r="D53" s="53" t="s">
        <v>124</v>
      </c>
      <c r="E53" s="56" t="s">
        <v>166</v>
      </c>
      <c r="F53" s="56" t="s">
        <v>112</v>
      </c>
      <c r="G53" s="56">
        <v>84</v>
      </c>
      <c r="H53" s="56">
        <v>31</v>
      </c>
      <c r="I53" s="56" t="s">
        <v>126</v>
      </c>
      <c r="J53" s="25" t="s">
        <v>167</v>
      </c>
      <c r="K53" s="56">
        <v>43.17</v>
      </c>
      <c r="L53" s="56">
        <v>43.17</v>
      </c>
      <c r="M53" s="56">
        <v>43.17</v>
      </c>
      <c r="N53" s="56"/>
      <c r="O53" s="56"/>
      <c r="P53" s="56"/>
      <c r="Q53" s="56"/>
      <c r="R53" s="56" t="s">
        <v>128</v>
      </c>
      <c r="S53" s="56" t="s">
        <v>129</v>
      </c>
      <c r="T53" s="56" t="s">
        <v>108</v>
      </c>
    </row>
    <row r="54" ht="42" customHeight="1" spans="1:20">
      <c r="A54" s="100" t="s">
        <v>168</v>
      </c>
      <c r="B54" s="30"/>
      <c r="C54" s="53" t="s">
        <v>169</v>
      </c>
      <c r="D54" s="53" t="s">
        <v>124</v>
      </c>
      <c r="E54" s="56" t="s">
        <v>170</v>
      </c>
      <c r="F54" s="56" t="s">
        <v>30</v>
      </c>
      <c r="G54" s="56">
        <v>52</v>
      </c>
      <c r="H54" s="56">
        <v>28</v>
      </c>
      <c r="I54" s="56" t="s">
        <v>126</v>
      </c>
      <c r="J54" s="25" t="s">
        <v>171</v>
      </c>
      <c r="K54" s="56">
        <v>23.35</v>
      </c>
      <c r="L54" s="56">
        <v>23.35</v>
      </c>
      <c r="M54" s="56">
        <v>23.35</v>
      </c>
      <c r="N54" s="56"/>
      <c r="O54" s="56"/>
      <c r="P54" s="56"/>
      <c r="Q54" s="56"/>
      <c r="R54" s="56" t="s">
        <v>128</v>
      </c>
      <c r="S54" s="56" t="s">
        <v>129</v>
      </c>
      <c r="T54" s="56" t="s">
        <v>108</v>
      </c>
    </row>
    <row r="55" ht="42" customHeight="1" spans="1:20">
      <c r="A55" s="100" t="s">
        <v>172</v>
      </c>
      <c r="B55" s="30"/>
      <c r="C55" s="53" t="s">
        <v>173</v>
      </c>
      <c r="D55" s="53" t="s">
        <v>124</v>
      </c>
      <c r="E55" s="56" t="s">
        <v>174</v>
      </c>
      <c r="F55" s="56" t="s">
        <v>112</v>
      </c>
      <c r="G55" s="56">
        <v>40</v>
      </c>
      <c r="H55" s="56">
        <v>15</v>
      </c>
      <c r="I55" s="56" t="s">
        <v>126</v>
      </c>
      <c r="J55" s="25" t="s">
        <v>175</v>
      </c>
      <c r="K55" s="56">
        <v>25.3</v>
      </c>
      <c r="L55" s="56">
        <v>25.3</v>
      </c>
      <c r="M55" s="56">
        <v>25.3</v>
      </c>
      <c r="N55" s="56"/>
      <c r="O55" s="56"/>
      <c r="P55" s="56"/>
      <c r="Q55" s="56"/>
      <c r="R55" s="56" t="s">
        <v>128</v>
      </c>
      <c r="S55" s="56" t="s">
        <v>129</v>
      </c>
      <c r="T55" s="56" t="s">
        <v>108</v>
      </c>
    </row>
    <row r="56" ht="42" customHeight="1" spans="1:20">
      <c r="A56" s="100" t="s">
        <v>176</v>
      </c>
      <c r="B56" s="30"/>
      <c r="C56" s="53" t="s">
        <v>177</v>
      </c>
      <c r="D56" s="53" t="s">
        <v>124</v>
      </c>
      <c r="E56" s="56" t="s">
        <v>178</v>
      </c>
      <c r="F56" s="56" t="s">
        <v>30</v>
      </c>
      <c r="G56" s="56">
        <v>58</v>
      </c>
      <c r="H56" s="56">
        <v>25</v>
      </c>
      <c r="I56" s="56" t="s">
        <v>126</v>
      </c>
      <c r="J56" s="25" t="s">
        <v>132</v>
      </c>
      <c r="K56" s="56">
        <v>26.08</v>
      </c>
      <c r="L56" s="56">
        <v>26.08</v>
      </c>
      <c r="M56" s="56">
        <v>26.08</v>
      </c>
      <c r="N56" s="56"/>
      <c r="O56" s="56"/>
      <c r="P56" s="56"/>
      <c r="Q56" s="56"/>
      <c r="R56" s="56" t="s">
        <v>128</v>
      </c>
      <c r="S56" s="56" t="s">
        <v>129</v>
      </c>
      <c r="T56" s="56" t="s">
        <v>108</v>
      </c>
    </row>
    <row r="57" ht="42" customHeight="1" spans="1:20">
      <c r="A57" s="100" t="s">
        <v>179</v>
      </c>
      <c r="B57" s="30"/>
      <c r="C57" s="53" t="s">
        <v>180</v>
      </c>
      <c r="D57" s="53" t="s">
        <v>124</v>
      </c>
      <c r="E57" s="56" t="s">
        <v>181</v>
      </c>
      <c r="F57" s="56" t="s">
        <v>30</v>
      </c>
      <c r="G57" s="56">
        <v>115</v>
      </c>
      <c r="H57" s="56">
        <v>30</v>
      </c>
      <c r="I57" s="56" t="s">
        <v>126</v>
      </c>
      <c r="J57" s="25" t="s">
        <v>182</v>
      </c>
      <c r="K57" s="56">
        <v>79.86</v>
      </c>
      <c r="L57" s="56">
        <v>79.86</v>
      </c>
      <c r="M57" s="56">
        <v>79.86</v>
      </c>
      <c r="N57" s="56"/>
      <c r="O57" s="56"/>
      <c r="P57" s="56"/>
      <c r="Q57" s="56"/>
      <c r="R57" s="56" t="s">
        <v>128</v>
      </c>
      <c r="S57" s="56" t="s">
        <v>129</v>
      </c>
      <c r="T57" s="56" t="s">
        <v>108</v>
      </c>
    </row>
    <row r="58" ht="42" customHeight="1" spans="1:20">
      <c r="A58" s="100" t="s">
        <v>183</v>
      </c>
      <c r="B58" s="30"/>
      <c r="C58" s="53" t="s">
        <v>184</v>
      </c>
      <c r="D58" s="53" t="s">
        <v>124</v>
      </c>
      <c r="E58" s="56" t="s">
        <v>185</v>
      </c>
      <c r="F58" s="56" t="s">
        <v>30</v>
      </c>
      <c r="G58" s="56">
        <v>158</v>
      </c>
      <c r="H58" s="56">
        <v>85</v>
      </c>
      <c r="I58" s="56" t="s">
        <v>126</v>
      </c>
      <c r="J58" s="25" t="s">
        <v>186</v>
      </c>
      <c r="K58" s="56">
        <v>7.48</v>
      </c>
      <c r="L58" s="56">
        <v>7.48</v>
      </c>
      <c r="M58" s="56">
        <v>7.48</v>
      </c>
      <c r="N58" s="56"/>
      <c r="O58" s="56"/>
      <c r="P58" s="56"/>
      <c r="Q58" s="56"/>
      <c r="R58" s="56" t="s">
        <v>128</v>
      </c>
      <c r="S58" s="56" t="s">
        <v>129</v>
      </c>
      <c r="T58" s="56" t="s">
        <v>108</v>
      </c>
    </row>
    <row r="59" ht="42" customHeight="1" spans="1:20">
      <c r="A59" s="100" t="s">
        <v>187</v>
      </c>
      <c r="B59" s="30"/>
      <c r="C59" s="53" t="s">
        <v>188</v>
      </c>
      <c r="D59" s="53" t="s">
        <v>124</v>
      </c>
      <c r="E59" s="56" t="s">
        <v>189</v>
      </c>
      <c r="F59" s="56" t="s">
        <v>30</v>
      </c>
      <c r="G59" s="56">
        <v>92</v>
      </c>
      <c r="H59" s="56">
        <v>41</v>
      </c>
      <c r="I59" s="56" t="s">
        <v>126</v>
      </c>
      <c r="J59" s="25" t="s">
        <v>141</v>
      </c>
      <c r="K59" s="56">
        <v>28.24</v>
      </c>
      <c r="L59" s="56">
        <v>28.24</v>
      </c>
      <c r="M59" s="56">
        <v>28.24</v>
      </c>
      <c r="N59" s="56"/>
      <c r="O59" s="56"/>
      <c r="P59" s="56"/>
      <c r="Q59" s="56"/>
      <c r="R59" s="56" t="s">
        <v>128</v>
      </c>
      <c r="S59" s="56" t="s">
        <v>129</v>
      </c>
      <c r="T59" s="56" t="s">
        <v>108</v>
      </c>
    </row>
    <row r="60" ht="42" customHeight="1" spans="1:20">
      <c r="A60" s="100" t="s">
        <v>190</v>
      </c>
      <c r="B60" s="30"/>
      <c r="C60" s="53" t="s">
        <v>191</v>
      </c>
      <c r="D60" s="53" t="s">
        <v>124</v>
      </c>
      <c r="E60" s="56" t="s">
        <v>192</v>
      </c>
      <c r="F60" s="56" t="s">
        <v>30</v>
      </c>
      <c r="G60" s="56">
        <v>78</v>
      </c>
      <c r="H60" s="56">
        <v>35</v>
      </c>
      <c r="I60" s="56" t="s">
        <v>126</v>
      </c>
      <c r="J60" s="25" t="s">
        <v>147</v>
      </c>
      <c r="K60" s="56">
        <v>15.19</v>
      </c>
      <c r="L60" s="56">
        <v>15.19</v>
      </c>
      <c r="M60" s="56">
        <v>15.19</v>
      </c>
      <c r="N60" s="56"/>
      <c r="O60" s="56"/>
      <c r="P60" s="56"/>
      <c r="Q60" s="56"/>
      <c r="R60" s="56" t="s">
        <v>128</v>
      </c>
      <c r="S60" s="56" t="s">
        <v>129</v>
      </c>
      <c r="T60" s="56" t="s">
        <v>108</v>
      </c>
    </row>
    <row r="61" ht="42" customHeight="1" spans="1:20">
      <c r="A61" s="100" t="s">
        <v>193</v>
      </c>
      <c r="B61" s="30"/>
      <c r="C61" s="53" t="s">
        <v>194</v>
      </c>
      <c r="D61" s="53" t="s">
        <v>124</v>
      </c>
      <c r="E61" s="56" t="s">
        <v>195</v>
      </c>
      <c r="F61" s="56" t="s">
        <v>112</v>
      </c>
      <c r="G61" s="56">
        <v>67</v>
      </c>
      <c r="H61" s="56">
        <v>26</v>
      </c>
      <c r="I61" s="56" t="s">
        <v>126</v>
      </c>
      <c r="J61" s="25" t="s">
        <v>196</v>
      </c>
      <c r="K61" s="56">
        <v>15.31</v>
      </c>
      <c r="L61" s="56">
        <v>15.31</v>
      </c>
      <c r="M61" s="56">
        <v>15.31</v>
      </c>
      <c r="N61" s="56"/>
      <c r="O61" s="56"/>
      <c r="P61" s="56"/>
      <c r="Q61" s="56"/>
      <c r="R61" s="56" t="s">
        <v>128</v>
      </c>
      <c r="S61" s="56" t="s">
        <v>129</v>
      </c>
      <c r="T61" s="56" t="s">
        <v>108</v>
      </c>
    </row>
    <row r="62" ht="42" customHeight="1" spans="1:20">
      <c r="A62" s="100" t="s">
        <v>197</v>
      </c>
      <c r="B62" s="30"/>
      <c r="C62" s="53" t="s">
        <v>198</v>
      </c>
      <c r="D62" s="53" t="s">
        <v>124</v>
      </c>
      <c r="E62" s="56" t="s">
        <v>199</v>
      </c>
      <c r="F62" s="56" t="s">
        <v>112</v>
      </c>
      <c r="G62" s="56">
        <v>150</v>
      </c>
      <c r="H62" s="56">
        <v>35</v>
      </c>
      <c r="I62" s="56" t="s">
        <v>126</v>
      </c>
      <c r="J62" s="25" t="s">
        <v>200</v>
      </c>
      <c r="K62" s="56">
        <v>34.4</v>
      </c>
      <c r="L62" s="56">
        <v>34.4</v>
      </c>
      <c r="M62" s="56">
        <v>34.4</v>
      </c>
      <c r="N62" s="56"/>
      <c r="O62" s="56"/>
      <c r="P62" s="56"/>
      <c r="Q62" s="56"/>
      <c r="R62" s="56" t="s">
        <v>128</v>
      </c>
      <c r="S62" s="56" t="s">
        <v>129</v>
      </c>
      <c r="T62" s="56" t="s">
        <v>108</v>
      </c>
    </row>
    <row r="63" ht="42" customHeight="1" spans="1:20">
      <c r="A63" s="100" t="s">
        <v>201</v>
      </c>
      <c r="B63" s="30"/>
      <c r="C63" s="53" t="s">
        <v>202</v>
      </c>
      <c r="D63" s="53" t="s">
        <v>124</v>
      </c>
      <c r="E63" s="56" t="s">
        <v>203</v>
      </c>
      <c r="F63" s="56" t="s">
        <v>112</v>
      </c>
      <c r="G63" s="56">
        <v>318</v>
      </c>
      <c r="H63" s="56">
        <v>87</v>
      </c>
      <c r="I63" s="56" t="s">
        <v>126</v>
      </c>
      <c r="J63" s="25" t="s">
        <v>204</v>
      </c>
      <c r="K63" s="56">
        <v>31.5</v>
      </c>
      <c r="L63" s="56">
        <v>31.5</v>
      </c>
      <c r="M63" s="56">
        <v>31.5</v>
      </c>
      <c r="N63" s="56"/>
      <c r="O63" s="56"/>
      <c r="P63" s="56"/>
      <c r="Q63" s="56"/>
      <c r="R63" s="56" t="s">
        <v>128</v>
      </c>
      <c r="S63" s="56" t="s">
        <v>129</v>
      </c>
      <c r="T63" s="56" t="s">
        <v>108</v>
      </c>
    </row>
    <row r="64" ht="42" customHeight="1" spans="1:20">
      <c r="A64" s="100" t="s">
        <v>205</v>
      </c>
      <c r="B64" s="30"/>
      <c r="C64" s="53" t="s">
        <v>206</v>
      </c>
      <c r="D64" s="53" t="s">
        <v>124</v>
      </c>
      <c r="E64" s="56" t="s">
        <v>207</v>
      </c>
      <c r="F64" s="56" t="s">
        <v>30</v>
      </c>
      <c r="G64" s="56">
        <v>122</v>
      </c>
      <c r="H64" s="56">
        <v>47</v>
      </c>
      <c r="I64" s="56" t="s">
        <v>126</v>
      </c>
      <c r="J64" s="25" t="s">
        <v>208</v>
      </c>
      <c r="K64" s="56">
        <v>25.4</v>
      </c>
      <c r="L64" s="56">
        <v>25.4</v>
      </c>
      <c r="M64" s="56">
        <v>25.4</v>
      </c>
      <c r="N64" s="56"/>
      <c r="O64" s="56"/>
      <c r="P64" s="56"/>
      <c r="Q64" s="56"/>
      <c r="R64" s="56" t="s">
        <v>128</v>
      </c>
      <c r="S64" s="56" t="s">
        <v>129</v>
      </c>
      <c r="T64" s="56" t="s">
        <v>108</v>
      </c>
    </row>
    <row r="65" ht="42" customHeight="1" spans="1:20">
      <c r="A65" s="100" t="s">
        <v>209</v>
      </c>
      <c r="B65" s="30"/>
      <c r="C65" s="53" t="s">
        <v>210</v>
      </c>
      <c r="D65" s="53" t="s">
        <v>124</v>
      </c>
      <c r="E65" s="56" t="s">
        <v>211</v>
      </c>
      <c r="F65" s="56" t="s">
        <v>112</v>
      </c>
      <c r="G65" s="56">
        <v>238</v>
      </c>
      <c r="H65" s="56">
        <v>68</v>
      </c>
      <c r="I65" s="56" t="s">
        <v>126</v>
      </c>
      <c r="J65" s="25" t="s">
        <v>212</v>
      </c>
      <c r="K65" s="56">
        <v>24.8</v>
      </c>
      <c r="L65" s="56">
        <v>24.8</v>
      </c>
      <c r="M65" s="56">
        <v>24.8</v>
      </c>
      <c r="N65" s="56"/>
      <c r="O65" s="56"/>
      <c r="P65" s="56"/>
      <c r="Q65" s="56"/>
      <c r="R65" s="56" t="s">
        <v>128</v>
      </c>
      <c r="S65" s="56" t="s">
        <v>129</v>
      </c>
      <c r="T65" s="56" t="s">
        <v>108</v>
      </c>
    </row>
    <row r="66" ht="42" customHeight="1" spans="1:20">
      <c r="A66" s="100" t="s">
        <v>213</v>
      </c>
      <c r="B66" s="30"/>
      <c r="C66" s="53" t="s">
        <v>214</v>
      </c>
      <c r="D66" s="53" t="s">
        <v>124</v>
      </c>
      <c r="E66" s="56" t="s">
        <v>215</v>
      </c>
      <c r="F66" s="56" t="s">
        <v>112</v>
      </c>
      <c r="G66" s="56">
        <v>352</v>
      </c>
      <c r="H66" s="56">
        <v>47</v>
      </c>
      <c r="I66" s="56" t="s">
        <v>126</v>
      </c>
      <c r="J66" s="25" t="s">
        <v>216</v>
      </c>
      <c r="K66" s="56">
        <v>49.3</v>
      </c>
      <c r="L66" s="56">
        <v>49.3</v>
      </c>
      <c r="M66" s="56">
        <v>49.3</v>
      </c>
      <c r="N66" s="56"/>
      <c r="O66" s="56"/>
      <c r="P66" s="56"/>
      <c r="Q66" s="56"/>
      <c r="R66" s="56" t="s">
        <v>128</v>
      </c>
      <c r="S66" s="56" t="s">
        <v>129</v>
      </c>
      <c r="T66" s="56" t="s">
        <v>108</v>
      </c>
    </row>
    <row r="67" ht="42" customHeight="1" spans="1:20">
      <c r="A67" s="100" t="s">
        <v>217</v>
      </c>
      <c r="B67" s="30"/>
      <c r="C67" s="53" t="s">
        <v>218</v>
      </c>
      <c r="D67" s="53" t="s">
        <v>124</v>
      </c>
      <c r="E67" s="56" t="s">
        <v>219</v>
      </c>
      <c r="F67" s="56" t="s">
        <v>30</v>
      </c>
      <c r="G67" s="56">
        <v>208</v>
      </c>
      <c r="H67" s="56">
        <v>84</v>
      </c>
      <c r="I67" s="56" t="s">
        <v>126</v>
      </c>
      <c r="J67" s="25" t="s">
        <v>220</v>
      </c>
      <c r="K67" s="56">
        <v>28.2</v>
      </c>
      <c r="L67" s="56">
        <v>28.2</v>
      </c>
      <c r="M67" s="56">
        <v>28.2</v>
      </c>
      <c r="N67" s="56"/>
      <c r="O67" s="56"/>
      <c r="P67" s="56"/>
      <c r="Q67" s="56"/>
      <c r="R67" s="56" t="s">
        <v>128</v>
      </c>
      <c r="S67" s="56" t="s">
        <v>129</v>
      </c>
      <c r="T67" s="56" t="s">
        <v>108</v>
      </c>
    </row>
    <row r="68" ht="42" customHeight="1" spans="1:20">
      <c r="A68" s="100" t="s">
        <v>221</v>
      </c>
      <c r="B68" s="30"/>
      <c r="C68" s="53" t="s">
        <v>222</v>
      </c>
      <c r="D68" s="53" t="s">
        <v>124</v>
      </c>
      <c r="E68" s="56" t="s">
        <v>223</v>
      </c>
      <c r="F68" s="56" t="s">
        <v>30</v>
      </c>
      <c r="G68" s="56">
        <v>122</v>
      </c>
      <c r="H68" s="56">
        <v>69</v>
      </c>
      <c r="I68" s="56" t="s">
        <v>126</v>
      </c>
      <c r="J68" s="25" t="s">
        <v>224</v>
      </c>
      <c r="K68" s="56">
        <v>30.24</v>
      </c>
      <c r="L68" s="56">
        <v>30.24</v>
      </c>
      <c r="M68" s="56">
        <v>30.24</v>
      </c>
      <c r="N68" s="56"/>
      <c r="O68" s="56"/>
      <c r="P68" s="56"/>
      <c r="Q68" s="56"/>
      <c r="R68" s="56" t="s">
        <v>128</v>
      </c>
      <c r="S68" s="56" t="s">
        <v>129</v>
      </c>
      <c r="T68" s="56" t="s">
        <v>108</v>
      </c>
    </row>
    <row r="69" ht="42" customHeight="1" spans="1:20">
      <c r="A69" s="100" t="s">
        <v>225</v>
      </c>
      <c r="B69" s="30"/>
      <c r="C69" s="53" t="s">
        <v>226</v>
      </c>
      <c r="D69" s="53" t="s">
        <v>124</v>
      </c>
      <c r="E69" s="56" t="s">
        <v>227</v>
      </c>
      <c r="F69" s="56" t="s">
        <v>30</v>
      </c>
      <c r="G69" s="56">
        <v>476</v>
      </c>
      <c r="H69" s="56">
        <v>44</v>
      </c>
      <c r="I69" s="56" t="s">
        <v>126</v>
      </c>
      <c r="J69" s="25" t="s">
        <v>228</v>
      </c>
      <c r="K69" s="56">
        <v>48.4</v>
      </c>
      <c r="L69" s="56">
        <v>48.4</v>
      </c>
      <c r="M69" s="56">
        <v>48.4</v>
      </c>
      <c r="N69" s="56"/>
      <c r="O69" s="56"/>
      <c r="P69" s="56"/>
      <c r="Q69" s="56"/>
      <c r="R69" s="56" t="s">
        <v>128</v>
      </c>
      <c r="S69" s="56" t="s">
        <v>129</v>
      </c>
      <c r="T69" s="56" t="s">
        <v>108</v>
      </c>
    </row>
    <row r="70" ht="42" customHeight="1" spans="1:20">
      <c r="A70" s="100" t="s">
        <v>229</v>
      </c>
      <c r="B70" s="30"/>
      <c r="C70" s="53" t="s">
        <v>230</v>
      </c>
      <c r="D70" s="53" t="s">
        <v>124</v>
      </c>
      <c r="E70" s="56" t="s">
        <v>231</v>
      </c>
      <c r="F70" s="56" t="s">
        <v>30</v>
      </c>
      <c r="G70" s="56">
        <v>132</v>
      </c>
      <c r="H70" s="56">
        <v>37</v>
      </c>
      <c r="I70" s="56" t="s">
        <v>126</v>
      </c>
      <c r="J70" s="25" t="s">
        <v>232</v>
      </c>
      <c r="K70" s="56">
        <v>30.99</v>
      </c>
      <c r="L70" s="56">
        <v>30.99</v>
      </c>
      <c r="M70" s="56">
        <v>30.99</v>
      </c>
      <c r="N70" s="56"/>
      <c r="O70" s="56"/>
      <c r="P70" s="56"/>
      <c r="Q70" s="56"/>
      <c r="R70" s="56" t="s">
        <v>128</v>
      </c>
      <c r="S70" s="56" t="s">
        <v>129</v>
      </c>
      <c r="T70" s="56" t="s">
        <v>108</v>
      </c>
    </row>
    <row r="71" ht="42" customHeight="1" spans="1:20">
      <c r="A71" s="100" t="s">
        <v>233</v>
      </c>
      <c r="B71" s="30"/>
      <c r="C71" s="53" t="s">
        <v>234</v>
      </c>
      <c r="D71" s="53" t="s">
        <v>124</v>
      </c>
      <c r="E71" s="56" t="s">
        <v>235</v>
      </c>
      <c r="F71" s="56" t="s">
        <v>112</v>
      </c>
      <c r="G71" s="56">
        <v>72</v>
      </c>
      <c r="H71" s="56">
        <v>25</v>
      </c>
      <c r="I71" s="56" t="s">
        <v>126</v>
      </c>
      <c r="J71" s="25" t="s">
        <v>236</v>
      </c>
      <c r="K71" s="56">
        <v>40.91</v>
      </c>
      <c r="L71" s="56">
        <v>40.91</v>
      </c>
      <c r="M71" s="56">
        <v>40.91</v>
      </c>
      <c r="N71" s="56"/>
      <c r="O71" s="56"/>
      <c r="P71" s="56"/>
      <c r="Q71" s="56"/>
      <c r="R71" s="56" t="s">
        <v>128</v>
      </c>
      <c r="S71" s="56" t="s">
        <v>129</v>
      </c>
      <c r="T71" s="56" t="s">
        <v>108</v>
      </c>
    </row>
    <row r="72" ht="42" customHeight="1" spans="1:20">
      <c r="A72" s="100" t="s">
        <v>237</v>
      </c>
      <c r="B72" s="30"/>
      <c r="C72" s="53" t="s">
        <v>238</v>
      </c>
      <c r="D72" s="53" t="s">
        <v>124</v>
      </c>
      <c r="E72" s="56" t="s">
        <v>239</v>
      </c>
      <c r="F72" s="56" t="s">
        <v>30</v>
      </c>
      <c r="G72" s="56">
        <v>220</v>
      </c>
      <c r="H72" s="56">
        <v>65</v>
      </c>
      <c r="I72" s="56" t="s">
        <v>126</v>
      </c>
      <c r="J72" s="25" t="s">
        <v>240</v>
      </c>
      <c r="K72" s="56">
        <v>29.21</v>
      </c>
      <c r="L72" s="56">
        <v>29.21</v>
      </c>
      <c r="M72" s="56">
        <v>29.21</v>
      </c>
      <c r="N72" s="56"/>
      <c r="O72" s="56"/>
      <c r="P72" s="56"/>
      <c r="Q72" s="56"/>
      <c r="R72" s="56" t="s">
        <v>128</v>
      </c>
      <c r="S72" s="56" t="s">
        <v>129</v>
      </c>
      <c r="T72" s="56" t="s">
        <v>108</v>
      </c>
    </row>
    <row r="73" ht="42" customHeight="1" spans="1:20">
      <c r="A73" s="100" t="s">
        <v>241</v>
      </c>
      <c r="B73" s="30"/>
      <c r="C73" s="53" t="s">
        <v>242</v>
      </c>
      <c r="D73" s="53" t="s">
        <v>124</v>
      </c>
      <c r="E73" s="56" t="s">
        <v>243</v>
      </c>
      <c r="F73" s="56" t="s">
        <v>30</v>
      </c>
      <c r="G73" s="56">
        <v>92</v>
      </c>
      <c r="H73" s="56">
        <v>28</v>
      </c>
      <c r="I73" s="56" t="s">
        <v>126</v>
      </c>
      <c r="J73" s="25" t="s">
        <v>244</v>
      </c>
      <c r="K73" s="56">
        <v>13.63</v>
      </c>
      <c r="L73" s="56">
        <v>13.63</v>
      </c>
      <c r="M73" s="56">
        <v>13.63</v>
      </c>
      <c r="N73" s="56"/>
      <c r="O73" s="56"/>
      <c r="P73" s="56"/>
      <c r="Q73" s="56"/>
      <c r="R73" s="56" t="s">
        <v>128</v>
      </c>
      <c r="S73" s="56" t="s">
        <v>129</v>
      </c>
      <c r="T73" s="56" t="s">
        <v>108</v>
      </c>
    </row>
    <row r="74" ht="42" customHeight="1" spans="1:20">
      <c r="A74" s="100" t="s">
        <v>245</v>
      </c>
      <c r="B74" s="30"/>
      <c r="C74" s="53" t="s">
        <v>246</v>
      </c>
      <c r="D74" s="53" t="s">
        <v>124</v>
      </c>
      <c r="E74" s="56" t="s">
        <v>247</v>
      </c>
      <c r="F74" s="56" t="s">
        <v>30</v>
      </c>
      <c r="G74" s="56">
        <v>50</v>
      </c>
      <c r="H74" s="56">
        <v>25</v>
      </c>
      <c r="I74" s="56" t="s">
        <v>126</v>
      </c>
      <c r="J74" s="25" t="s">
        <v>248</v>
      </c>
      <c r="K74" s="56">
        <v>20.58</v>
      </c>
      <c r="L74" s="56">
        <v>20.58</v>
      </c>
      <c r="M74" s="56">
        <v>20.58</v>
      </c>
      <c r="N74" s="56"/>
      <c r="O74" s="56"/>
      <c r="P74" s="56"/>
      <c r="Q74" s="56"/>
      <c r="R74" s="56" t="s">
        <v>128</v>
      </c>
      <c r="S74" s="56" t="s">
        <v>129</v>
      </c>
      <c r="T74" s="56" t="s">
        <v>108</v>
      </c>
    </row>
    <row r="75" ht="42" customHeight="1" spans="1:20">
      <c r="A75" s="100" t="s">
        <v>249</v>
      </c>
      <c r="B75" s="30"/>
      <c r="C75" s="53" t="s">
        <v>250</v>
      </c>
      <c r="D75" s="53" t="s">
        <v>124</v>
      </c>
      <c r="E75" s="56" t="s">
        <v>251</v>
      </c>
      <c r="F75" s="56" t="s">
        <v>30</v>
      </c>
      <c r="G75" s="56">
        <v>540</v>
      </c>
      <c r="H75" s="56">
        <v>125</v>
      </c>
      <c r="I75" s="56" t="s">
        <v>126</v>
      </c>
      <c r="J75" s="25" t="s">
        <v>252</v>
      </c>
      <c r="K75" s="56">
        <v>16.8</v>
      </c>
      <c r="L75" s="56">
        <v>16.8</v>
      </c>
      <c r="M75" s="56">
        <v>16.8</v>
      </c>
      <c r="N75" s="56"/>
      <c r="O75" s="56"/>
      <c r="P75" s="56"/>
      <c r="Q75" s="56"/>
      <c r="R75" s="56" t="s">
        <v>128</v>
      </c>
      <c r="S75" s="56" t="s">
        <v>129</v>
      </c>
      <c r="T75" s="56" t="s">
        <v>108</v>
      </c>
    </row>
    <row r="76" ht="42" customHeight="1" spans="1:20">
      <c r="A76" s="100" t="s">
        <v>253</v>
      </c>
      <c r="B76" s="30"/>
      <c r="C76" s="53" t="s">
        <v>254</v>
      </c>
      <c r="D76" s="53" t="s">
        <v>124</v>
      </c>
      <c r="E76" s="56" t="s">
        <v>255</v>
      </c>
      <c r="F76" s="56" t="s">
        <v>30</v>
      </c>
      <c r="G76" s="56">
        <v>298</v>
      </c>
      <c r="H76" s="56">
        <v>102</v>
      </c>
      <c r="I76" s="56" t="s">
        <v>126</v>
      </c>
      <c r="J76" s="25" t="s">
        <v>256</v>
      </c>
      <c r="K76" s="56">
        <v>19</v>
      </c>
      <c r="L76" s="56">
        <v>19</v>
      </c>
      <c r="M76" s="56">
        <v>19</v>
      </c>
      <c r="N76" s="56"/>
      <c r="O76" s="56"/>
      <c r="P76" s="56"/>
      <c r="Q76" s="56"/>
      <c r="R76" s="56" t="s">
        <v>128</v>
      </c>
      <c r="S76" s="56" t="s">
        <v>129</v>
      </c>
      <c r="T76" s="56" t="s">
        <v>108</v>
      </c>
    </row>
    <row r="77" ht="42" customHeight="1" spans="1:20">
      <c r="A77" s="100" t="s">
        <v>257</v>
      </c>
      <c r="B77" s="30"/>
      <c r="C77" s="53" t="s">
        <v>258</v>
      </c>
      <c r="D77" s="53" t="s">
        <v>124</v>
      </c>
      <c r="E77" s="56" t="s">
        <v>259</v>
      </c>
      <c r="F77" s="56" t="s">
        <v>112</v>
      </c>
      <c r="G77" s="56">
        <v>160</v>
      </c>
      <c r="H77" s="56">
        <v>80</v>
      </c>
      <c r="I77" s="56" t="s">
        <v>126</v>
      </c>
      <c r="J77" s="25" t="s">
        <v>260</v>
      </c>
      <c r="K77" s="56">
        <v>13</v>
      </c>
      <c r="L77" s="56">
        <v>13</v>
      </c>
      <c r="M77" s="56">
        <v>13</v>
      </c>
      <c r="N77" s="56"/>
      <c r="O77" s="56"/>
      <c r="P77" s="56"/>
      <c r="Q77" s="56"/>
      <c r="R77" s="56" t="s">
        <v>128</v>
      </c>
      <c r="S77" s="56" t="s">
        <v>129</v>
      </c>
      <c r="T77" s="56" t="s">
        <v>108</v>
      </c>
    </row>
    <row r="78" ht="42" customHeight="1" spans="1:20">
      <c r="A78" s="100" t="s">
        <v>261</v>
      </c>
      <c r="B78" s="30"/>
      <c r="C78" s="53" t="s">
        <v>262</v>
      </c>
      <c r="D78" s="53" t="s">
        <v>124</v>
      </c>
      <c r="E78" s="56" t="s">
        <v>263</v>
      </c>
      <c r="F78" s="56" t="s">
        <v>30</v>
      </c>
      <c r="G78" s="56">
        <v>68</v>
      </c>
      <c r="H78" s="56">
        <v>31</v>
      </c>
      <c r="I78" s="56" t="s">
        <v>126</v>
      </c>
      <c r="J78" s="25" t="s">
        <v>264</v>
      </c>
      <c r="K78" s="56">
        <v>25.96</v>
      </c>
      <c r="L78" s="56">
        <v>25.96</v>
      </c>
      <c r="M78" s="56">
        <v>25.96</v>
      </c>
      <c r="N78" s="56"/>
      <c r="O78" s="56"/>
      <c r="P78" s="56"/>
      <c r="Q78" s="56"/>
      <c r="R78" s="56" t="s">
        <v>128</v>
      </c>
      <c r="S78" s="56" t="s">
        <v>129</v>
      </c>
      <c r="T78" s="56" t="s">
        <v>108</v>
      </c>
    </row>
    <row r="79" ht="42" customHeight="1" spans="1:20">
      <c r="A79" s="100" t="s">
        <v>265</v>
      </c>
      <c r="B79" s="30"/>
      <c r="C79" s="53" t="s">
        <v>266</v>
      </c>
      <c r="D79" s="53" t="s">
        <v>267</v>
      </c>
      <c r="E79" s="56" t="s">
        <v>268</v>
      </c>
      <c r="F79" s="56"/>
      <c r="G79" s="56">
        <v>5000</v>
      </c>
      <c r="H79" s="56">
        <v>235</v>
      </c>
      <c r="I79" s="56" t="s">
        <v>126</v>
      </c>
      <c r="J79" s="25" t="s">
        <v>269</v>
      </c>
      <c r="K79" s="56">
        <v>398</v>
      </c>
      <c r="L79" s="56">
        <v>398</v>
      </c>
      <c r="M79" s="56">
        <v>398</v>
      </c>
      <c r="N79" s="56"/>
      <c r="O79" s="56"/>
      <c r="P79" s="56"/>
      <c r="Q79" s="56"/>
      <c r="R79" s="56" t="s">
        <v>128</v>
      </c>
      <c r="S79" s="56" t="s">
        <v>129</v>
      </c>
      <c r="T79" s="56" t="s">
        <v>108</v>
      </c>
    </row>
    <row r="80" ht="41" customHeight="1" spans="1:20">
      <c r="A80" s="100" t="s">
        <v>270</v>
      </c>
      <c r="B80" s="30"/>
      <c r="C80" s="53" t="s">
        <v>271</v>
      </c>
      <c r="D80" s="53" t="s">
        <v>272</v>
      </c>
      <c r="E80" s="56" t="s">
        <v>273</v>
      </c>
      <c r="F80" s="56" t="s">
        <v>30</v>
      </c>
      <c r="G80" s="56">
        <v>400</v>
      </c>
      <c r="H80" s="56">
        <v>68</v>
      </c>
      <c r="I80" s="56" t="s">
        <v>126</v>
      </c>
      <c r="J80" s="25" t="s">
        <v>274</v>
      </c>
      <c r="K80" s="56">
        <v>260</v>
      </c>
      <c r="L80" s="56">
        <v>260</v>
      </c>
      <c r="M80" s="56">
        <v>260</v>
      </c>
      <c r="N80" s="56"/>
      <c r="O80" s="56"/>
      <c r="P80" s="56"/>
      <c r="Q80" s="56"/>
      <c r="R80" s="56" t="s">
        <v>128</v>
      </c>
      <c r="S80" s="56" t="s">
        <v>129</v>
      </c>
      <c r="T80" s="56" t="s">
        <v>108</v>
      </c>
    </row>
    <row r="81" ht="42" customHeight="1" spans="1:20">
      <c r="A81" s="100" t="s">
        <v>275</v>
      </c>
      <c r="B81" s="30"/>
      <c r="C81" s="53" t="s">
        <v>276</v>
      </c>
      <c r="D81" s="53" t="s">
        <v>277</v>
      </c>
      <c r="E81" s="56" t="s">
        <v>268</v>
      </c>
      <c r="F81" s="56"/>
      <c r="G81" s="56">
        <v>397</v>
      </c>
      <c r="H81" s="56">
        <v>50</v>
      </c>
      <c r="I81" s="56" t="s">
        <v>126</v>
      </c>
      <c r="J81" s="25" t="s">
        <v>274</v>
      </c>
      <c r="K81" s="56">
        <v>160</v>
      </c>
      <c r="L81" s="56">
        <v>160</v>
      </c>
      <c r="M81" s="56">
        <v>160</v>
      </c>
      <c r="N81" s="56"/>
      <c r="O81" s="56"/>
      <c r="P81" s="56"/>
      <c r="Q81" s="56"/>
      <c r="R81" s="56" t="s">
        <v>128</v>
      </c>
      <c r="S81" s="56" t="s">
        <v>129</v>
      </c>
      <c r="T81" s="56" t="s">
        <v>108</v>
      </c>
    </row>
    <row r="82" ht="42" customHeight="1" spans="1:20">
      <c r="A82" s="100" t="s">
        <v>278</v>
      </c>
      <c r="B82" s="30"/>
      <c r="C82" s="53" t="s">
        <v>279</v>
      </c>
      <c r="D82" s="53" t="s">
        <v>280</v>
      </c>
      <c r="E82" s="56" t="s">
        <v>281</v>
      </c>
      <c r="F82" s="56" t="s">
        <v>30</v>
      </c>
      <c r="G82" s="56">
        <v>234</v>
      </c>
      <c r="H82" s="56">
        <v>80</v>
      </c>
      <c r="I82" s="56" t="s">
        <v>126</v>
      </c>
      <c r="J82" s="25" t="s">
        <v>282</v>
      </c>
      <c r="K82" s="56">
        <v>73.13</v>
      </c>
      <c r="L82" s="56">
        <v>73.13</v>
      </c>
      <c r="M82" s="56">
        <v>73.13</v>
      </c>
      <c r="N82" s="56"/>
      <c r="O82" s="56"/>
      <c r="P82" s="56"/>
      <c r="Q82" s="56"/>
      <c r="R82" s="56" t="s">
        <v>128</v>
      </c>
      <c r="S82" s="56" t="s">
        <v>129</v>
      </c>
      <c r="T82" s="56" t="s">
        <v>108</v>
      </c>
    </row>
    <row r="83" ht="52" customHeight="1" spans="1:20">
      <c r="A83" s="100" t="s">
        <v>283</v>
      </c>
      <c r="B83" s="30"/>
      <c r="C83" s="53" t="s">
        <v>284</v>
      </c>
      <c r="D83" s="53" t="s">
        <v>285</v>
      </c>
      <c r="E83" s="56" t="s">
        <v>286</v>
      </c>
      <c r="F83" s="56" t="s">
        <v>30</v>
      </c>
      <c r="G83" s="56">
        <v>488</v>
      </c>
      <c r="H83" s="56">
        <v>50</v>
      </c>
      <c r="I83" s="56" t="s">
        <v>126</v>
      </c>
      <c r="J83" s="25" t="s">
        <v>127</v>
      </c>
      <c r="K83" s="56">
        <v>108.13</v>
      </c>
      <c r="L83" s="56">
        <v>108.13</v>
      </c>
      <c r="M83" s="56">
        <v>108.13</v>
      </c>
      <c r="N83" s="56"/>
      <c r="O83" s="56"/>
      <c r="P83" s="56"/>
      <c r="Q83" s="56"/>
      <c r="R83" s="56" t="s">
        <v>128</v>
      </c>
      <c r="S83" s="56" t="s">
        <v>129</v>
      </c>
      <c r="T83" s="56" t="s">
        <v>108</v>
      </c>
    </row>
    <row r="84" ht="42" customHeight="1" spans="1:20">
      <c r="A84" s="100" t="s">
        <v>287</v>
      </c>
      <c r="B84" s="30"/>
      <c r="C84" s="53" t="s">
        <v>288</v>
      </c>
      <c r="D84" s="53" t="s">
        <v>289</v>
      </c>
      <c r="E84" s="56" t="s">
        <v>290</v>
      </c>
      <c r="F84" s="56" t="s">
        <v>30</v>
      </c>
      <c r="G84" s="56">
        <v>355</v>
      </c>
      <c r="H84" s="56">
        <v>90</v>
      </c>
      <c r="I84" s="56" t="s">
        <v>126</v>
      </c>
      <c r="J84" s="25" t="s">
        <v>291</v>
      </c>
      <c r="K84" s="56">
        <v>134.39</v>
      </c>
      <c r="L84" s="56">
        <v>134.39</v>
      </c>
      <c r="M84" s="56">
        <v>134.39</v>
      </c>
      <c r="N84" s="56"/>
      <c r="O84" s="56"/>
      <c r="P84" s="56"/>
      <c r="Q84" s="56"/>
      <c r="R84" s="56" t="s">
        <v>128</v>
      </c>
      <c r="S84" s="56" t="s">
        <v>129</v>
      </c>
      <c r="T84" s="56" t="s">
        <v>108</v>
      </c>
    </row>
    <row r="85" ht="56" customHeight="1" spans="1:20">
      <c r="A85" s="100" t="s">
        <v>292</v>
      </c>
      <c r="B85" s="24"/>
      <c r="C85" s="53" t="s">
        <v>293</v>
      </c>
      <c r="D85" s="53" t="s">
        <v>294</v>
      </c>
      <c r="E85" s="56" t="s">
        <v>295</v>
      </c>
      <c r="F85" s="56" t="s">
        <v>112</v>
      </c>
      <c r="G85" s="56">
        <v>385</v>
      </c>
      <c r="H85" s="56">
        <v>67</v>
      </c>
      <c r="I85" s="56" t="s">
        <v>126</v>
      </c>
      <c r="J85" s="25" t="s">
        <v>296</v>
      </c>
      <c r="K85" s="148">
        <v>43.39</v>
      </c>
      <c r="L85" s="148">
        <v>43.39</v>
      </c>
      <c r="M85" s="148">
        <v>43.39</v>
      </c>
      <c r="N85" s="148"/>
      <c r="O85" s="148"/>
      <c r="P85" s="148"/>
      <c r="Q85" s="148"/>
      <c r="R85" s="56" t="s">
        <v>128</v>
      </c>
      <c r="S85" s="56" t="s">
        <v>129</v>
      </c>
      <c r="T85" s="56" t="s">
        <v>108</v>
      </c>
    </row>
    <row r="86" ht="39" customHeight="1" spans="1:20">
      <c r="A86" s="146"/>
      <c r="B86" s="30" t="s">
        <v>68</v>
      </c>
      <c r="C86" s="58" t="s">
        <v>19</v>
      </c>
      <c r="D86" s="59">
        <v>46</v>
      </c>
      <c r="E86" s="59"/>
      <c r="F86" s="59"/>
      <c r="G86" s="59">
        <v>15307</v>
      </c>
      <c r="H86" s="59">
        <v>2673</v>
      </c>
      <c r="I86" s="59"/>
      <c r="J86" s="22"/>
      <c r="K86" s="149">
        <f>SUM(K87:K132)</f>
        <v>2287.77</v>
      </c>
      <c r="L86" s="149">
        <f>SUM(L87:L132)</f>
        <v>2287.77</v>
      </c>
      <c r="M86" s="149">
        <f>SUM(M87:M132)</f>
        <v>1889.77</v>
      </c>
      <c r="N86" s="149"/>
      <c r="O86" s="149"/>
      <c r="P86" s="149">
        <f>SUM(P87:P132)</f>
        <v>398</v>
      </c>
      <c r="Q86" s="148"/>
      <c r="R86" s="56"/>
      <c r="S86" s="56"/>
      <c r="T86" s="56"/>
    </row>
    <row r="87" ht="50" customHeight="1" spans="1:20">
      <c r="A87" s="147" t="s">
        <v>26</v>
      </c>
      <c r="B87" s="30"/>
      <c r="C87" s="61" t="s">
        <v>123</v>
      </c>
      <c r="D87" s="25" t="s">
        <v>297</v>
      </c>
      <c r="E87" s="54" t="s">
        <v>298</v>
      </c>
      <c r="F87" s="56" t="s">
        <v>112</v>
      </c>
      <c r="G87" s="56">
        <v>480</v>
      </c>
      <c r="H87" s="56">
        <v>80</v>
      </c>
      <c r="I87" s="56" t="s">
        <v>126</v>
      </c>
      <c r="J87" s="25" t="s">
        <v>127</v>
      </c>
      <c r="K87" s="56">
        <v>44.970501</v>
      </c>
      <c r="L87" s="56">
        <v>44.970501</v>
      </c>
      <c r="M87" s="56">
        <v>44.970501</v>
      </c>
      <c r="N87" s="56"/>
      <c r="O87" s="56"/>
      <c r="P87" s="56"/>
      <c r="Q87" s="56"/>
      <c r="R87" s="56" t="s">
        <v>128</v>
      </c>
      <c r="S87" s="56" t="s">
        <v>129</v>
      </c>
      <c r="T87" s="56" t="s">
        <v>108</v>
      </c>
    </row>
    <row r="88" ht="50" customHeight="1" spans="1:20">
      <c r="A88" s="147" t="s">
        <v>37</v>
      </c>
      <c r="B88" s="30"/>
      <c r="C88" s="61" t="s">
        <v>130</v>
      </c>
      <c r="D88" s="25" t="s">
        <v>299</v>
      </c>
      <c r="E88" s="54" t="s">
        <v>300</v>
      </c>
      <c r="F88" s="56" t="s">
        <v>30</v>
      </c>
      <c r="G88" s="56">
        <v>58</v>
      </c>
      <c r="H88" s="56">
        <v>82</v>
      </c>
      <c r="I88" s="56" t="s">
        <v>126</v>
      </c>
      <c r="J88" s="25" t="s">
        <v>132</v>
      </c>
      <c r="K88" s="56">
        <v>26.485263</v>
      </c>
      <c r="L88" s="56">
        <v>26.485263</v>
      </c>
      <c r="M88" s="56">
        <v>26.485263</v>
      </c>
      <c r="N88" s="56"/>
      <c r="O88" s="56"/>
      <c r="P88" s="56"/>
      <c r="Q88" s="56"/>
      <c r="R88" s="56" t="s">
        <v>128</v>
      </c>
      <c r="S88" s="56" t="s">
        <v>129</v>
      </c>
      <c r="T88" s="56" t="s">
        <v>108</v>
      </c>
    </row>
    <row r="89" ht="50" customHeight="1" spans="1:20">
      <c r="A89" s="147" t="s">
        <v>76</v>
      </c>
      <c r="B89" s="30"/>
      <c r="C89" s="61" t="s">
        <v>133</v>
      </c>
      <c r="D89" s="25" t="s">
        <v>301</v>
      </c>
      <c r="E89" s="54" t="s">
        <v>302</v>
      </c>
      <c r="F89" s="56" t="s">
        <v>30</v>
      </c>
      <c r="G89" s="56">
        <v>145</v>
      </c>
      <c r="H89" s="56">
        <v>40</v>
      </c>
      <c r="I89" s="56" t="s">
        <v>126</v>
      </c>
      <c r="J89" s="25" t="s">
        <v>135</v>
      </c>
      <c r="K89" s="56">
        <v>34.363139</v>
      </c>
      <c r="L89" s="56">
        <v>34.363139</v>
      </c>
      <c r="M89" s="56">
        <v>34.363139</v>
      </c>
      <c r="N89" s="56"/>
      <c r="O89" s="56"/>
      <c r="P89" s="56"/>
      <c r="Q89" s="56"/>
      <c r="R89" s="56" t="s">
        <v>128</v>
      </c>
      <c r="S89" s="56" t="s">
        <v>129</v>
      </c>
      <c r="T89" s="56" t="s">
        <v>108</v>
      </c>
    </row>
    <row r="90" ht="50" customHeight="1" spans="1:20">
      <c r="A90" s="147" t="s">
        <v>80</v>
      </c>
      <c r="B90" s="30"/>
      <c r="C90" s="61" t="s">
        <v>136</v>
      </c>
      <c r="D90" s="25" t="s">
        <v>303</v>
      </c>
      <c r="E90" s="54" t="s">
        <v>137</v>
      </c>
      <c r="F90" s="56" t="s">
        <v>112</v>
      </c>
      <c r="G90" s="56">
        <v>70</v>
      </c>
      <c r="H90" s="56">
        <v>32</v>
      </c>
      <c r="I90" s="56" t="s">
        <v>126</v>
      </c>
      <c r="J90" s="25" t="s">
        <v>138</v>
      </c>
      <c r="K90" s="56">
        <v>14.28068</v>
      </c>
      <c r="L90" s="56">
        <v>14.28068</v>
      </c>
      <c r="M90" s="56">
        <v>14.28068</v>
      </c>
      <c r="N90" s="56"/>
      <c r="O90" s="56"/>
      <c r="P90" s="56"/>
      <c r="Q90" s="56"/>
      <c r="R90" s="56" t="s">
        <v>128</v>
      </c>
      <c r="S90" s="56" t="s">
        <v>129</v>
      </c>
      <c r="T90" s="56" t="s">
        <v>108</v>
      </c>
    </row>
    <row r="91" ht="50" customHeight="1" spans="1:20">
      <c r="A91" s="147" t="s">
        <v>84</v>
      </c>
      <c r="B91" s="30"/>
      <c r="C91" s="61" t="s">
        <v>139</v>
      </c>
      <c r="D91" s="25" t="s">
        <v>304</v>
      </c>
      <c r="E91" s="54" t="s">
        <v>305</v>
      </c>
      <c r="F91" s="56" t="s">
        <v>30</v>
      </c>
      <c r="G91" s="56">
        <v>92</v>
      </c>
      <c r="H91" s="56">
        <v>64</v>
      </c>
      <c r="I91" s="56" t="s">
        <v>126</v>
      </c>
      <c r="J91" s="25" t="s">
        <v>141</v>
      </c>
      <c r="K91" s="56">
        <v>19.658389</v>
      </c>
      <c r="L91" s="56">
        <v>19.658389</v>
      </c>
      <c r="M91" s="56">
        <v>19.658389</v>
      </c>
      <c r="N91" s="56"/>
      <c r="O91" s="56"/>
      <c r="P91" s="56"/>
      <c r="Q91" s="56"/>
      <c r="R91" s="56" t="s">
        <v>128</v>
      </c>
      <c r="S91" s="56" t="s">
        <v>129</v>
      </c>
      <c r="T91" s="56" t="s">
        <v>108</v>
      </c>
    </row>
    <row r="92" ht="61" customHeight="1" spans="1:20">
      <c r="A92" s="147" t="s">
        <v>88</v>
      </c>
      <c r="B92" s="30"/>
      <c r="C92" s="61" t="s">
        <v>142</v>
      </c>
      <c r="D92" s="25" t="s">
        <v>306</v>
      </c>
      <c r="E92" s="54" t="s">
        <v>307</v>
      </c>
      <c r="F92" s="56" t="s">
        <v>30</v>
      </c>
      <c r="G92" s="56">
        <v>155</v>
      </c>
      <c r="H92" s="56">
        <v>35</v>
      </c>
      <c r="I92" s="56" t="s">
        <v>126</v>
      </c>
      <c r="J92" s="25" t="s">
        <v>144</v>
      </c>
      <c r="K92" s="56">
        <v>35.958962</v>
      </c>
      <c r="L92" s="56">
        <v>35.958962</v>
      </c>
      <c r="M92" s="56">
        <v>35.958962</v>
      </c>
      <c r="N92" s="56"/>
      <c r="O92" s="56"/>
      <c r="P92" s="56"/>
      <c r="Q92" s="56"/>
      <c r="R92" s="56" t="s">
        <v>128</v>
      </c>
      <c r="S92" s="56" t="s">
        <v>129</v>
      </c>
      <c r="T92" s="56" t="s">
        <v>108</v>
      </c>
    </row>
    <row r="93" ht="59" customHeight="1" spans="1:20">
      <c r="A93" s="147" t="s">
        <v>92</v>
      </c>
      <c r="B93" s="30"/>
      <c r="C93" s="61" t="s">
        <v>145</v>
      </c>
      <c r="D93" s="25" t="s">
        <v>308</v>
      </c>
      <c r="E93" s="54" t="s">
        <v>309</v>
      </c>
      <c r="F93" s="56" t="s">
        <v>112</v>
      </c>
      <c r="G93" s="56">
        <v>78</v>
      </c>
      <c r="H93" s="56">
        <v>28</v>
      </c>
      <c r="I93" s="56" t="s">
        <v>126</v>
      </c>
      <c r="J93" s="25" t="s">
        <v>147</v>
      </c>
      <c r="K93" s="56">
        <v>57.392084</v>
      </c>
      <c r="L93" s="56">
        <v>57.392084</v>
      </c>
      <c r="M93" s="56">
        <v>57.392084</v>
      </c>
      <c r="N93" s="56"/>
      <c r="O93" s="56"/>
      <c r="P93" s="56"/>
      <c r="Q93" s="56"/>
      <c r="R93" s="56" t="s">
        <v>128</v>
      </c>
      <c r="S93" s="56" t="s">
        <v>129</v>
      </c>
      <c r="T93" s="56" t="s">
        <v>108</v>
      </c>
    </row>
    <row r="94" ht="59" customHeight="1" spans="1:20">
      <c r="A94" s="147" t="s">
        <v>148</v>
      </c>
      <c r="B94" s="30"/>
      <c r="C94" s="61" t="s">
        <v>149</v>
      </c>
      <c r="D94" s="25" t="s">
        <v>310</v>
      </c>
      <c r="E94" s="54" t="s">
        <v>311</v>
      </c>
      <c r="F94" s="56" t="s">
        <v>30</v>
      </c>
      <c r="G94" s="56">
        <v>90</v>
      </c>
      <c r="H94" s="56">
        <v>47</v>
      </c>
      <c r="I94" s="56" t="s">
        <v>126</v>
      </c>
      <c r="J94" s="25" t="s">
        <v>151</v>
      </c>
      <c r="K94" s="56">
        <v>23.397869</v>
      </c>
      <c r="L94" s="56">
        <v>23.397869</v>
      </c>
      <c r="M94" s="56">
        <v>23.397869</v>
      </c>
      <c r="N94" s="56"/>
      <c r="O94" s="56"/>
      <c r="P94" s="56"/>
      <c r="Q94" s="56"/>
      <c r="R94" s="56" t="s">
        <v>128</v>
      </c>
      <c r="S94" s="56" t="s">
        <v>129</v>
      </c>
      <c r="T94" s="56" t="s">
        <v>108</v>
      </c>
    </row>
    <row r="95" ht="62" customHeight="1" spans="1:20">
      <c r="A95" s="147" t="s">
        <v>152</v>
      </c>
      <c r="B95" s="30"/>
      <c r="C95" s="61" t="s">
        <v>153</v>
      </c>
      <c r="D95" s="25" t="s">
        <v>312</v>
      </c>
      <c r="E95" s="54" t="s">
        <v>313</v>
      </c>
      <c r="F95" s="56" t="s">
        <v>112</v>
      </c>
      <c r="G95" s="56">
        <v>113</v>
      </c>
      <c r="H95" s="56">
        <v>26</v>
      </c>
      <c r="I95" s="56" t="s">
        <v>126</v>
      </c>
      <c r="J95" s="25" t="s">
        <v>155</v>
      </c>
      <c r="K95" s="56">
        <v>58.091219</v>
      </c>
      <c r="L95" s="56">
        <v>58.091219</v>
      </c>
      <c r="M95" s="56">
        <v>58.091219</v>
      </c>
      <c r="N95" s="56"/>
      <c r="O95" s="56"/>
      <c r="P95" s="56"/>
      <c r="Q95" s="56"/>
      <c r="R95" s="56" t="s">
        <v>128</v>
      </c>
      <c r="S95" s="56" t="s">
        <v>129</v>
      </c>
      <c r="T95" s="56" t="s">
        <v>108</v>
      </c>
    </row>
    <row r="96" ht="59" customHeight="1" spans="1:20">
      <c r="A96" s="147" t="s">
        <v>156</v>
      </c>
      <c r="B96" s="30"/>
      <c r="C96" s="61" t="s">
        <v>157</v>
      </c>
      <c r="D96" s="25" t="s">
        <v>314</v>
      </c>
      <c r="E96" s="54" t="s">
        <v>315</v>
      </c>
      <c r="F96" s="56" t="s">
        <v>30</v>
      </c>
      <c r="G96" s="56">
        <v>69</v>
      </c>
      <c r="H96" s="56">
        <v>48</v>
      </c>
      <c r="I96" s="56" t="s">
        <v>126</v>
      </c>
      <c r="J96" s="25" t="s">
        <v>159</v>
      </c>
      <c r="K96" s="56">
        <v>19.32142</v>
      </c>
      <c r="L96" s="56">
        <v>19.32142</v>
      </c>
      <c r="M96" s="56">
        <v>19.32142</v>
      </c>
      <c r="N96" s="56"/>
      <c r="O96" s="56"/>
      <c r="P96" s="56"/>
      <c r="Q96" s="56"/>
      <c r="R96" s="56" t="s">
        <v>128</v>
      </c>
      <c r="S96" s="56" t="s">
        <v>129</v>
      </c>
      <c r="T96" s="56" t="s">
        <v>108</v>
      </c>
    </row>
    <row r="97" ht="45" customHeight="1" spans="1:20">
      <c r="A97" s="147" t="s">
        <v>160</v>
      </c>
      <c r="B97" s="30"/>
      <c r="C97" s="61" t="s">
        <v>161</v>
      </c>
      <c r="D97" s="25" t="s">
        <v>316</v>
      </c>
      <c r="E97" s="54" t="s">
        <v>317</v>
      </c>
      <c r="F97" s="56" t="s">
        <v>30</v>
      </c>
      <c r="G97" s="56">
        <v>56</v>
      </c>
      <c r="H97" s="56">
        <v>26</v>
      </c>
      <c r="I97" s="56" t="s">
        <v>126</v>
      </c>
      <c r="J97" s="25" t="s">
        <v>163</v>
      </c>
      <c r="K97" s="56">
        <v>18.869731</v>
      </c>
      <c r="L97" s="56">
        <v>18.869731</v>
      </c>
      <c r="M97" s="56">
        <v>18.869731</v>
      </c>
      <c r="N97" s="56"/>
      <c r="O97" s="56"/>
      <c r="P97" s="56"/>
      <c r="Q97" s="56"/>
      <c r="R97" s="56" t="s">
        <v>128</v>
      </c>
      <c r="S97" s="56" t="s">
        <v>129</v>
      </c>
      <c r="T97" s="56" t="s">
        <v>108</v>
      </c>
    </row>
    <row r="98" ht="54" customHeight="1" spans="1:20">
      <c r="A98" s="147" t="s">
        <v>164</v>
      </c>
      <c r="B98" s="30"/>
      <c r="C98" s="61" t="s">
        <v>165</v>
      </c>
      <c r="D98" s="25" t="s">
        <v>318</v>
      </c>
      <c r="E98" s="54" t="s">
        <v>319</v>
      </c>
      <c r="F98" s="56" t="s">
        <v>112</v>
      </c>
      <c r="G98" s="56">
        <v>84</v>
      </c>
      <c r="H98" s="56">
        <v>31</v>
      </c>
      <c r="I98" s="56" t="s">
        <v>126</v>
      </c>
      <c r="J98" s="25" t="s">
        <v>167</v>
      </c>
      <c r="K98" s="56">
        <v>42.125608</v>
      </c>
      <c r="L98" s="56">
        <v>42.125608</v>
      </c>
      <c r="M98" s="56">
        <v>42.125608</v>
      </c>
      <c r="N98" s="56"/>
      <c r="O98" s="56"/>
      <c r="P98" s="56"/>
      <c r="Q98" s="56"/>
      <c r="R98" s="56" t="s">
        <v>128</v>
      </c>
      <c r="S98" s="56" t="s">
        <v>129</v>
      </c>
      <c r="T98" s="56" t="s">
        <v>108</v>
      </c>
    </row>
    <row r="99" ht="50" customHeight="1" spans="1:20">
      <c r="A99" s="147" t="s">
        <v>168</v>
      </c>
      <c r="B99" s="30"/>
      <c r="C99" s="61" t="s">
        <v>169</v>
      </c>
      <c r="D99" s="25" t="s">
        <v>320</v>
      </c>
      <c r="E99" s="54" t="s">
        <v>321</v>
      </c>
      <c r="F99" s="56" t="s">
        <v>30</v>
      </c>
      <c r="G99" s="56">
        <v>52</v>
      </c>
      <c r="H99" s="56">
        <v>28</v>
      </c>
      <c r="I99" s="56" t="s">
        <v>126</v>
      </c>
      <c r="J99" s="25" t="s">
        <v>171</v>
      </c>
      <c r="K99" s="56">
        <v>21.64445</v>
      </c>
      <c r="L99" s="56">
        <v>21.64445</v>
      </c>
      <c r="M99" s="56">
        <v>21.64445</v>
      </c>
      <c r="N99" s="56"/>
      <c r="O99" s="56"/>
      <c r="P99" s="56"/>
      <c r="Q99" s="56"/>
      <c r="R99" s="56" t="s">
        <v>128</v>
      </c>
      <c r="S99" s="56" t="s">
        <v>129</v>
      </c>
      <c r="T99" s="56" t="s">
        <v>108</v>
      </c>
    </row>
    <row r="100" ht="50" customHeight="1" spans="1:20">
      <c r="A100" s="147" t="s">
        <v>172</v>
      </c>
      <c r="B100" s="30"/>
      <c r="C100" s="61" t="s">
        <v>173</v>
      </c>
      <c r="D100" s="25" t="s">
        <v>322</v>
      </c>
      <c r="E100" s="54" t="s">
        <v>323</v>
      </c>
      <c r="F100" s="56" t="s">
        <v>112</v>
      </c>
      <c r="G100" s="56">
        <v>40</v>
      </c>
      <c r="H100" s="56">
        <v>15</v>
      </c>
      <c r="I100" s="56" t="s">
        <v>126</v>
      </c>
      <c r="J100" s="25" t="s">
        <v>175</v>
      </c>
      <c r="K100" s="56">
        <v>24.375162</v>
      </c>
      <c r="L100" s="56">
        <v>24.375162</v>
      </c>
      <c r="M100" s="56">
        <v>24.375162</v>
      </c>
      <c r="N100" s="56"/>
      <c r="O100" s="56"/>
      <c r="P100" s="56"/>
      <c r="Q100" s="56"/>
      <c r="R100" s="56" t="s">
        <v>128</v>
      </c>
      <c r="S100" s="56" t="s">
        <v>129</v>
      </c>
      <c r="T100" s="56" t="s">
        <v>108</v>
      </c>
    </row>
    <row r="101" ht="46" customHeight="1" spans="1:20">
      <c r="A101" s="147" t="s">
        <v>176</v>
      </c>
      <c r="B101" s="30"/>
      <c r="C101" s="61" t="s">
        <v>177</v>
      </c>
      <c r="D101" s="25" t="s">
        <v>324</v>
      </c>
      <c r="E101" s="54" t="s">
        <v>325</v>
      </c>
      <c r="F101" s="56" t="s">
        <v>30</v>
      </c>
      <c r="G101" s="56">
        <v>58</v>
      </c>
      <c r="H101" s="56">
        <v>25</v>
      </c>
      <c r="I101" s="56" t="s">
        <v>126</v>
      </c>
      <c r="J101" s="25" t="s">
        <v>132</v>
      </c>
      <c r="K101" s="56">
        <v>25.018054</v>
      </c>
      <c r="L101" s="56">
        <v>25.018054</v>
      </c>
      <c r="M101" s="56">
        <v>25.018054</v>
      </c>
      <c r="N101" s="56"/>
      <c r="O101" s="56"/>
      <c r="P101" s="56"/>
      <c r="Q101" s="56"/>
      <c r="R101" s="56" t="s">
        <v>128</v>
      </c>
      <c r="S101" s="56" t="s">
        <v>129</v>
      </c>
      <c r="T101" s="56" t="s">
        <v>108</v>
      </c>
    </row>
    <row r="102" ht="59" customHeight="1" spans="1:20">
      <c r="A102" s="147" t="s">
        <v>179</v>
      </c>
      <c r="B102" s="30"/>
      <c r="C102" s="61" t="s">
        <v>180</v>
      </c>
      <c r="D102" s="25" t="s">
        <v>326</v>
      </c>
      <c r="E102" s="54" t="s">
        <v>327</v>
      </c>
      <c r="F102" s="56" t="s">
        <v>30</v>
      </c>
      <c r="G102" s="56">
        <v>115</v>
      </c>
      <c r="H102" s="56">
        <v>30</v>
      </c>
      <c r="I102" s="56" t="s">
        <v>126</v>
      </c>
      <c r="J102" s="25" t="s">
        <v>182</v>
      </c>
      <c r="K102" s="56">
        <v>87.291835</v>
      </c>
      <c r="L102" s="56">
        <v>87.291835</v>
      </c>
      <c r="M102" s="56">
        <v>87.291835</v>
      </c>
      <c r="N102" s="56"/>
      <c r="O102" s="56"/>
      <c r="P102" s="56"/>
      <c r="Q102" s="56"/>
      <c r="R102" s="56" t="s">
        <v>128</v>
      </c>
      <c r="S102" s="56" t="s">
        <v>129</v>
      </c>
      <c r="T102" s="56" t="s">
        <v>108</v>
      </c>
    </row>
    <row r="103" ht="50" customHeight="1" spans="1:20">
      <c r="A103" s="147" t="s">
        <v>183</v>
      </c>
      <c r="B103" s="30"/>
      <c r="C103" s="61" t="s">
        <v>184</v>
      </c>
      <c r="D103" s="25" t="s">
        <v>328</v>
      </c>
      <c r="E103" s="54" t="s">
        <v>329</v>
      </c>
      <c r="F103" s="56" t="s">
        <v>30</v>
      </c>
      <c r="G103" s="56">
        <v>158</v>
      </c>
      <c r="H103" s="56">
        <v>85</v>
      </c>
      <c r="I103" s="56" t="s">
        <v>126</v>
      </c>
      <c r="J103" s="25" t="s">
        <v>186</v>
      </c>
      <c r="K103" s="56">
        <v>7.555782</v>
      </c>
      <c r="L103" s="56">
        <v>7.555782</v>
      </c>
      <c r="M103" s="56">
        <v>7.555782</v>
      </c>
      <c r="N103" s="56"/>
      <c r="O103" s="56"/>
      <c r="P103" s="56"/>
      <c r="Q103" s="56"/>
      <c r="R103" s="56" t="s">
        <v>128</v>
      </c>
      <c r="S103" s="56" t="s">
        <v>129</v>
      </c>
      <c r="T103" s="56" t="s">
        <v>108</v>
      </c>
    </row>
    <row r="104" ht="61" customHeight="1" spans="1:20">
      <c r="A104" s="147" t="s">
        <v>187</v>
      </c>
      <c r="B104" s="30"/>
      <c r="C104" s="61" t="s">
        <v>188</v>
      </c>
      <c r="D104" s="25" t="s">
        <v>330</v>
      </c>
      <c r="E104" s="54" t="s">
        <v>331</v>
      </c>
      <c r="F104" s="56" t="s">
        <v>30</v>
      </c>
      <c r="G104" s="56">
        <v>92</v>
      </c>
      <c r="H104" s="56">
        <v>41</v>
      </c>
      <c r="I104" s="56" t="s">
        <v>126</v>
      </c>
      <c r="J104" s="25" t="s">
        <v>141</v>
      </c>
      <c r="K104" s="56">
        <v>29.529718</v>
      </c>
      <c r="L104" s="56">
        <v>29.529718</v>
      </c>
      <c r="M104" s="56">
        <v>29.529718</v>
      </c>
      <c r="N104" s="56"/>
      <c r="O104" s="56"/>
      <c r="P104" s="56"/>
      <c r="Q104" s="56"/>
      <c r="R104" s="56" t="s">
        <v>128</v>
      </c>
      <c r="S104" s="56" t="s">
        <v>129</v>
      </c>
      <c r="T104" s="56" t="s">
        <v>108</v>
      </c>
    </row>
    <row r="105" ht="54" customHeight="1" spans="1:20">
      <c r="A105" s="147" t="s">
        <v>190</v>
      </c>
      <c r="B105" s="30"/>
      <c r="C105" s="61" t="s">
        <v>191</v>
      </c>
      <c r="D105" s="25" t="s">
        <v>332</v>
      </c>
      <c r="E105" s="54" t="s">
        <v>333</v>
      </c>
      <c r="F105" s="56" t="s">
        <v>30</v>
      </c>
      <c r="G105" s="56">
        <v>78</v>
      </c>
      <c r="H105" s="56">
        <v>35</v>
      </c>
      <c r="I105" s="56" t="s">
        <v>126</v>
      </c>
      <c r="J105" s="25" t="s">
        <v>147</v>
      </c>
      <c r="K105" s="56">
        <v>15.541667</v>
      </c>
      <c r="L105" s="56">
        <v>15.541667</v>
      </c>
      <c r="M105" s="56">
        <v>15.541667</v>
      </c>
      <c r="N105" s="56"/>
      <c r="O105" s="56"/>
      <c r="P105" s="56"/>
      <c r="Q105" s="56"/>
      <c r="R105" s="56" t="s">
        <v>128</v>
      </c>
      <c r="S105" s="56" t="s">
        <v>129</v>
      </c>
      <c r="T105" s="56" t="s">
        <v>108</v>
      </c>
    </row>
    <row r="106" ht="46" customHeight="1" spans="1:20">
      <c r="A106" s="147" t="s">
        <v>193</v>
      </c>
      <c r="B106" s="30"/>
      <c r="C106" s="61" t="s">
        <v>194</v>
      </c>
      <c r="D106" s="25" t="s">
        <v>334</v>
      </c>
      <c r="E106" s="54" t="s">
        <v>335</v>
      </c>
      <c r="F106" s="56" t="s">
        <v>112</v>
      </c>
      <c r="G106" s="56">
        <v>67</v>
      </c>
      <c r="H106" s="56">
        <v>26</v>
      </c>
      <c r="I106" s="56" t="s">
        <v>126</v>
      </c>
      <c r="J106" s="25" t="s">
        <v>196</v>
      </c>
      <c r="K106" s="56">
        <v>14.418953</v>
      </c>
      <c r="L106" s="56">
        <v>14.418953</v>
      </c>
      <c r="M106" s="56">
        <v>14.418953</v>
      </c>
      <c r="N106" s="56"/>
      <c r="O106" s="56"/>
      <c r="P106" s="56"/>
      <c r="Q106" s="56"/>
      <c r="R106" s="56" t="s">
        <v>128</v>
      </c>
      <c r="S106" s="56" t="s">
        <v>129</v>
      </c>
      <c r="T106" s="56" t="s">
        <v>108</v>
      </c>
    </row>
    <row r="107" ht="59" customHeight="1" spans="1:20">
      <c r="A107" s="147" t="s">
        <v>197</v>
      </c>
      <c r="B107" s="30"/>
      <c r="C107" s="61" t="s">
        <v>198</v>
      </c>
      <c r="D107" s="25" t="s">
        <v>336</v>
      </c>
      <c r="E107" s="54" t="s">
        <v>337</v>
      </c>
      <c r="F107" s="56" t="s">
        <v>112</v>
      </c>
      <c r="G107" s="56">
        <v>150</v>
      </c>
      <c r="H107" s="56">
        <v>35</v>
      </c>
      <c r="I107" s="56" t="s">
        <v>126</v>
      </c>
      <c r="J107" s="25" t="s">
        <v>200</v>
      </c>
      <c r="K107" s="56">
        <v>33.45444</v>
      </c>
      <c r="L107" s="56">
        <v>33.45444</v>
      </c>
      <c r="M107" s="56">
        <v>33.45444</v>
      </c>
      <c r="N107" s="56"/>
      <c r="O107" s="56"/>
      <c r="P107" s="56"/>
      <c r="Q107" s="56"/>
      <c r="R107" s="56" t="s">
        <v>128</v>
      </c>
      <c r="S107" s="56" t="s">
        <v>129</v>
      </c>
      <c r="T107" s="56" t="s">
        <v>108</v>
      </c>
    </row>
    <row r="108" ht="56" customHeight="1" spans="1:20">
      <c r="A108" s="147" t="s">
        <v>201</v>
      </c>
      <c r="B108" s="30"/>
      <c r="C108" s="61" t="s">
        <v>202</v>
      </c>
      <c r="D108" s="25" t="s">
        <v>338</v>
      </c>
      <c r="E108" s="54" t="s">
        <v>339</v>
      </c>
      <c r="F108" s="56" t="s">
        <v>112</v>
      </c>
      <c r="G108" s="56">
        <v>318</v>
      </c>
      <c r="H108" s="56">
        <v>87</v>
      </c>
      <c r="I108" s="56" t="s">
        <v>126</v>
      </c>
      <c r="J108" s="25" t="s">
        <v>204</v>
      </c>
      <c r="K108" s="56">
        <v>30.490228</v>
      </c>
      <c r="L108" s="56">
        <v>30.490228</v>
      </c>
      <c r="M108" s="56">
        <v>30.490228</v>
      </c>
      <c r="N108" s="56"/>
      <c r="O108" s="56"/>
      <c r="P108" s="56"/>
      <c r="Q108" s="56"/>
      <c r="R108" s="56" t="s">
        <v>128</v>
      </c>
      <c r="S108" s="56" t="s">
        <v>129</v>
      </c>
      <c r="T108" s="56" t="s">
        <v>108</v>
      </c>
    </row>
    <row r="109" ht="57" customHeight="1" spans="1:20">
      <c r="A109" s="147" t="s">
        <v>205</v>
      </c>
      <c r="B109" s="30"/>
      <c r="C109" s="61" t="s">
        <v>206</v>
      </c>
      <c r="D109" s="25" t="s">
        <v>340</v>
      </c>
      <c r="E109" s="54" t="s">
        <v>341</v>
      </c>
      <c r="F109" s="56" t="s">
        <v>30</v>
      </c>
      <c r="G109" s="56">
        <v>122</v>
      </c>
      <c r="H109" s="56">
        <v>47</v>
      </c>
      <c r="I109" s="56" t="s">
        <v>126</v>
      </c>
      <c r="J109" s="25" t="s">
        <v>208</v>
      </c>
      <c r="K109" s="56">
        <v>23.68758</v>
      </c>
      <c r="L109" s="56">
        <v>23.68758</v>
      </c>
      <c r="M109" s="56">
        <v>23.68758</v>
      </c>
      <c r="N109" s="56"/>
      <c r="O109" s="56"/>
      <c r="P109" s="56"/>
      <c r="Q109" s="56"/>
      <c r="R109" s="56" t="s">
        <v>128</v>
      </c>
      <c r="S109" s="56" t="s">
        <v>129</v>
      </c>
      <c r="T109" s="56" t="s">
        <v>108</v>
      </c>
    </row>
    <row r="110" ht="53" customHeight="1" spans="1:20">
      <c r="A110" s="147" t="s">
        <v>209</v>
      </c>
      <c r="B110" s="30"/>
      <c r="C110" s="61" t="s">
        <v>210</v>
      </c>
      <c r="D110" s="25" t="s">
        <v>342</v>
      </c>
      <c r="E110" s="54" t="s">
        <v>343</v>
      </c>
      <c r="F110" s="56" t="s">
        <v>112</v>
      </c>
      <c r="G110" s="56">
        <v>238</v>
      </c>
      <c r="H110" s="56">
        <v>68</v>
      </c>
      <c r="I110" s="56" t="s">
        <v>126</v>
      </c>
      <c r="J110" s="25" t="s">
        <v>212</v>
      </c>
      <c r="K110" s="56">
        <v>24.199788</v>
      </c>
      <c r="L110" s="56">
        <v>24.199788</v>
      </c>
      <c r="M110" s="56">
        <v>24.199788</v>
      </c>
      <c r="N110" s="56"/>
      <c r="O110" s="56"/>
      <c r="P110" s="56"/>
      <c r="Q110" s="56"/>
      <c r="R110" s="56" t="s">
        <v>128</v>
      </c>
      <c r="S110" s="56" t="s">
        <v>129</v>
      </c>
      <c r="T110" s="56" t="s">
        <v>108</v>
      </c>
    </row>
    <row r="111" ht="59" customHeight="1" spans="1:20">
      <c r="A111" s="147" t="s">
        <v>213</v>
      </c>
      <c r="B111" s="30"/>
      <c r="C111" s="61" t="s">
        <v>214</v>
      </c>
      <c r="D111" s="25" t="s">
        <v>344</v>
      </c>
      <c r="E111" s="54" t="s">
        <v>345</v>
      </c>
      <c r="F111" s="56" t="s">
        <v>112</v>
      </c>
      <c r="G111" s="56">
        <v>352</v>
      </c>
      <c r="H111" s="56">
        <v>47</v>
      </c>
      <c r="I111" s="56" t="s">
        <v>126</v>
      </c>
      <c r="J111" s="25" t="s">
        <v>216</v>
      </c>
      <c r="K111" s="56">
        <v>49.707914</v>
      </c>
      <c r="L111" s="56">
        <v>49.707914</v>
      </c>
      <c r="M111" s="56">
        <v>49.707914</v>
      </c>
      <c r="N111" s="56"/>
      <c r="O111" s="56"/>
      <c r="P111" s="56"/>
      <c r="Q111" s="56"/>
      <c r="R111" s="56" t="s">
        <v>128</v>
      </c>
      <c r="S111" s="56" t="s">
        <v>129</v>
      </c>
      <c r="T111" s="56" t="s">
        <v>108</v>
      </c>
    </row>
    <row r="112" ht="59" customHeight="1" spans="1:20">
      <c r="A112" s="147" t="s">
        <v>217</v>
      </c>
      <c r="B112" s="30"/>
      <c r="C112" s="61" t="s">
        <v>218</v>
      </c>
      <c r="D112" s="25" t="s">
        <v>346</v>
      </c>
      <c r="E112" s="54" t="s">
        <v>347</v>
      </c>
      <c r="F112" s="56" t="s">
        <v>30</v>
      </c>
      <c r="G112" s="56">
        <v>208</v>
      </c>
      <c r="H112" s="56">
        <v>84</v>
      </c>
      <c r="I112" s="56" t="s">
        <v>126</v>
      </c>
      <c r="J112" s="25" t="s">
        <v>220</v>
      </c>
      <c r="K112" s="56">
        <v>27.257981</v>
      </c>
      <c r="L112" s="56">
        <v>27.257981</v>
      </c>
      <c r="M112" s="56">
        <v>27.257981</v>
      </c>
      <c r="N112" s="56"/>
      <c r="O112" s="56"/>
      <c r="P112" s="56"/>
      <c r="Q112" s="56"/>
      <c r="R112" s="56" t="s">
        <v>128</v>
      </c>
      <c r="S112" s="56" t="s">
        <v>129</v>
      </c>
      <c r="T112" s="56" t="s">
        <v>108</v>
      </c>
    </row>
    <row r="113" ht="50" customHeight="1" spans="1:20">
      <c r="A113" s="147" t="s">
        <v>221</v>
      </c>
      <c r="B113" s="30"/>
      <c r="C113" s="61" t="s">
        <v>222</v>
      </c>
      <c r="D113" s="25" t="s">
        <v>348</v>
      </c>
      <c r="E113" s="54" t="s">
        <v>349</v>
      </c>
      <c r="F113" s="56" t="s">
        <v>30</v>
      </c>
      <c r="G113" s="56">
        <v>122</v>
      </c>
      <c r="H113" s="56">
        <v>69</v>
      </c>
      <c r="I113" s="56" t="s">
        <v>126</v>
      </c>
      <c r="J113" s="25" t="s">
        <v>224</v>
      </c>
      <c r="K113" s="56">
        <v>29.945782</v>
      </c>
      <c r="L113" s="56">
        <v>29.945782</v>
      </c>
      <c r="M113" s="56">
        <v>29.945782</v>
      </c>
      <c r="N113" s="56"/>
      <c r="O113" s="56"/>
      <c r="P113" s="56"/>
      <c r="Q113" s="56"/>
      <c r="R113" s="56" t="s">
        <v>128</v>
      </c>
      <c r="S113" s="56" t="s">
        <v>129</v>
      </c>
      <c r="T113" s="56" t="s">
        <v>108</v>
      </c>
    </row>
    <row r="114" ht="65" customHeight="1" spans="1:20">
      <c r="A114" s="147" t="s">
        <v>225</v>
      </c>
      <c r="B114" s="30"/>
      <c r="C114" s="61" t="s">
        <v>226</v>
      </c>
      <c r="D114" s="25" t="s">
        <v>350</v>
      </c>
      <c r="E114" s="54" t="s">
        <v>351</v>
      </c>
      <c r="F114" s="56" t="s">
        <v>30</v>
      </c>
      <c r="G114" s="56">
        <v>476</v>
      </c>
      <c r="H114" s="56">
        <v>44</v>
      </c>
      <c r="I114" s="56" t="s">
        <v>126</v>
      </c>
      <c r="J114" s="25" t="s">
        <v>228</v>
      </c>
      <c r="K114" s="56">
        <v>47.82919</v>
      </c>
      <c r="L114" s="56">
        <v>47.82919</v>
      </c>
      <c r="M114" s="56">
        <v>47.82919</v>
      </c>
      <c r="N114" s="56"/>
      <c r="O114" s="56"/>
      <c r="P114" s="56"/>
      <c r="Q114" s="56"/>
      <c r="R114" s="56" t="s">
        <v>128</v>
      </c>
      <c r="S114" s="56" t="s">
        <v>129</v>
      </c>
      <c r="T114" s="56" t="s">
        <v>108</v>
      </c>
    </row>
    <row r="115" ht="45" customHeight="1" spans="1:20">
      <c r="A115" s="147" t="s">
        <v>229</v>
      </c>
      <c r="B115" s="30"/>
      <c r="C115" s="61" t="s">
        <v>230</v>
      </c>
      <c r="D115" s="25" t="s">
        <v>352</v>
      </c>
      <c r="E115" s="54" t="s">
        <v>353</v>
      </c>
      <c r="F115" s="56" t="s">
        <v>30</v>
      </c>
      <c r="G115" s="56">
        <v>132</v>
      </c>
      <c r="H115" s="56">
        <v>37</v>
      </c>
      <c r="I115" s="56" t="s">
        <v>126</v>
      </c>
      <c r="J115" s="25" t="s">
        <v>232</v>
      </c>
      <c r="K115" s="56">
        <v>30.42994</v>
      </c>
      <c r="L115" s="56">
        <v>30.42994</v>
      </c>
      <c r="M115" s="56">
        <v>30.42994</v>
      </c>
      <c r="N115" s="56"/>
      <c r="O115" s="56"/>
      <c r="P115" s="56"/>
      <c r="Q115" s="56"/>
      <c r="R115" s="56" t="s">
        <v>128</v>
      </c>
      <c r="S115" s="56" t="s">
        <v>129</v>
      </c>
      <c r="T115" s="56" t="s">
        <v>108</v>
      </c>
    </row>
    <row r="116" ht="64" customHeight="1" spans="1:20">
      <c r="A116" s="147" t="s">
        <v>233</v>
      </c>
      <c r="B116" s="30"/>
      <c r="C116" s="61" t="s">
        <v>234</v>
      </c>
      <c r="D116" s="25" t="s">
        <v>354</v>
      </c>
      <c r="E116" s="54" t="s">
        <v>355</v>
      </c>
      <c r="F116" s="56" t="s">
        <v>112</v>
      </c>
      <c r="G116" s="56">
        <v>72</v>
      </c>
      <c r="H116" s="56">
        <v>25</v>
      </c>
      <c r="I116" s="56" t="s">
        <v>126</v>
      </c>
      <c r="J116" s="25" t="s">
        <v>236</v>
      </c>
      <c r="K116" s="56">
        <v>40.48594</v>
      </c>
      <c r="L116" s="56">
        <v>40.48594</v>
      </c>
      <c r="M116" s="56">
        <v>40.48594</v>
      </c>
      <c r="N116" s="56"/>
      <c r="O116" s="56"/>
      <c r="P116" s="56"/>
      <c r="Q116" s="56"/>
      <c r="R116" s="56" t="s">
        <v>128</v>
      </c>
      <c r="S116" s="56" t="s">
        <v>129</v>
      </c>
      <c r="T116" s="56" t="s">
        <v>108</v>
      </c>
    </row>
    <row r="117" ht="57" customHeight="1" spans="1:20">
      <c r="A117" s="147" t="s">
        <v>237</v>
      </c>
      <c r="B117" s="30"/>
      <c r="C117" s="61" t="s">
        <v>238</v>
      </c>
      <c r="D117" s="25" t="s">
        <v>356</v>
      </c>
      <c r="E117" s="54" t="s">
        <v>357</v>
      </c>
      <c r="F117" s="56" t="s">
        <v>30</v>
      </c>
      <c r="G117" s="56">
        <v>220</v>
      </c>
      <c r="H117" s="56">
        <v>65</v>
      </c>
      <c r="I117" s="56" t="s">
        <v>126</v>
      </c>
      <c r="J117" s="25" t="s">
        <v>240</v>
      </c>
      <c r="K117" s="56">
        <v>28.698225</v>
      </c>
      <c r="L117" s="56">
        <v>28.698225</v>
      </c>
      <c r="M117" s="56">
        <v>28.698225</v>
      </c>
      <c r="N117" s="56"/>
      <c r="O117" s="56"/>
      <c r="P117" s="56"/>
      <c r="Q117" s="56"/>
      <c r="R117" s="56" t="s">
        <v>128</v>
      </c>
      <c r="S117" s="56" t="s">
        <v>129</v>
      </c>
      <c r="T117" s="56" t="s">
        <v>108</v>
      </c>
    </row>
    <row r="118" ht="60" customHeight="1" spans="1:20">
      <c r="A118" s="147" t="s">
        <v>241</v>
      </c>
      <c r="B118" s="30"/>
      <c r="C118" s="61" t="s">
        <v>242</v>
      </c>
      <c r="D118" s="25" t="s">
        <v>358</v>
      </c>
      <c r="E118" s="54" t="s">
        <v>359</v>
      </c>
      <c r="F118" s="56" t="s">
        <v>30</v>
      </c>
      <c r="G118" s="56">
        <v>92</v>
      </c>
      <c r="H118" s="56">
        <v>28</v>
      </c>
      <c r="I118" s="56" t="s">
        <v>126</v>
      </c>
      <c r="J118" s="25" t="s">
        <v>244</v>
      </c>
      <c r="K118" s="56">
        <v>13.467309</v>
      </c>
      <c r="L118" s="56">
        <v>13.467309</v>
      </c>
      <c r="M118" s="56">
        <v>13.467309</v>
      </c>
      <c r="N118" s="56"/>
      <c r="O118" s="56"/>
      <c r="P118" s="56"/>
      <c r="Q118" s="56"/>
      <c r="R118" s="56" t="s">
        <v>128</v>
      </c>
      <c r="S118" s="56" t="s">
        <v>129</v>
      </c>
      <c r="T118" s="56" t="s">
        <v>108</v>
      </c>
    </row>
    <row r="119" ht="50" customHeight="1" spans="1:20">
      <c r="A119" s="147" t="s">
        <v>245</v>
      </c>
      <c r="B119" s="30"/>
      <c r="C119" s="61" t="s">
        <v>246</v>
      </c>
      <c r="D119" s="25" t="s">
        <v>360</v>
      </c>
      <c r="E119" s="54" t="s">
        <v>361</v>
      </c>
      <c r="F119" s="56" t="s">
        <v>30</v>
      </c>
      <c r="G119" s="56">
        <v>50</v>
      </c>
      <c r="H119" s="56">
        <v>25</v>
      </c>
      <c r="I119" s="56" t="s">
        <v>126</v>
      </c>
      <c r="J119" s="25" t="s">
        <v>248</v>
      </c>
      <c r="K119" s="56">
        <v>19.776845</v>
      </c>
      <c r="L119" s="56">
        <v>19.776845</v>
      </c>
      <c r="M119" s="56">
        <v>19.776845</v>
      </c>
      <c r="N119" s="56"/>
      <c r="O119" s="56"/>
      <c r="P119" s="56"/>
      <c r="Q119" s="56"/>
      <c r="R119" s="56" t="s">
        <v>128</v>
      </c>
      <c r="S119" s="56" t="s">
        <v>129</v>
      </c>
      <c r="T119" s="56" t="s">
        <v>108</v>
      </c>
    </row>
    <row r="120" ht="64" customHeight="1" spans="1:20">
      <c r="A120" s="147" t="s">
        <v>249</v>
      </c>
      <c r="B120" s="30"/>
      <c r="C120" s="61" t="s">
        <v>250</v>
      </c>
      <c r="D120" s="25" t="s">
        <v>362</v>
      </c>
      <c r="E120" s="54" t="s">
        <v>363</v>
      </c>
      <c r="F120" s="56" t="s">
        <v>30</v>
      </c>
      <c r="G120" s="56">
        <v>540</v>
      </c>
      <c r="H120" s="56">
        <v>125</v>
      </c>
      <c r="I120" s="56" t="s">
        <v>126</v>
      </c>
      <c r="J120" s="25" t="s">
        <v>252</v>
      </c>
      <c r="K120" s="56">
        <v>16.496824</v>
      </c>
      <c r="L120" s="56">
        <v>16.496824</v>
      </c>
      <c r="M120" s="56">
        <v>16.496824</v>
      </c>
      <c r="N120" s="56"/>
      <c r="O120" s="56"/>
      <c r="P120" s="56"/>
      <c r="Q120" s="56"/>
      <c r="R120" s="56" t="s">
        <v>128</v>
      </c>
      <c r="S120" s="56" t="s">
        <v>129</v>
      </c>
      <c r="T120" s="56" t="s">
        <v>108</v>
      </c>
    </row>
    <row r="121" ht="60" customHeight="1" spans="1:20">
      <c r="A121" s="147" t="s">
        <v>253</v>
      </c>
      <c r="B121" s="30"/>
      <c r="C121" s="61" t="s">
        <v>254</v>
      </c>
      <c r="D121" s="25" t="s">
        <v>364</v>
      </c>
      <c r="E121" s="54" t="s">
        <v>365</v>
      </c>
      <c r="F121" s="56" t="s">
        <v>30</v>
      </c>
      <c r="G121" s="56">
        <v>298</v>
      </c>
      <c r="H121" s="56">
        <v>102</v>
      </c>
      <c r="I121" s="56" t="s">
        <v>126</v>
      </c>
      <c r="J121" s="25" t="s">
        <v>256</v>
      </c>
      <c r="K121" s="56">
        <v>21.566638</v>
      </c>
      <c r="L121" s="56">
        <v>21.566638</v>
      </c>
      <c r="M121" s="56">
        <v>21.566638</v>
      </c>
      <c r="N121" s="56"/>
      <c r="O121" s="56"/>
      <c r="P121" s="56"/>
      <c r="Q121" s="56"/>
      <c r="R121" s="56" t="s">
        <v>128</v>
      </c>
      <c r="S121" s="56" t="s">
        <v>129</v>
      </c>
      <c r="T121" s="56" t="s">
        <v>108</v>
      </c>
    </row>
    <row r="122" ht="56" customHeight="1" spans="1:20">
      <c r="A122" s="147" t="s">
        <v>257</v>
      </c>
      <c r="B122" s="30"/>
      <c r="C122" s="61" t="s">
        <v>258</v>
      </c>
      <c r="D122" s="25" t="s">
        <v>366</v>
      </c>
      <c r="E122" s="54" t="s">
        <v>367</v>
      </c>
      <c r="F122" s="56" t="s">
        <v>112</v>
      </c>
      <c r="G122" s="56">
        <v>160</v>
      </c>
      <c r="H122" s="56">
        <v>80</v>
      </c>
      <c r="I122" s="56" t="s">
        <v>126</v>
      </c>
      <c r="J122" s="25" t="s">
        <v>260</v>
      </c>
      <c r="K122" s="56">
        <v>12.850504</v>
      </c>
      <c r="L122" s="56">
        <v>12.850504</v>
      </c>
      <c r="M122" s="56">
        <v>12.850504</v>
      </c>
      <c r="N122" s="56"/>
      <c r="O122" s="56"/>
      <c r="P122" s="56"/>
      <c r="Q122" s="56"/>
      <c r="R122" s="56" t="s">
        <v>128</v>
      </c>
      <c r="S122" s="56" t="s">
        <v>129</v>
      </c>
      <c r="T122" s="56" t="s">
        <v>108</v>
      </c>
    </row>
    <row r="123" ht="59" customHeight="1" spans="1:20">
      <c r="A123" s="147" t="s">
        <v>261</v>
      </c>
      <c r="B123" s="30"/>
      <c r="C123" s="61" t="s">
        <v>262</v>
      </c>
      <c r="D123" s="25" t="s">
        <v>368</v>
      </c>
      <c r="E123" s="54" t="s">
        <v>369</v>
      </c>
      <c r="F123" s="56" t="s">
        <v>30</v>
      </c>
      <c r="G123" s="56">
        <v>68</v>
      </c>
      <c r="H123" s="56">
        <v>31</v>
      </c>
      <c r="I123" s="56" t="s">
        <v>126</v>
      </c>
      <c r="J123" s="25" t="s">
        <v>264</v>
      </c>
      <c r="K123" s="56">
        <v>25.550601</v>
      </c>
      <c r="L123" s="56">
        <v>25.550601</v>
      </c>
      <c r="M123" s="56">
        <v>25.550601</v>
      </c>
      <c r="N123" s="56"/>
      <c r="O123" s="56"/>
      <c r="P123" s="56"/>
      <c r="Q123" s="56"/>
      <c r="R123" s="56" t="s">
        <v>128</v>
      </c>
      <c r="S123" s="56" t="s">
        <v>129</v>
      </c>
      <c r="T123" s="56" t="s">
        <v>108</v>
      </c>
    </row>
    <row r="124" ht="38" customHeight="1" spans="1:20">
      <c r="A124" s="147" t="s">
        <v>265</v>
      </c>
      <c r="B124" s="30"/>
      <c r="C124" s="61" t="s">
        <v>266</v>
      </c>
      <c r="D124" s="25" t="s">
        <v>370</v>
      </c>
      <c r="E124" s="54" t="s">
        <v>268</v>
      </c>
      <c r="F124" s="56"/>
      <c r="G124" s="56">
        <v>5000</v>
      </c>
      <c r="H124" s="56">
        <v>235</v>
      </c>
      <c r="I124" s="56" t="s">
        <v>126</v>
      </c>
      <c r="J124" s="25" t="s">
        <v>269</v>
      </c>
      <c r="K124" s="56">
        <v>398</v>
      </c>
      <c r="L124" s="56">
        <v>398</v>
      </c>
      <c r="M124" s="56"/>
      <c r="N124" s="56"/>
      <c r="O124" s="56"/>
      <c r="P124" s="56">
        <v>398</v>
      </c>
      <c r="Q124" s="56"/>
      <c r="R124" s="56" t="s">
        <v>128</v>
      </c>
      <c r="S124" s="56" t="s">
        <v>129</v>
      </c>
      <c r="T124" s="56" t="s">
        <v>108</v>
      </c>
    </row>
    <row r="125" ht="45" customHeight="1" spans="1:20">
      <c r="A125" s="147" t="s">
        <v>270</v>
      </c>
      <c r="B125" s="30"/>
      <c r="C125" s="61" t="s">
        <v>271</v>
      </c>
      <c r="D125" s="25" t="s">
        <v>371</v>
      </c>
      <c r="E125" s="54" t="s">
        <v>273</v>
      </c>
      <c r="F125" s="56" t="s">
        <v>30</v>
      </c>
      <c r="G125" s="56">
        <v>400</v>
      </c>
      <c r="H125" s="56">
        <v>68</v>
      </c>
      <c r="I125" s="56" t="s">
        <v>126</v>
      </c>
      <c r="J125" s="25" t="s">
        <v>274</v>
      </c>
      <c r="K125" s="56">
        <v>255.186766</v>
      </c>
      <c r="L125" s="56">
        <v>255.186766</v>
      </c>
      <c r="M125" s="56">
        <v>255.186766</v>
      </c>
      <c r="N125" s="56"/>
      <c r="O125" s="56"/>
      <c r="P125" s="56"/>
      <c r="Q125" s="56"/>
      <c r="R125" s="56" t="s">
        <v>128</v>
      </c>
      <c r="S125" s="56" t="s">
        <v>129</v>
      </c>
      <c r="T125" s="56" t="s">
        <v>108</v>
      </c>
    </row>
    <row r="126" ht="40" customHeight="1" spans="1:20">
      <c r="A126" s="147" t="s">
        <v>275</v>
      </c>
      <c r="B126" s="30"/>
      <c r="C126" s="61" t="s">
        <v>276</v>
      </c>
      <c r="D126" s="25" t="s">
        <v>372</v>
      </c>
      <c r="E126" s="54" t="s">
        <v>268</v>
      </c>
      <c r="F126" s="56"/>
      <c r="G126" s="56">
        <v>397</v>
      </c>
      <c r="H126" s="56">
        <v>50</v>
      </c>
      <c r="I126" s="56" t="s">
        <v>126</v>
      </c>
      <c r="J126" s="25" t="s">
        <v>274</v>
      </c>
      <c r="K126" s="56">
        <v>161.499218</v>
      </c>
      <c r="L126" s="56">
        <v>161.499218</v>
      </c>
      <c r="M126" s="56">
        <v>161.499218</v>
      </c>
      <c r="N126" s="56"/>
      <c r="O126" s="56"/>
      <c r="P126" s="56"/>
      <c r="Q126" s="56"/>
      <c r="R126" s="56" t="s">
        <v>128</v>
      </c>
      <c r="S126" s="56" t="s">
        <v>129</v>
      </c>
      <c r="T126" s="56" t="s">
        <v>108</v>
      </c>
    </row>
    <row r="127" ht="44" customHeight="1" spans="1:20">
      <c r="A127" s="147" t="s">
        <v>278</v>
      </c>
      <c r="B127" s="30"/>
      <c r="C127" s="61" t="s">
        <v>279</v>
      </c>
      <c r="D127" s="25" t="s">
        <v>373</v>
      </c>
      <c r="E127" s="54" t="s">
        <v>374</v>
      </c>
      <c r="F127" s="56" t="s">
        <v>30</v>
      </c>
      <c r="G127" s="56">
        <v>234</v>
      </c>
      <c r="H127" s="56">
        <v>80</v>
      </c>
      <c r="I127" s="56" t="s">
        <v>126</v>
      </c>
      <c r="J127" s="25" t="s">
        <v>282</v>
      </c>
      <c r="K127" s="56">
        <v>68.677048</v>
      </c>
      <c r="L127" s="56">
        <v>68.677048</v>
      </c>
      <c r="M127" s="56">
        <v>68.677048</v>
      </c>
      <c r="N127" s="56"/>
      <c r="O127" s="56"/>
      <c r="P127" s="56"/>
      <c r="Q127" s="56"/>
      <c r="R127" s="56" t="s">
        <v>128</v>
      </c>
      <c r="S127" s="56" t="s">
        <v>129</v>
      </c>
      <c r="T127" s="56" t="s">
        <v>108</v>
      </c>
    </row>
    <row r="128" ht="44" customHeight="1" spans="1:20">
      <c r="A128" s="147" t="s">
        <v>283</v>
      </c>
      <c r="B128" s="30"/>
      <c r="C128" s="61" t="s">
        <v>284</v>
      </c>
      <c r="D128" s="25" t="s">
        <v>375</v>
      </c>
      <c r="E128" s="54" t="s">
        <v>376</v>
      </c>
      <c r="F128" s="56" t="s">
        <v>30</v>
      </c>
      <c r="G128" s="56">
        <v>488</v>
      </c>
      <c r="H128" s="56">
        <v>50</v>
      </c>
      <c r="I128" s="56" t="s">
        <v>126</v>
      </c>
      <c r="J128" s="25" t="s">
        <v>127</v>
      </c>
      <c r="K128" s="56">
        <v>101.743252</v>
      </c>
      <c r="L128" s="56">
        <v>101.743252</v>
      </c>
      <c r="M128" s="56">
        <v>101.743252</v>
      </c>
      <c r="N128" s="56"/>
      <c r="O128" s="56"/>
      <c r="P128" s="56"/>
      <c r="Q128" s="56"/>
      <c r="R128" s="56" t="s">
        <v>128</v>
      </c>
      <c r="S128" s="56" t="s">
        <v>129</v>
      </c>
      <c r="T128" s="56" t="s">
        <v>108</v>
      </c>
    </row>
    <row r="129" ht="43" customHeight="1" spans="1:20">
      <c r="A129" s="147" t="s">
        <v>287</v>
      </c>
      <c r="B129" s="30"/>
      <c r="C129" s="61" t="s">
        <v>288</v>
      </c>
      <c r="D129" s="25" t="s">
        <v>377</v>
      </c>
      <c r="E129" s="54" t="s">
        <v>378</v>
      </c>
      <c r="F129" s="56" t="s">
        <v>30</v>
      </c>
      <c r="G129" s="56">
        <v>355</v>
      </c>
      <c r="H129" s="56">
        <v>90</v>
      </c>
      <c r="I129" s="56" t="s">
        <v>126</v>
      </c>
      <c r="J129" s="25" t="s">
        <v>291</v>
      </c>
      <c r="K129" s="56">
        <v>127.065604</v>
      </c>
      <c r="L129" s="56">
        <v>127.065604</v>
      </c>
      <c r="M129" s="56">
        <v>127.065604</v>
      </c>
      <c r="N129" s="56"/>
      <c r="O129" s="56"/>
      <c r="P129" s="56"/>
      <c r="Q129" s="56"/>
      <c r="R129" s="56" t="s">
        <v>128</v>
      </c>
      <c r="S129" s="56" t="s">
        <v>129</v>
      </c>
      <c r="T129" s="56" t="s">
        <v>108</v>
      </c>
    </row>
    <row r="130" ht="44" customHeight="1" spans="1:20">
      <c r="A130" s="147" t="s">
        <v>292</v>
      </c>
      <c r="B130" s="30"/>
      <c r="C130" s="61" t="s">
        <v>293</v>
      </c>
      <c r="D130" s="25" t="s">
        <v>379</v>
      </c>
      <c r="E130" s="54" t="s">
        <v>380</v>
      </c>
      <c r="F130" s="56" t="s">
        <v>112</v>
      </c>
      <c r="G130" s="56">
        <v>385</v>
      </c>
      <c r="H130" s="56">
        <v>67</v>
      </c>
      <c r="I130" s="56" t="s">
        <v>126</v>
      </c>
      <c r="J130" s="25" t="s">
        <v>296</v>
      </c>
      <c r="K130" s="148">
        <v>40.781263</v>
      </c>
      <c r="L130" s="56">
        <v>40.781263</v>
      </c>
      <c r="M130" s="148">
        <v>40.781263</v>
      </c>
      <c r="N130" s="148"/>
      <c r="O130" s="148"/>
      <c r="P130" s="148"/>
      <c r="Q130" s="148"/>
      <c r="R130" s="56" t="s">
        <v>128</v>
      </c>
      <c r="S130" s="56" t="s">
        <v>129</v>
      </c>
      <c r="T130" s="56" t="s">
        <v>108</v>
      </c>
    </row>
    <row r="131" ht="44" customHeight="1" spans="1:20">
      <c r="A131" s="147" t="s">
        <v>381</v>
      </c>
      <c r="B131" s="30"/>
      <c r="C131" s="61" t="s">
        <v>382</v>
      </c>
      <c r="D131" s="53" t="s">
        <v>383</v>
      </c>
      <c r="E131" s="56" t="s">
        <v>384</v>
      </c>
      <c r="F131" s="51" t="s">
        <v>30</v>
      </c>
      <c r="G131" s="56">
        <v>1500</v>
      </c>
      <c r="H131" s="56">
        <v>130</v>
      </c>
      <c r="I131" s="56" t="s">
        <v>385</v>
      </c>
      <c r="J131" s="25" t="s">
        <v>386</v>
      </c>
      <c r="K131" s="148">
        <v>16.850634</v>
      </c>
      <c r="L131" s="56">
        <v>16.850634</v>
      </c>
      <c r="M131" s="148">
        <v>16.850634</v>
      </c>
      <c r="N131" s="168"/>
      <c r="O131" s="168"/>
      <c r="P131" s="168"/>
      <c r="Q131" s="168"/>
      <c r="R131" s="56" t="s">
        <v>128</v>
      </c>
      <c r="S131" s="56" t="s">
        <v>129</v>
      </c>
      <c r="T131" s="56" t="s">
        <v>108</v>
      </c>
    </row>
    <row r="132" ht="44" customHeight="1" spans="1:20">
      <c r="A132" s="147" t="s">
        <v>387</v>
      </c>
      <c r="B132" s="24"/>
      <c r="C132" s="61" t="s">
        <v>388</v>
      </c>
      <c r="D132" s="53" t="s">
        <v>389</v>
      </c>
      <c r="E132" s="56" t="s">
        <v>390</v>
      </c>
      <c r="F132" s="51" t="s">
        <v>30</v>
      </c>
      <c r="G132" s="56">
        <v>780</v>
      </c>
      <c r="H132" s="56">
        <v>80</v>
      </c>
      <c r="I132" s="56" t="s">
        <v>385</v>
      </c>
      <c r="J132" s="25" t="s">
        <v>391</v>
      </c>
      <c r="K132" s="148">
        <v>21.78</v>
      </c>
      <c r="L132" s="56">
        <v>21.78</v>
      </c>
      <c r="M132" s="148">
        <v>21.78</v>
      </c>
      <c r="N132" s="168"/>
      <c r="O132" s="168"/>
      <c r="P132" s="168"/>
      <c r="Q132" s="168"/>
      <c r="R132" s="56" t="s">
        <v>128</v>
      </c>
      <c r="S132" s="56" t="s">
        <v>129</v>
      </c>
      <c r="T132" s="56" t="s">
        <v>108</v>
      </c>
    </row>
    <row r="133" ht="40" customHeight="1" spans="1:20">
      <c r="A133" s="62" t="s">
        <v>392</v>
      </c>
      <c r="B133" s="63"/>
      <c r="C133" s="64"/>
      <c r="D133" s="150"/>
      <c r="E133" s="151"/>
      <c r="F133" s="150"/>
      <c r="G133" s="150"/>
      <c r="H133" s="150"/>
      <c r="I133" s="150"/>
      <c r="J133" s="150"/>
      <c r="K133" s="150"/>
      <c r="L133" s="150"/>
      <c r="M133" s="150"/>
      <c r="N133" s="150"/>
      <c r="O133" s="150"/>
      <c r="P133" s="150"/>
      <c r="Q133" s="150"/>
      <c r="R133" s="188"/>
      <c r="S133" s="188"/>
      <c r="T133" s="151"/>
    </row>
    <row r="134" ht="40" customHeight="1" spans="1:20">
      <c r="A134" s="93"/>
      <c r="B134" s="152" t="s">
        <v>61</v>
      </c>
      <c r="C134" s="94" t="s">
        <v>19</v>
      </c>
      <c r="D134" s="94">
        <v>4</v>
      </c>
      <c r="E134" s="153"/>
      <c r="F134" s="154"/>
      <c r="G134" s="94">
        <f>SUM(G135:G148)</f>
        <v>54419</v>
      </c>
      <c r="H134" s="94">
        <f>SUM(H135:H138)</f>
        <v>17883</v>
      </c>
      <c r="I134" s="94"/>
      <c r="J134" s="94"/>
      <c r="K134" s="94">
        <f>SUM(K135:K138)</f>
        <v>3310</v>
      </c>
      <c r="L134" s="94">
        <f>SUM(L135:L138)</f>
        <v>3310</v>
      </c>
      <c r="M134" s="94">
        <f>SUM(M135:M138)</f>
        <v>3010</v>
      </c>
      <c r="N134" s="94">
        <f>SUM(N135:N138)</f>
        <v>300</v>
      </c>
      <c r="O134" s="154"/>
      <c r="P134" s="154"/>
      <c r="Q134" s="154"/>
      <c r="R134" s="94"/>
      <c r="S134" s="94"/>
      <c r="T134" s="153"/>
    </row>
    <row r="135" ht="53" customHeight="1" spans="1:20">
      <c r="A135" s="51">
        <v>1</v>
      </c>
      <c r="B135" s="155"/>
      <c r="C135" s="82" t="s">
        <v>393</v>
      </c>
      <c r="D135" s="82" t="s">
        <v>394</v>
      </c>
      <c r="E135" s="156" t="s">
        <v>29</v>
      </c>
      <c r="F135" s="75" t="s">
        <v>30</v>
      </c>
      <c r="G135" s="51">
        <v>3600</v>
      </c>
      <c r="H135" s="51">
        <v>3600</v>
      </c>
      <c r="I135" s="156" t="s">
        <v>395</v>
      </c>
      <c r="J135" s="74" t="s">
        <v>396</v>
      </c>
      <c r="K135" s="51">
        <v>1160</v>
      </c>
      <c r="L135" s="51">
        <v>1160</v>
      </c>
      <c r="M135" s="51">
        <v>1160</v>
      </c>
      <c r="N135" s="168"/>
      <c r="O135" s="168"/>
      <c r="P135" s="168"/>
      <c r="Q135" s="168"/>
      <c r="R135" s="156" t="s">
        <v>397</v>
      </c>
      <c r="S135" s="75" t="s">
        <v>29</v>
      </c>
      <c r="T135" s="74" t="s">
        <v>398</v>
      </c>
    </row>
    <row r="136" ht="174" customHeight="1" spans="1:20">
      <c r="A136" s="51">
        <v>2</v>
      </c>
      <c r="B136" s="155"/>
      <c r="C136" s="82" t="s">
        <v>399</v>
      </c>
      <c r="D136" s="157" t="s">
        <v>400</v>
      </c>
      <c r="E136" s="156" t="s">
        <v>29</v>
      </c>
      <c r="F136" s="75" t="s">
        <v>30</v>
      </c>
      <c r="G136" s="51">
        <v>2174</v>
      </c>
      <c r="H136" s="51">
        <v>2174</v>
      </c>
      <c r="I136" s="74" t="s">
        <v>401</v>
      </c>
      <c r="J136" s="82" t="s">
        <v>402</v>
      </c>
      <c r="K136" s="51">
        <v>300</v>
      </c>
      <c r="L136" s="51">
        <v>300</v>
      </c>
      <c r="M136" s="168"/>
      <c r="N136" s="51">
        <v>300</v>
      </c>
      <c r="O136" s="168"/>
      <c r="P136" s="168"/>
      <c r="Q136" s="168"/>
      <c r="R136" s="156" t="s">
        <v>397</v>
      </c>
      <c r="S136" s="156" t="s">
        <v>403</v>
      </c>
      <c r="T136" s="167" t="s">
        <v>404</v>
      </c>
    </row>
    <row r="137" ht="55" customHeight="1" spans="1:20">
      <c r="A137" s="51">
        <v>3</v>
      </c>
      <c r="B137" s="155"/>
      <c r="C137" s="82" t="s">
        <v>405</v>
      </c>
      <c r="D137" s="82" t="s">
        <v>406</v>
      </c>
      <c r="E137" s="156" t="s">
        <v>29</v>
      </c>
      <c r="F137" s="75" t="s">
        <v>30</v>
      </c>
      <c r="G137" s="51">
        <v>8388</v>
      </c>
      <c r="H137" s="51">
        <v>8388</v>
      </c>
      <c r="I137" s="156" t="s">
        <v>401</v>
      </c>
      <c r="J137" s="183" t="s">
        <v>407</v>
      </c>
      <c r="K137" s="51">
        <v>1590</v>
      </c>
      <c r="L137" s="51">
        <v>1590</v>
      </c>
      <c r="M137" s="51">
        <v>1590</v>
      </c>
      <c r="N137" s="168"/>
      <c r="O137" s="168"/>
      <c r="P137" s="168"/>
      <c r="Q137" s="168"/>
      <c r="R137" s="156" t="s">
        <v>397</v>
      </c>
      <c r="S137" s="75" t="s">
        <v>29</v>
      </c>
      <c r="T137" s="74" t="s">
        <v>398</v>
      </c>
    </row>
    <row r="138" ht="47" customHeight="1" spans="1:20">
      <c r="A138" s="51">
        <v>4</v>
      </c>
      <c r="B138" s="158"/>
      <c r="C138" s="82" t="s">
        <v>408</v>
      </c>
      <c r="D138" s="82" t="s">
        <v>409</v>
      </c>
      <c r="E138" s="156" t="s">
        <v>29</v>
      </c>
      <c r="F138" s="75" t="s">
        <v>30</v>
      </c>
      <c r="G138" s="51">
        <v>3721</v>
      </c>
      <c r="H138" s="51">
        <v>3721</v>
      </c>
      <c r="I138" s="156" t="s">
        <v>401</v>
      </c>
      <c r="J138" s="74" t="s">
        <v>410</v>
      </c>
      <c r="K138" s="51">
        <v>260</v>
      </c>
      <c r="L138" s="51">
        <v>260</v>
      </c>
      <c r="M138" s="51">
        <v>260</v>
      </c>
      <c r="N138" s="168"/>
      <c r="O138" s="168"/>
      <c r="P138" s="168"/>
      <c r="Q138" s="168"/>
      <c r="R138" s="156" t="s">
        <v>397</v>
      </c>
      <c r="S138" s="75" t="s">
        <v>29</v>
      </c>
      <c r="T138" s="74" t="s">
        <v>398</v>
      </c>
    </row>
    <row r="139" ht="41" customHeight="1" spans="1:20">
      <c r="A139" s="51"/>
      <c r="B139" s="155" t="s">
        <v>68</v>
      </c>
      <c r="C139" s="79" t="s">
        <v>19</v>
      </c>
      <c r="D139" s="79">
        <v>9</v>
      </c>
      <c r="E139" s="156"/>
      <c r="F139" s="75"/>
      <c r="G139" s="81">
        <f>SUM(G140:G148)</f>
        <v>18268</v>
      </c>
      <c r="H139" s="81">
        <f t="shared" ref="H139:N139" si="0">SUM(H140:H148)</f>
        <v>16873</v>
      </c>
      <c r="I139" s="81"/>
      <c r="J139" s="81"/>
      <c r="K139" s="81">
        <f t="shared" si="0"/>
        <v>3310</v>
      </c>
      <c r="L139" s="81">
        <f t="shared" si="0"/>
        <v>3310</v>
      </c>
      <c r="M139" s="81">
        <f t="shared" si="0"/>
        <v>3010</v>
      </c>
      <c r="N139" s="81">
        <f t="shared" si="0"/>
        <v>300</v>
      </c>
      <c r="O139" s="168"/>
      <c r="P139" s="168"/>
      <c r="Q139" s="168"/>
      <c r="R139" s="156"/>
      <c r="S139" s="75"/>
      <c r="T139" s="74"/>
    </row>
    <row r="140" ht="53" customHeight="1" spans="1:20">
      <c r="A140" s="51">
        <v>1</v>
      </c>
      <c r="B140" s="155"/>
      <c r="C140" s="82" t="s">
        <v>393</v>
      </c>
      <c r="D140" s="82" t="s">
        <v>411</v>
      </c>
      <c r="E140" s="156" t="s">
        <v>29</v>
      </c>
      <c r="F140" s="75" t="s">
        <v>30</v>
      </c>
      <c r="G140" s="51">
        <v>3746</v>
      </c>
      <c r="H140" s="51">
        <v>3746</v>
      </c>
      <c r="I140" s="156" t="s">
        <v>395</v>
      </c>
      <c r="J140" s="183" t="s">
        <v>412</v>
      </c>
      <c r="K140" s="51">
        <v>1123.8</v>
      </c>
      <c r="L140" s="51">
        <v>1123.8</v>
      </c>
      <c r="M140" s="51">
        <v>1123.8</v>
      </c>
      <c r="N140" s="168"/>
      <c r="O140" s="168"/>
      <c r="P140" s="168"/>
      <c r="Q140" s="168"/>
      <c r="R140" s="156" t="s">
        <v>397</v>
      </c>
      <c r="S140" s="74" t="s">
        <v>29</v>
      </c>
      <c r="T140" s="74" t="s">
        <v>398</v>
      </c>
    </row>
    <row r="141" ht="164" customHeight="1" spans="1:20">
      <c r="A141" s="51">
        <v>2</v>
      </c>
      <c r="B141" s="155"/>
      <c r="C141" s="82" t="s">
        <v>399</v>
      </c>
      <c r="D141" s="157" t="s">
        <v>400</v>
      </c>
      <c r="E141" s="156" t="s">
        <v>29</v>
      </c>
      <c r="F141" s="75" t="s">
        <v>30</v>
      </c>
      <c r="G141" s="51">
        <v>478</v>
      </c>
      <c r="H141" s="51">
        <v>478</v>
      </c>
      <c r="I141" s="74" t="s">
        <v>401</v>
      </c>
      <c r="J141" s="82" t="s">
        <v>413</v>
      </c>
      <c r="K141" s="51">
        <v>66.1386</v>
      </c>
      <c r="L141" s="51">
        <v>66.1386</v>
      </c>
      <c r="M141" s="51"/>
      <c r="N141" s="51">
        <v>66.1386</v>
      </c>
      <c r="O141" s="168"/>
      <c r="P141" s="168"/>
      <c r="Q141" s="168"/>
      <c r="R141" s="156" t="s">
        <v>397</v>
      </c>
      <c r="S141" s="74" t="s">
        <v>414</v>
      </c>
      <c r="T141" s="167" t="s">
        <v>404</v>
      </c>
    </row>
    <row r="142" ht="56" customHeight="1" spans="1:20">
      <c r="A142" s="51">
        <v>3</v>
      </c>
      <c r="B142" s="155"/>
      <c r="C142" s="82" t="s">
        <v>405</v>
      </c>
      <c r="D142" s="82" t="s">
        <v>415</v>
      </c>
      <c r="E142" s="156" t="s">
        <v>29</v>
      </c>
      <c r="F142" s="75" t="s">
        <v>30</v>
      </c>
      <c r="G142" s="51">
        <v>8345</v>
      </c>
      <c r="H142" s="51">
        <v>8345</v>
      </c>
      <c r="I142" s="156" t="s">
        <v>401</v>
      </c>
      <c r="J142" s="74" t="s">
        <v>416</v>
      </c>
      <c r="K142" s="51">
        <v>1582.146407</v>
      </c>
      <c r="L142" s="51">
        <v>1582.146407</v>
      </c>
      <c r="M142" s="51">
        <v>1582.146407</v>
      </c>
      <c r="N142" s="168"/>
      <c r="O142" s="168"/>
      <c r="P142" s="168"/>
      <c r="Q142" s="168"/>
      <c r="R142" s="156" t="s">
        <v>397</v>
      </c>
      <c r="S142" s="74" t="s">
        <v>29</v>
      </c>
      <c r="T142" s="74" t="s">
        <v>398</v>
      </c>
    </row>
    <row r="143" ht="47" customHeight="1" spans="1:20">
      <c r="A143" s="51">
        <v>4</v>
      </c>
      <c r="B143" s="155"/>
      <c r="C143" s="82" t="s">
        <v>408</v>
      </c>
      <c r="D143" s="82" t="s">
        <v>409</v>
      </c>
      <c r="E143" s="156" t="s">
        <v>29</v>
      </c>
      <c r="F143" s="75" t="s">
        <v>30</v>
      </c>
      <c r="G143" s="51">
        <v>3449</v>
      </c>
      <c r="H143" s="51">
        <v>3449</v>
      </c>
      <c r="I143" s="156" t="s">
        <v>401</v>
      </c>
      <c r="J143" s="74" t="s">
        <v>417</v>
      </c>
      <c r="K143" s="51">
        <v>241.5964</v>
      </c>
      <c r="L143" s="51">
        <v>241.5964</v>
      </c>
      <c r="M143" s="51">
        <v>241.5964</v>
      </c>
      <c r="N143" s="168"/>
      <c r="O143" s="168"/>
      <c r="P143" s="168"/>
      <c r="Q143" s="168"/>
      <c r="R143" s="156" t="s">
        <v>397</v>
      </c>
      <c r="S143" s="74" t="s">
        <v>29</v>
      </c>
      <c r="T143" s="74" t="s">
        <v>398</v>
      </c>
    </row>
    <row r="144" ht="47" customHeight="1" spans="1:20">
      <c r="A144" s="51">
        <v>5</v>
      </c>
      <c r="B144" s="155"/>
      <c r="C144" s="53" t="s">
        <v>418</v>
      </c>
      <c r="D144" s="53" t="s">
        <v>419</v>
      </c>
      <c r="E144" s="56" t="s">
        <v>420</v>
      </c>
      <c r="F144" s="75" t="s">
        <v>30</v>
      </c>
      <c r="G144" s="56">
        <v>756</v>
      </c>
      <c r="H144" s="56">
        <v>155</v>
      </c>
      <c r="I144" s="156" t="s">
        <v>70</v>
      </c>
      <c r="J144" s="25" t="s">
        <v>391</v>
      </c>
      <c r="K144" s="56">
        <v>93.19</v>
      </c>
      <c r="L144" s="51">
        <v>93.19</v>
      </c>
      <c r="M144" s="56">
        <f>36.2+18.4036+7.853593</f>
        <v>62.457193</v>
      </c>
      <c r="N144" s="56">
        <v>30.732807</v>
      </c>
      <c r="O144" s="168"/>
      <c r="P144" s="168"/>
      <c r="Q144" s="168"/>
      <c r="R144" s="156" t="s">
        <v>128</v>
      </c>
      <c r="S144" s="56" t="s">
        <v>129</v>
      </c>
      <c r="T144" s="56" t="s">
        <v>108</v>
      </c>
    </row>
    <row r="145" ht="47" customHeight="1" spans="1:20">
      <c r="A145" s="51">
        <v>6</v>
      </c>
      <c r="B145" s="155"/>
      <c r="C145" s="53" t="s">
        <v>421</v>
      </c>
      <c r="D145" s="53" t="s">
        <v>422</v>
      </c>
      <c r="E145" s="56" t="s">
        <v>423</v>
      </c>
      <c r="F145" s="75" t="s">
        <v>112</v>
      </c>
      <c r="G145" s="56">
        <v>448</v>
      </c>
      <c r="H145" s="56">
        <v>264</v>
      </c>
      <c r="I145" s="156" t="s">
        <v>70</v>
      </c>
      <c r="J145" s="25" t="s">
        <v>424</v>
      </c>
      <c r="K145" s="56">
        <v>35.14</v>
      </c>
      <c r="L145" s="51">
        <v>35.14</v>
      </c>
      <c r="M145" s="168"/>
      <c r="N145" s="51">
        <v>35.14</v>
      </c>
      <c r="O145" s="168"/>
      <c r="P145" s="168"/>
      <c r="Q145" s="168"/>
      <c r="R145" s="156" t="s">
        <v>128</v>
      </c>
      <c r="S145" s="56" t="s">
        <v>129</v>
      </c>
      <c r="T145" s="56" t="s">
        <v>108</v>
      </c>
    </row>
    <row r="146" ht="92" customHeight="1" spans="1:20">
      <c r="A146" s="51">
        <v>7</v>
      </c>
      <c r="B146" s="155"/>
      <c r="C146" s="53" t="s">
        <v>425</v>
      </c>
      <c r="D146" s="53" t="s">
        <v>426</v>
      </c>
      <c r="E146" s="56" t="s">
        <v>427</v>
      </c>
      <c r="F146" s="75" t="s">
        <v>30</v>
      </c>
      <c r="G146" s="56">
        <v>168</v>
      </c>
      <c r="H146" s="56">
        <v>89</v>
      </c>
      <c r="I146" s="156" t="s">
        <v>70</v>
      </c>
      <c r="J146" s="25" t="s">
        <v>428</v>
      </c>
      <c r="K146" s="56">
        <v>62.19</v>
      </c>
      <c r="L146" s="51">
        <v>62.19</v>
      </c>
      <c r="M146" s="168"/>
      <c r="N146" s="51">
        <v>62.19</v>
      </c>
      <c r="O146" s="168"/>
      <c r="P146" s="168"/>
      <c r="Q146" s="168"/>
      <c r="R146" s="156" t="s">
        <v>128</v>
      </c>
      <c r="S146" s="56" t="s">
        <v>129</v>
      </c>
      <c r="T146" s="56" t="s">
        <v>108</v>
      </c>
    </row>
    <row r="147" ht="75" customHeight="1" spans="1:20">
      <c r="A147" s="51">
        <v>8</v>
      </c>
      <c r="B147" s="155"/>
      <c r="C147" s="53" t="s">
        <v>429</v>
      </c>
      <c r="D147" s="53" t="s">
        <v>430</v>
      </c>
      <c r="E147" s="56" t="s">
        <v>431</v>
      </c>
      <c r="F147" s="75" t="s">
        <v>30</v>
      </c>
      <c r="G147" s="56">
        <v>630</v>
      </c>
      <c r="H147" s="56">
        <v>282</v>
      </c>
      <c r="I147" s="156" t="s">
        <v>70</v>
      </c>
      <c r="J147" s="25" t="s">
        <v>432</v>
      </c>
      <c r="K147" s="56">
        <v>41.83</v>
      </c>
      <c r="L147" s="51">
        <v>41.83</v>
      </c>
      <c r="M147" s="168"/>
      <c r="N147" s="51">
        <v>41.83</v>
      </c>
      <c r="O147" s="168"/>
      <c r="P147" s="168"/>
      <c r="Q147" s="168"/>
      <c r="R147" s="156" t="s">
        <v>128</v>
      </c>
      <c r="S147" s="56" t="s">
        <v>129</v>
      </c>
      <c r="T147" s="56" t="s">
        <v>108</v>
      </c>
    </row>
    <row r="148" ht="47" customHeight="1" spans="1:20">
      <c r="A148" s="51">
        <v>9</v>
      </c>
      <c r="B148" s="158"/>
      <c r="C148" s="53" t="s">
        <v>433</v>
      </c>
      <c r="D148" s="53" t="s">
        <v>434</v>
      </c>
      <c r="E148" s="56" t="s">
        <v>435</v>
      </c>
      <c r="F148" s="75" t="s">
        <v>112</v>
      </c>
      <c r="G148" s="56">
        <v>248</v>
      </c>
      <c r="H148" s="56">
        <v>65</v>
      </c>
      <c r="I148" s="156" t="s">
        <v>70</v>
      </c>
      <c r="J148" s="25" t="s">
        <v>436</v>
      </c>
      <c r="K148" s="56">
        <v>63.968593</v>
      </c>
      <c r="L148" s="51">
        <v>63.968593</v>
      </c>
      <c r="M148" s="184"/>
      <c r="N148" s="51">
        <v>63.968593</v>
      </c>
      <c r="O148" s="168"/>
      <c r="P148" s="168"/>
      <c r="Q148" s="168"/>
      <c r="R148" s="156" t="s">
        <v>128</v>
      </c>
      <c r="S148" s="56" t="s">
        <v>129</v>
      </c>
      <c r="T148" s="56" t="s">
        <v>108</v>
      </c>
    </row>
    <row r="149" ht="40" customHeight="1" spans="1:20">
      <c r="A149" s="159" t="s">
        <v>437</v>
      </c>
      <c r="B149" s="160"/>
      <c r="C149" s="161"/>
      <c r="D149" s="130"/>
      <c r="E149" s="162"/>
      <c r="F149" s="130"/>
      <c r="G149" s="130"/>
      <c r="H149" s="130"/>
      <c r="I149" s="130"/>
      <c r="J149" s="130"/>
      <c r="K149" s="130"/>
      <c r="L149" s="130"/>
      <c r="M149" s="130"/>
      <c r="N149" s="130"/>
      <c r="O149" s="130"/>
      <c r="P149" s="130"/>
      <c r="Q149" s="130"/>
      <c r="R149" s="90"/>
      <c r="S149" s="90"/>
      <c r="T149" s="162"/>
    </row>
    <row r="150" ht="40" customHeight="1" spans="1:20">
      <c r="A150" s="163"/>
      <c r="B150" s="164" t="s">
        <v>61</v>
      </c>
      <c r="C150" s="94" t="s">
        <v>19</v>
      </c>
      <c r="D150" s="94">
        <v>2</v>
      </c>
      <c r="E150" s="165"/>
      <c r="F150" s="131"/>
      <c r="G150" s="94">
        <f>SUM(G151:G152)</f>
        <v>213</v>
      </c>
      <c r="H150" s="94">
        <f t="shared" ref="H150:N150" si="1">SUM(H151:H152)</f>
        <v>156</v>
      </c>
      <c r="I150" s="94"/>
      <c r="J150" s="94"/>
      <c r="K150" s="94">
        <f t="shared" si="1"/>
        <v>407</v>
      </c>
      <c r="L150" s="94">
        <f t="shared" si="1"/>
        <v>407</v>
      </c>
      <c r="M150" s="94">
        <f t="shared" si="1"/>
        <v>203</v>
      </c>
      <c r="N150" s="94">
        <f t="shared" si="1"/>
        <v>204</v>
      </c>
      <c r="O150" s="131"/>
      <c r="P150" s="131"/>
      <c r="Q150" s="131"/>
      <c r="R150" s="189"/>
      <c r="S150" s="189"/>
      <c r="T150" s="165"/>
    </row>
    <row r="151" ht="43" customHeight="1" spans="1:20">
      <c r="A151" s="51">
        <v>1</v>
      </c>
      <c r="B151" s="166"/>
      <c r="C151" s="53" t="s">
        <v>438</v>
      </c>
      <c r="D151" s="53" t="s">
        <v>439</v>
      </c>
      <c r="E151" s="167" t="s">
        <v>440</v>
      </c>
      <c r="F151" s="168" t="s">
        <v>30</v>
      </c>
      <c r="G151" s="51">
        <v>130</v>
      </c>
      <c r="H151" s="51">
        <v>130</v>
      </c>
      <c r="I151" s="156" t="s">
        <v>441</v>
      </c>
      <c r="J151" s="116" t="s">
        <v>442</v>
      </c>
      <c r="K151" s="51">
        <v>203</v>
      </c>
      <c r="L151" s="51">
        <v>203</v>
      </c>
      <c r="M151" s="51">
        <v>203</v>
      </c>
      <c r="N151" s="168"/>
      <c r="O151" s="168"/>
      <c r="P151" s="168"/>
      <c r="Q151" s="168"/>
      <c r="R151" s="156" t="s">
        <v>128</v>
      </c>
      <c r="S151" s="51" t="s">
        <v>117</v>
      </c>
      <c r="T151" s="56" t="s">
        <v>108</v>
      </c>
    </row>
    <row r="152" ht="59" customHeight="1" spans="1:20">
      <c r="A152" s="51">
        <v>2</v>
      </c>
      <c r="B152" s="169"/>
      <c r="C152" s="170" t="s">
        <v>443</v>
      </c>
      <c r="D152" s="171" t="s">
        <v>444</v>
      </c>
      <c r="E152" s="54" t="s">
        <v>445</v>
      </c>
      <c r="F152" s="138" t="s">
        <v>30</v>
      </c>
      <c r="G152" s="138">
        <v>83</v>
      </c>
      <c r="H152" s="172">
        <v>26</v>
      </c>
      <c r="I152" s="138" t="s">
        <v>446</v>
      </c>
      <c r="J152" s="25" t="s">
        <v>447</v>
      </c>
      <c r="K152" s="172">
        <v>204</v>
      </c>
      <c r="L152" s="172">
        <v>204</v>
      </c>
      <c r="M152" s="172"/>
      <c r="N152" s="172">
        <v>204</v>
      </c>
      <c r="O152" s="172"/>
      <c r="P152" s="172"/>
      <c r="Q152" s="172"/>
      <c r="R152" s="138" t="s">
        <v>448</v>
      </c>
      <c r="S152" s="138" t="s">
        <v>449</v>
      </c>
      <c r="T152" s="138" t="s">
        <v>108</v>
      </c>
    </row>
    <row r="153" ht="40" customHeight="1" spans="1:20">
      <c r="A153" s="51"/>
      <c r="B153" s="166" t="s">
        <v>450</v>
      </c>
      <c r="C153" s="173" t="s">
        <v>19</v>
      </c>
      <c r="D153" s="107">
        <v>4</v>
      </c>
      <c r="E153" s="104"/>
      <c r="F153" s="174"/>
      <c r="G153" s="174">
        <v>13566</v>
      </c>
      <c r="H153" s="174">
        <v>966</v>
      </c>
      <c r="I153" s="174">
        <f>SUM(I155:I157)</f>
        <v>0</v>
      </c>
      <c r="J153" s="174">
        <f>SUM(J155:J157)</f>
        <v>0</v>
      </c>
      <c r="K153" s="174">
        <f>SUM(K154:K157)</f>
        <v>695</v>
      </c>
      <c r="L153" s="174">
        <f>SUM(L154:L157)</f>
        <v>695</v>
      </c>
      <c r="M153" s="174">
        <f>SUM(M154:M157)</f>
        <v>203</v>
      </c>
      <c r="N153" s="174">
        <f>SUM(N154:N157)</f>
        <v>204</v>
      </c>
      <c r="O153" s="185"/>
      <c r="P153" s="186"/>
      <c r="Q153" s="186"/>
      <c r="R153" s="190"/>
      <c r="S153" s="190"/>
      <c r="T153" s="138"/>
    </row>
    <row r="154" ht="40" customHeight="1" spans="1:20">
      <c r="A154" s="51">
        <v>1</v>
      </c>
      <c r="B154" s="166"/>
      <c r="C154" s="53" t="s">
        <v>438</v>
      </c>
      <c r="D154" s="53" t="s">
        <v>439</v>
      </c>
      <c r="E154" s="167" t="s">
        <v>440</v>
      </c>
      <c r="F154" s="168" t="s">
        <v>30</v>
      </c>
      <c r="G154" s="51">
        <v>130</v>
      </c>
      <c r="H154" s="51">
        <v>130</v>
      </c>
      <c r="I154" s="156" t="s">
        <v>441</v>
      </c>
      <c r="J154" s="116" t="s">
        <v>442</v>
      </c>
      <c r="K154" s="51">
        <v>203</v>
      </c>
      <c r="L154" s="51">
        <v>203</v>
      </c>
      <c r="M154" s="51">
        <v>53</v>
      </c>
      <c r="N154" s="168"/>
      <c r="O154" s="168"/>
      <c r="P154" s="168"/>
      <c r="Q154" s="168"/>
      <c r="R154" s="156" t="s">
        <v>128</v>
      </c>
      <c r="S154" s="51" t="s">
        <v>117</v>
      </c>
      <c r="T154" s="56" t="s">
        <v>108</v>
      </c>
    </row>
    <row r="155" ht="50" customHeight="1" spans="1:20">
      <c r="A155" s="51">
        <v>2</v>
      </c>
      <c r="B155" s="166"/>
      <c r="C155" s="53" t="s">
        <v>451</v>
      </c>
      <c r="D155" s="53" t="s">
        <v>452</v>
      </c>
      <c r="E155" s="56" t="s">
        <v>453</v>
      </c>
      <c r="F155" s="168"/>
      <c r="G155" s="51">
        <v>9687</v>
      </c>
      <c r="H155" s="56">
        <v>467</v>
      </c>
      <c r="I155" s="56" t="s">
        <v>385</v>
      </c>
      <c r="J155" s="25" t="s">
        <v>454</v>
      </c>
      <c r="K155" s="148">
        <v>150</v>
      </c>
      <c r="L155" s="56">
        <v>150</v>
      </c>
      <c r="M155" s="148">
        <v>150</v>
      </c>
      <c r="N155" s="168"/>
      <c r="O155" s="168"/>
      <c r="P155" s="168"/>
      <c r="Q155" s="168"/>
      <c r="R155" s="56" t="s">
        <v>128</v>
      </c>
      <c r="S155" s="56" t="s">
        <v>129</v>
      </c>
      <c r="T155" s="56" t="s">
        <v>108</v>
      </c>
    </row>
    <row r="156" ht="40" customHeight="1" spans="1:20">
      <c r="A156" s="51">
        <v>3</v>
      </c>
      <c r="B156" s="166"/>
      <c r="C156" s="170" t="s">
        <v>443</v>
      </c>
      <c r="D156" s="171" t="s">
        <v>444</v>
      </c>
      <c r="E156" s="54" t="s">
        <v>455</v>
      </c>
      <c r="F156" s="138" t="s">
        <v>30</v>
      </c>
      <c r="G156" s="138">
        <v>83</v>
      </c>
      <c r="H156" s="172">
        <v>26</v>
      </c>
      <c r="I156" s="138" t="s">
        <v>446</v>
      </c>
      <c r="J156" s="25" t="s">
        <v>447</v>
      </c>
      <c r="K156" s="172">
        <v>204</v>
      </c>
      <c r="L156" s="172">
        <v>204</v>
      </c>
      <c r="M156" s="172"/>
      <c r="N156" s="172">
        <v>66</v>
      </c>
      <c r="O156" s="172"/>
      <c r="P156" s="172"/>
      <c r="Q156" s="172"/>
      <c r="R156" s="138" t="s">
        <v>448</v>
      </c>
      <c r="S156" s="138" t="s">
        <v>449</v>
      </c>
      <c r="T156" s="138" t="s">
        <v>108</v>
      </c>
    </row>
    <row r="157" ht="57" customHeight="1" spans="1:20">
      <c r="A157" s="51">
        <v>4</v>
      </c>
      <c r="B157" s="169"/>
      <c r="C157" s="53" t="s">
        <v>456</v>
      </c>
      <c r="D157" s="53" t="s">
        <v>457</v>
      </c>
      <c r="E157" s="56" t="s">
        <v>263</v>
      </c>
      <c r="F157" s="51" t="s">
        <v>112</v>
      </c>
      <c r="G157" s="51">
        <v>3656</v>
      </c>
      <c r="H157" s="56">
        <v>343</v>
      </c>
      <c r="I157" s="56" t="s">
        <v>385</v>
      </c>
      <c r="J157" s="25" t="s">
        <v>458</v>
      </c>
      <c r="K157" s="148">
        <f>L157</f>
        <v>138</v>
      </c>
      <c r="L157" s="56">
        <f>M157+N157+O157+P157</f>
        <v>138</v>
      </c>
      <c r="M157" s="56"/>
      <c r="N157" s="56">
        <v>138</v>
      </c>
      <c r="O157" s="168"/>
      <c r="P157" s="168"/>
      <c r="Q157" s="168"/>
      <c r="R157" s="56" t="s">
        <v>128</v>
      </c>
      <c r="S157" s="56" t="s">
        <v>129</v>
      </c>
      <c r="T157" s="56" t="s">
        <v>108</v>
      </c>
    </row>
    <row r="158" ht="40" customHeight="1" spans="1:20">
      <c r="A158" s="175" t="s">
        <v>459</v>
      </c>
      <c r="B158" s="176"/>
      <c r="C158" s="177"/>
      <c r="D158" s="130"/>
      <c r="E158" s="162"/>
      <c r="F158" s="130"/>
      <c r="G158" s="130"/>
      <c r="H158" s="130"/>
      <c r="I158" s="130"/>
      <c r="J158" s="130"/>
      <c r="K158" s="130"/>
      <c r="L158" s="130"/>
      <c r="M158" s="130"/>
      <c r="N158" s="130"/>
      <c r="O158" s="130"/>
      <c r="P158" s="130"/>
      <c r="Q158" s="130"/>
      <c r="R158" s="90"/>
      <c r="S158" s="90"/>
      <c r="T158" s="162"/>
    </row>
    <row r="159" ht="40" customHeight="1" spans="1:20">
      <c r="A159" s="178"/>
      <c r="B159" s="164" t="s">
        <v>61</v>
      </c>
      <c r="C159" s="179" t="s">
        <v>19</v>
      </c>
      <c r="D159" s="94">
        <v>2</v>
      </c>
      <c r="E159" s="165"/>
      <c r="F159" s="131"/>
      <c r="G159" s="131"/>
      <c r="H159" s="131"/>
      <c r="I159" s="131"/>
      <c r="J159" s="131"/>
      <c r="K159" s="94">
        <f>SUM(K160:K161)</f>
        <v>245</v>
      </c>
      <c r="L159" s="94">
        <f>SUM(L160:L161)</f>
        <v>245</v>
      </c>
      <c r="M159" s="94"/>
      <c r="N159" s="94"/>
      <c r="O159" s="94"/>
      <c r="P159" s="94">
        <f>SUM(P160:P161)</f>
        <v>245</v>
      </c>
      <c r="Q159" s="131"/>
      <c r="R159" s="189"/>
      <c r="S159" s="189"/>
      <c r="T159" s="165"/>
    </row>
    <row r="160" ht="43" customHeight="1" spans="1:20">
      <c r="A160" s="51">
        <v>1</v>
      </c>
      <c r="B160" s="166"/>
      <c r="C160" s="25" t="s">
        <v>460</v>
      </c>
      <c r="D160" s="54" t="s">
        <v>461</v>
      </c>
      <c r="E160" s="140" t="s">
        <v>462</v>
      </c>
      <c r="F160" s="54" t="s">
        <v>30</v>
      </c>
      <c r="G160" s="54"/>
      <c r="H160" s="180"/>
      <c r="I160" s="54" t="s">
        <v>463</v>
      </c>
      <c r="J160" s="187" t="s">
        <v>464</v>
      </c>
      <c r="K160" s="180">
        <v>122.5</v>
      </c>
      <c r="L160" s="180">
        <v>122.5</v>
      </c>
      <c r="M160" s="180"/>
      <c r="N160" s="180"/>
      <c r="O160" s="180"/>
      <c r="P160" s="180">
        <v>122.5</v>
      </c>
      <c r="Q160" s="180"/>
      <c r="R160" s="54" t="s">
        <v>465</v>
      </c>
      <c r="S160" s="54" t="s">
        <v>466</v>
      </c>
      <c r="T160" s="56" t="s">
        <v>108</v>
      </c>
    </row>
    <row r="161" ht="59" customHeight="1" spans="1:20">
      <c r="A161" s="51">
        <v>2</v>
      </c>
      <c r="B161" s="169"/>
      <c r="C161" s="25" t="s">
        <v>467</v>
      </c>
      <c r="D161" s="54" t="s">
        <v>468</v>
      </c>
      <c r="E161" s="140" t="s">
        <v>469</v>
      </c>
      <c r="F161" s="54" t="s">
        <v>30</v>
      </c>
      <c r="G161" s="54"/>
      <c r="H161" s="180"/>
      <c r="I161" s="54" t="s">
        <v>463</v>
      </c>
      <c r="J161" s="140" t="s">
        <v>464</v>
      </c>
      <c r="K161" s="180">
        <v>122.5</v>
      </c>
      <c r="L161" s="180">
        <v>122.5</v>
      </c>
      <c r="M161" s="180"/>
      <c r="N161" s="180"/>
      <c r="O161" s="180"/>
      <c r="P161" s="180">
        <v>122.5</v>
      </c>
      <c r="Q161" s="180"/>
      <c r="R161" s="54" t="s">
        <v>465</v>
      </c>
      <c r="S161" s="54" t="s">
        <v>466</v>
      </c>
      <c r="T161" s="138" t="s">
        <v>108</v>
      </c>
    </row>
    <row r="162" ht="38" customHeight="1" spans="1:20">
      <c r="A162" s="51"/>
      <c r="B162" s="166" t="s">
        <v>450</v>
      </c>
      <c r="C162" s="22" t="s">
        <v>19</v>
      </c>
      <c r="D162" s="22">
        <v>4</v>
      </c>
      <c r="E162" s="140"/>
      <c r="F162" s="54"/>
      <c r="G162" s="22">
        <v>2612</v>
      </c>
      <c r="H162" s="181">
        <v>400</v>
      </c>
      <c r="I162" s="54"/>
      <c r="J162" s="140"/>
      <c r="K162" s="181">
        <f>SUM(K163:K166)</f>
        <v>245</v>
      </c>
      <c r="L162" s="181">
        <f>SUM(L163:L166)</f>
        <v>245</v>
      </c>
      <c r="M162" s="181"/>
      <c r="N162" s="181"/>
      <c r="O162" s="181"/>
      <c r="P162" s="181">
        <f>SUM(P163:P166)</f>
        <v>245</v>
      </c>
      <c r="Q162" s="180"/>
      <c r="R162" s="54"/>
      <c r="S162" s="54"/>
      <c r="T162" s="138"/>
    </row>
    <row r="163" ht="43" customHeight="1" spans="1:20">
      <c r="A163" s="51">
        <v>1</v>
      </c>
      <c r="B163" s="166"/>
      <c r="C163" s="25" t="s">
        <v>460</v>
      </c>
      <c r="D163" s="54" t="s">
        <v>461</v>
      </c>
      <c r="E163" s="140" t="s">
        <v>462</v>
      </c>
      <c r="F163" s="54" t="s">
        <v>30</v>
      </c>
      <c r="G163" s="54"/>
      <c r="H163" s="180"/>
      <c r="I163" s="54" t="s">
        <v>463</v>
      </c>
      <c r="J163" s="140" t="s">
        <v>464</v>
      </c>
      <c r="K163" s="180">
        <v>53.2</v>
      </c>
      <c r="L163" s="180">
        <v>53.2</v>
      </c>
      <c r="M163" s="180"/>
      <c r="N163" s="180"/>
      <c r="O163" s="180"/>
      <c r="P163" s="180">
        <v>53.2</v>
      </c>
      <c r="Q163" s="180"/>
      <c r="R163" s="54" t="s">
        <v>465</v>
      </c>
      <c r="S163" s="54" t="s">
        <v>466</v>
      </c>
      <c r="T163" s="56" t="s">
        <v>108</v>
      </c>
    </row>
    <row r="164" ht="43" customHeight="1" spans="1:20">
      <c r="A164" s="51">
        <v>2</v>
      </c>
      <c r="B164" s="166"/>
      <c r="C164" s="25" t="s">
        <v>467</v>
      </c>
      <c r="D164" s="54" t="s">
        <v>468</v>
      </c>
      <c r="E164" s="140" t="s">
        <v>469</v>
      </c>
      <c r="F164" s="54" t="s">
        <v>30</v>
      </c>
      <c r="G164" s="54"/>
      <c r="H164" s="180"/>
      <c r="I164" s="54" t="s">
        <v>463</v>
      </c>
      <c r="J164" s="140" t="s">
        <v>464</v>
      </c>
      <c r="K164" s="180">
        <v>54</v>
      </c>
      <c r="L164" s="180">
        <v>54</v>
      </c>
      <c r="M164" s="180"/>
      <c r="N164" s="180"/>
      <c r="O164" s="180"/>
      <c r="P164" s="180">
        <v>54</v>
      </c>
      <c r="Q164" s="180"/>
      <c r="R164" s="54" t="s">
        <v>465</v>
      </c>
      <c r="S164" s="54" t="s">
        <v>466</v>
      </c>
      <c r="T164" s="138" t="s">
        <v>108</v>
      </c>
    </row>
    <row r="165" ht="52" customHeight="1" spans="1:20">
      <c r="A165" s="51">
        <v>3</v>
      </c>
      <c r="B165" s="166"/>
      <c r="C165" s="53" t="s">
        <v>470</v>
      </c>
      <c r="D165" s="53" t="s">
        <v>471</v>
      </c>
      <c r="E165" s="56" t="s">
        <v>472</v>
      </c>
      <c r="F165" s="75" t="s">
        <v>112</v>
      </c>
      <c r="G165" s="51">
        <v>1648</v>
      </c>
      <c r="H165" s="56">
        <v>239</v>
      </c>
      <c r="I165" s="56" t="s">
        <v>385</v>
      </c>
      <c r="J165" s="25" t="s">
        <v>473</v>
      </c>
      <c r="K165" s="148">
        <f>L165</f>
        <v>107.8</v>
      </c>
      <c r="L165" s="56">
        <f>M165+N165+O165+P165</f>
        <v>107.8</v>
      </c>
      <c r="M165" s="56"/>
      <c r="N165" s="56"/>
      <c r="O165" s="168"/>
      <c r="P165" s="56">
        <v>107.8</v>
      </c>
      <c r="Q165" s="168"/>
      <c r="R165" s="56" t="s">
        <v>128</v>
      </c>
      <c r="S165" s="56" t="s">
        <v>129</v>
      </c>
      <c r="T165" s="56" t="s">
        <v>108</v>
      </c>
    </row>
    <row r="166" ht="48" customHeight="1" spans="1:20">
      <c r="A166" s="51">
        <v>4</v>
      </c>
      <c r="B166" s="169"/>
      <c r="C166" s="182" t="s">
        <v>474</v>
      </c>
      <c r="D166" s="25" t="s">
        <v>475</v>
      </c>
      <c r="E166" s="54" t="s">
        <v>476</v>
      </c>
      <c r="F166" s="54" t="s">
        <v>112</v>
      </c>
      <c r="G166" s="54">
        <v>964</v>
      </c>
      <c r="H166" s="54">
        <v>161</v>
      </c>
      <c r="I166" s="54" t="s">
        <v>477</v>
      </c>
      <c r="J166" s="25" t="s">
        <v>478</v>
      </c>
      <c r="K166" s="54">
        <v>30</v>
      </c>
      <c r="L166" s="54">
        <v>30</v>
      </c>
      <c r="M166" s="54"/>
      <c r="N166" s="54"/>
      <c r="O166" s="54"/>
      <c r="P166" s="140">
        <v>30</v>
      </c>
      <c r="Q166" s="191"/>
      <c r="R166" s="180" t="s">
        <v>75</v>
      </c>
      <c r="S166" s="54" t="s">
        <v>479</v>
      </c>
      <c r="T166" s="56" t="s">
        <v>108</v>
      </c>
    </row>
  </sheetData>
  <mergeCells count="43">
    <mergeCell ref="A1:T1"/>
    <mergeCell ref="Q2:T2"/>
    <mergeCell ref="K3:Q3"/>
    <mergeCell ref="L4:P4"/>
    <mergeCell ref="A6:C6"/>
    <mergeCell ref="A12:C12"/>
    <mergeCell ref="A19:C19"/>
    <mergeCell ref="A30:C30"/>
    <mergeCell ref="A40:C40"/>
    <mergeCell ref="A133:C133"/>
    <mergeCell ref="A149:C149"/>
    <mergeCell ref="A158:C158"/>
    <mergeCell ref="A3:A5"/>
    <mergeCell ref="B3:B5"/>
    <mergeCell ref="B7:B8"/>
    <mergeCell ref="B9:B11"/>
    <mergeCell ref="B13:B14"/>
    <mergeCell ref="B15:B18"/>
    <mergeCell ref="B20:B21"/>
    <mergeCell ref="B22:B29"/>
    <mergeCell ref="B31:B32"/>
    <mergeCell ref="B33:B39"/>
    <mergeCell ref="B41:B85"/>
    <mergeCell ref="B86:B132"/>
    <mergeCell ref="B134:B138"/>
    <mergeCell ref="B139:B148"/>
    <mergeCell ref="B150:B152"/>
    <mergeCell ref="B153:B157"/>
    <mergeCell ref="B159:B161"/>
    <mergeCell ref="B162:B166"/>
    <mergeCell ref="C3:C5"/>
    <mergeCell ref="D3:D5"/>
    <mergeCell ref="E3:E5"/>
    <mergeCell ref="F3:F5"/>
    <mergeCell ref="G3:G5"/>
    <mergeCell ref="H3:H5"/>
    <mergeCell ref="I3:I5"/>
    <mergeCell ref="J3:J5"/>
    <mergeCell ref="K4:K5"/>
    <mergeCell ref="Q4:Q5"/>
    <mergeCell ref="R3:R5"/>
    <mergeCell ref="S3:S5"/>
    <mergeCell ref="T3:T5"/>
  </mergeCells>
  <printOptions horizontalCentered="1"/>
  <pageMargins left="0.393055555555556" right="0.354166666666667" top="0.550694444444444" bottom="0.314583333333333" header="0.511805555555556" footer="0.314583333333333"/>
  <pageSetup paperSize="9" scale="75" fitToHeight="6" orientation="landscape" useFirstPageNumber="1" horizontalDpi="600" verticalDpi="600"/>
  <headerFooter alignWithMargins="0">
    <oddFooter>&amp;C第 &amp;P 页</oddFooter>
  </headerFooter>
  <drawing r:id="rId1"/>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1</vt:i4>
      </vt:variant>
    </vt:vector>
  </HeadingPairs>
  <TitlesOfParts>
    <vt:vector size="1" baseType="lpstr">
      <vt:lpstr>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Administrator</cp:lastModifiedBy>
  <dcterms:created xsi:type="dcterms:W3CDTF">2016-03-01T01:17:20Z</dcterms:created>
  <cp:lastPrinted>2021-06-23T10:10:09Z</cp:lastPrinted>
  <dcterms:modified xsi:type="dcterms:W3CDTF">2021-11-12T07:45:31Z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9DFA3A68FCFE4EACA3BB279F71EBA30E</vt:lpwstr>
  </property>
</Properties>
</file>