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Sheet1!$A$3:$K$16</definedName>
  </definedNames>
  <calcPr calcId="144525"/>
</workbook>
</file>

<file path=xl/sharedStrings.xml><?xml version="1.0" encoding="utf-8"?>
<sst xmlns="http://schemas.openxmlformats.org/spreadsheetml/2006/main" count="47" uniqueCount="36">
  <si>
    <t>附件1</t>
  </si>
  <si>
    <t>汉滨区新社区工厂拟补贴明细表</t>
  </si>
  <si>
    <t>序号</t>
  </si>
  <si>
    <t>镇办</t>
  </si>
  <si>
    <t>企业名称</t>
  </si>
  <si>
    <t>是否毛绒玩具</t>
  </si>
  <si>
    <t>总用人工数</t>
  </si>
  <si>
    <t>贫劳劳动力人数</t>
  </si>
  <si>
    <t>房租费</t>
  </si>
  <si>
    <t>电费</t>
  </si>
  <si>
    <t>水费</t>
  </si>
  <si>
    <t>岗位补贴</t>
  </si>
  <si>
    <t>补贴合计(元)</t>
  </si>
  <si>
    <t>晏坝镇</t>
  </si>
  <si>
    <t>晏坝暖冬棉鞋厂</t>
  </si>
  <si>
    <t>否</t>
  </si>
  <si>
    <t>大竹园镇</t>
  </si>
  <si>
    <t>安康市汉滨区宝云服饰有限公司（七堰）</t>
  </si>
  <si>
    <t>安康市弘华智能电子科技有限公司</t>
  </si>
  <si>
    <t>陕西康润美工艺品有限公司</t>
  </si>
  <si>
    <t>是</t>
  </si>
  <si>
    <t>陕西康奕彩工艺品有限公司</t>
  </si>
  <si>
    <t>五里镇</t>
  </si>
  <si>
    <t>安康市汉滨区辉烨电子有限公司</t>
  </si>
  <si>
    <t>新城办</t>
  </si>
  <si>
    <t>安康宝聚源毛绒玩具有限公司</t>
  </si>
  <si>
    <t>安康康之宝毛绒玩具有限公司</t>
  </si>
  <si>
    <t>关庙镇</t>
  </si>
  <si>
    <t>安康鑫昌泰玩具有限公司</t>
  </si>
  <si>
    <t>流水镇</t>
  </si>
  <si>
    <t>安康新西美创意文化有限公司</t>
  </si>
  <si>
    <t>新伟泰玩具制品有限公司（流水学坊垭）</t>
  </si>
  <si>
    <t>新伟泰玩具制品有限公司（流水田心）</t>
  </si>
  <si>
    <t>大河镇</t>
  </si>
  <si>
    <t>安康市汉滨区亿丰鞋业有限公司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</si>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</sst>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M16" sqref="M16"/>
    </sheetView>
  </sheetViews>
  <sheetFormatPr defaultColWidth="9" defaultRowHeight="13.5"/>
  <cols>
    <col min="1" max="1" width="7.5" style="1" customWidth="1"/>
    <col min="2" max="2" width="9.375" style="1" customWidth="1"/>
    <col min="3" max="3" width="33.25" style="1" customWidth="1"/>
    <col min="4" max="4" width="8.875" style="1" customWidth="1"/>
    <col min="5" max="5" width="8.25" style="1" customWidth="1"/>
    <col min="6" max="6" width="9.25" style="1" customWidth="1"/>
    <col min="7" max="7" width="12.375" style="1" customWidth="1"/>
    <col min="8" max="8" width="13.375" style="1" customWidth="1"/>
    <col min="9" max="9" width="11.25" style="1" customWidth="1"/>
    <col min="10" max="10" width="10.375" style="1" customWidth="1"/>
    <col min="11" max="11" width="18" style="1" customWidth="1"/>
    <col min="12" max="16382" width="9" style="1"/>
  </cols>
  <sheetData>
    <row r="1" spans="1:1">
      <c r="A1" s="1" t="s">
        <v>0</v>
      </c>
    </row>
    <row r="2" s="1" customFormat="1" ht="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7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</row>
    <row r="4" s="2" customFormat="1" ht="30" customHeight="1" spans="1:11">
      <c r="A4" s="6">
        <v>1</v>
      </c>
      <c r="B4" s="6" t="s">
        <v>13</v>
      </c>
      <c r="C4" s="6" t="s">
        <v>14</v>
      </c>
      <c r="D4" s="6" t="s">
        <v>15</v>
      </c>
      <c r="E4" s="6">
        <v>20</v>
      </c>
      <c r="F4" s="6">
        <v>16</v>
      </c>
      <c r="G4" s="6">
        <v>15000</v>
      </c>
      <c r="H4" s="6">
        <v>4030</v>
      </c>
      <c r="I4" s="6">
        <v>4012</v>
      </c>
      <c r="J4" s="6">
        <v>0</v>
      </c>
      <c r="K4" s="6">
        <v>11521</v>
      </c>
    </row>
    <row r="5" s="2" customFormat="1" ht="30" customHeight="1" spans="1:11">
      <c r="A5" s="6">
        <v>2</v>
      </c>
      <c r="B5" s="7" t="s">
        <v>16</v>
      </c>
      <c r="C5" s="8" t="s">
        <v>17</v>
      </c>
      <c r="D5" s="6" t="s">
        <v>15</v>
      </c>
      <c r="E5" s="6">
        <v>22</v>
      </c>
      <c r="F5" s="6">
        <v>3</v>
      </c>
      <c r="G5" s="6">
        <v>108000</v>
      </c>
      <c r="H5" s="6">
        <v>10216</v>
      </c>
      <c r="I5" s="6">
        <v>0</v>
      </c>
      <c r="J5" s="6">
        <v>0</v>
      </c>
      <c r="K5" s="6">
        <v>59108</v>
      </c>
    </row>
    <row r="6" s="2" customFormat="1" ht="30" customHeight="1" spans="1:11">
      <c r="A6" s="6">
        <v>3</v>
      </c>
      <c r="B6" s="7"/>
      <c r="C6" s="9" t="s">
        <v>18</v>
      </c>
      <c r="D6" s="6" t="s">
        <v>15</v>
      </c>
      <c r="E6" s="6">
        <v>31</v>
      </c>
      <c r="F6" s="6">
        <v>8</v>
      </c>
      <c r="G6" s="6">
        <v>54000</v>
      </c>
      <c r="H6" s="6">
        <v>0</v>
      </c>
      <c r="I6" s="6">
        <v>0</v>
      </c>
      <c r="J6" s="6">
        <v>0</v>
      </c>
      <c r="K6" s="6">
        <v>27000</v>
      </c>
    </row>
    <row r="7" s="1" customFormat="1" ht="30" customHeight="1" spans="1:11">
      <c r="A7" s="6">
        <v>4</v>
      </c>
      <c r="B7" s="7"/>
      <c r="C7" s="9" t="s">
        <v>19</v>
      </c>
      <c r="D7" s="6" t="s">
        <v>20</v>
      </c>
      <c r="E7" s="6">
        <v>65</v>
      </c>
      <c r="F7" s="6">
        <v>15</v>
      </c>
      <c r="G7" s="6">
        <v>11000</v>
      </c>
      <c r="H7" s="6">
        <v>88325.48</v>
      </c>
      <c r="I7" s="9">
        <v>0</v>
      </c>
      <c r="J7" s="6">
        <v>0</v>
      </c>
      <c r="K7" s="6">
        <f>SUBTOTAL(9,G7:J7)</f>
        <v>99325.48</v>
      </c>
    </row>
    <row r="8" s="1" customFormat="1" ht="30" customHeight="1" spans="1:11">
      <c r="A8" s="6">
        <v>5</v>
      </c>
      <c r="B8" s="7"/>
      <c r="C8" s="9" t="s">
        <v>21</v>
      </c>
      <c r="D8" s="6" t="s">
        <v>20</v>
      </c>
      <c r="E8" s="6">
        <v>55</v>
      </c>
      <c r="F8" s="6">
        <v>12</v>
      </c>
      <c r="G8" s="9">
        <v>58780</v>
      </c>
      <c r="H8" s="6">
        <v>23150.26</v>
      </c>
      <c r="I8" s="9">
        <v>0</v>
      </c>
      <c r="J8" s="6">
        <v>0</v>
      </c>
      <c r="K8" s="6">
        <f>SUBTOTAL(9,G8:J8)</f>
        <v>81930.26</v>
      </c>
    </row>
    <row r="9" s="2" customFormat="1" ht="30" customHeight="1" spans="1:11">
      <c r="A9" s="6">
        <v>6</v>
      </c>
      <c r="B9" s="6" t="s">
        <v>22</v>
      </c>
      <c r="C9" s="9" t="s">
        <v>23</v>
      </c>
      <c r="D9" s="9" t="s">
        <v>15</v>
      </c>
      <c r="E9" s="6">
        <v>127</v>
      </c>
      <c r="F9" s="6">
        <v>31</v>
      </c>
      <c r="G9" s="6">
        <v>100000</v>
      </c>
      <c r="H9" s="9">
        <v>60331.44</v>
      </c>
      <c r="I9" s="6">
        <v>0</v>
      </c>
      <c r="J9" s="6">
        <v>0</v>
      </c>
      <c r="K9" s="6">
        <v>80165.72</v>
      </c>
    </row>
    <row r="10" s="2" customFormat="1" ht="30" customHeight="1" spans="1:11">
      <c r="A10" s="6">
        <v>7</v>
      </c>
      <c r="B10" s="10" t="s">
        <v>24</v>
      </c>
      <c r="C10" s="9" t="s">
        <v>25</v>
      </c>
      <c r="D10" s="6" t="s">
        <v>15</v>
      </c>
      <c r="E10" s="11">
        <v>61</v>
      </c>
      <c r="F10" s="11">
        <v>10</v>
      </c>
      <c r="G10" s="6">
        <v>0</v>
      </c>
      <c r="H10" s="6">
        <v>26000</v>
      </c>
      <c r="I10" s="6"/>
      <c r="J10" s="6">
        <v>0</v>
      </c>
      <c r="K10" s="11">
        <v>13000</v>
      </c>
    </row>
    <row r="11" s="2" customFormat="1" ht="30" customHeight="1" spans="1:11">
      <c r="A11" s="6">
        <v>8</v>
      </c>
      <c r="B11" s="12"/>
      <c r="C11" s="9" t="s">
        <v>26</v>
      </c>
      <c r="D11" s="6" t="s">
        <v>20</v>
      </c>
      <c r="E11" s="6">
        <v>10</v>
      </c>
      <c r="F11" s="6">
        <v>3</v>
      </c>
      <c r="G11" s="6">
        <v>0</v>
      </c>
      <c r="H11" s="6">
        <v>9000</v>
      </c>
      <c r="I11" s="6">
        <v>180</v>
      </c>
      <c r="J11" s="6">
        <v>0</v>
      </c>
      <c r="K11" s="6">
        <f>SUBTOTAL(9,G11:J11)</f>
        <v>9180</v>
      </c>
    </row>
    <row r="12" s="2" customFormat="1" ht="30" customHeight="1" spans="1:11">
      <c r="A12" s="6">
        <v>9</v>
      </c>
      <c r="B12" s="6" t="s">
        <v>27</v>
      </c>
      <c r="C12" s="9" t="s">
        <v>28</v>
      </c>
      <c r="D12" s="6" t="s">
        <v>20</v>
      </c>
      <c r="E12" s="6">
        <v>30</v>
      </c>
      <c r="F12" s="6">
        <v>10</v>
      </c>
      <c r="G12" s="6">
        <v>0</v>
      </c>
      <c r="H12" s="6">
        <v>0</v>
      </c>
      <c r="I12" s="6">
        <v>0</v>
      </c>
      <c r="J12" s="6">
        <v>18000</v>
      </c>
      <c r="K12" s="6">
        <f>SUBTOTAL(9,G12:J12)</f>
        <v>18000</v>
      </c>
    </row>
    <row r="13" s="2" customFormat="1" ht="30" customHeight="1" spans="1:11">
      <c r="A13" s="6">
        <v>10</v>
      </c>
      <c r="B13" s="6" t="s">
        <v>29</v>
      </c>
      <c r="C13" s="9" t="s">
        <v>30</v>
      </c>
      <c r="D13" s="6" t="s">
        <v>20</v>
      </c>
      <c r="E13" s="6">
        <v>36</v>
      </c>
      <c r="F13" s="6">
        <v>12</v>
      </c>
      <c r="G13" s="6">
        <v>216000</v>
      </c>
      <c r="H13" s="6">
        <v>0</v>
      </c>
      <c r="I13" s="6">
        <v>0</v>
      </c>
      <c r="J13" s="6">
        <v>0</v>
      </c>
      <c r="K13" s="6">
        <f>SUBTOTAL(9,G13:J13)</f>
        <v>216000</v>
      </c>
    </row>
    <row r="14" s="2" customFormat="1" ht="30" customHeight="1" spans="1:11">
      <c r="A14" s="6">
        <v>11</v>
      </c>
      <c r="B14" s="6"/>
      <c r="C14" s="8" t="s">
        <v>31</v>
      </c>
      <c r="D14" s="6" t="s">
        <v>20</v>
      </c>
      <c r="E14" s="6">
        <v>25</v>
      </c>
      <c r="F14" s="6">
        <v>6</v>
      </c>
      <c r="G14" s="6">
        <v>139680</v>
      </c>
      <c r="H14" s="6">
        <v>0</v>
      </c>
      <c r="I14" s="6">
        <v>0</v>
      </c>
      <c r="J14" s="6">
        <v>0</v>
      </c>
      <c r="K14" s="6">
        <f>SUBTOTAL(9,G14:J14)</f>
        <v>139680</v>
      </c>
    </row>
    <row r="15" s="2" customFormat="1" ht="30" customHeight="1" spans="1:11">
      <c r="A15" s="6">
        <v>12</v>
      </c>
      <c r="B15" s="6"/>
      <c r="C15" s="9" t="s">
        <v>32</v>
      </c>
      <c r="D15" s="6" t="s">
        <v>20</v>
      </c>
      <c r="E15" s="6">
        <v>23</v>
      </c>
      <c r="F15" s="6">
        <v>6</v>
      </c>
      <c r="G15" s="6">
        <v>12000</v>
      </c>
      <c r="H15" s="6">
        <v>0</v>
      </c>
      <c r="I15" s="6">
        <v>0</v>
      </c>
      <c r="J15" s="6">
        <v>0</v>
      </c>
      <c r="K15" s="6">
        <f>SUBTOTAL(9,G15:J15)</f>
        <v>12000</v>
      </c>
    </row>
    <row r="16" s="2" customFormat="1" ht="30" customHeight="1" spans="1:11">
      <c r="A16" s="6">
        <v>13</v>
      </c>
      <c r="B16" s="6" t="s">
        <v>33</v>
      </c>
      <c r="C16" s="6" t="s">
        <v>34</v>
      </c>
      <c r="D16" s="6" t="s">
        <v>15</v>
      </c>
      <c r="E16" s="9">
        <v>45</v>
      </c>
      <c r="F16" s="9">
        <v>15</v>
      </c>
      <c r="G16" s="6">
        <v>60000</v>
      </c>
      <c r="H16" s="6">
        <v>4800</v>
      </c>
      <c r="I16" s="6">
        <v>0</v>
      </c>
      <c r="J16" s="6">
        <v>0</v>
      </c>
      <c r="K16" s="6">
        <v>31200</v>
      </c>
    </row>
    <row r="17" ht="30" customHeight="1" spans="1:11">
      <c r="A17" s="6" t="s">
        <v>35</v>
      </c>
      <c r="B17" s="6"/>
      <c r="C17" s="6"/>
      <c r="D17" s="6"/>
      <c r="E17" s="6"/>
      <c r="F17" s="6"/>
      <c r="G17" s="6">
        <f>SUM(G4:G16)</f>
        <v>774460</v>
      </c>
      <c r="H17" s="6">
        <f>SUM(H4:H16)</f>
        <v>225853.18</v>
      </c>
      <c r="I17" s="6">
        <f>SUM(I4:I16)</f>
        <v>4192</v>
      </c>
      <c r="J17" s="6">
        <f>SUM(J4:J16)</f>
        <v>18000</v>
      </c>
      <c r="K17" s="6">
        <f>SUM(K4:K16)</f>
        <v>798110.46</v>
      </c>
    </row>
  </sheetData>
  <mergeCells count="7">
    <mergeCell ref="A2:K2"/>
    <mergeCell ref="H10:I10"/>
    <mergeCell ref="A17:B17"/>
    <mergeCell ref="C17:F17"/>
    <mergeCell ref="B5:B8"/>
    <mergeCell ref="B10:B11"/>
    <mergeCell ref="B13:B15"/>
  </mergeCells>
  <pageMargins left="0.511805555555556" right="0.156944444444444" top="0.0388888888888889" bottom="0.118055555555556" header="0.118055555555556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未完待续</cp:lastModifiedBy>
  <dcterms:created xsi:type="dcterms:W3CDTF">2021-01-22T08:46:00Z</dcterms:created>
  <dcterms:modified xsi:type="dcterms:W3CDTF">2021-03-10T06:28:38Z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