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项目库明细表" sheetId="20" r:id="rId1"/>
  </sheets>
  <definedNames>
    <definedName name="_xlnm._FilterDatabase" localSheetId="0" hidden="1">项目库明细表!$A$1:$AI$16</definedName>
  </definedNames>
  <calcPr calcId="144525"/>
</workbook>
</file>

<file path=xl/calcChain.xml><?xml version="1.0" encoding="utf-8"?>
<calcChain xmlns="http://schemas.openxmlformats.org/spreadsheetml/2006/main">
  <c r="K139" i="20" l="1"/>
  <c r="K138" i="20"/>
  <c r="K137" i="20"/>
  <c r="K136" i="20"/>
  <c r="K135" i="20"/>
  <c r="K134" i="20"/>
  <c r="K133" i="20"/>
  <c r="K132" i="20"/>
  <c r="K131" i="20"/>
  <c r="K130" i="20"/>
  <c r="K129" i="20"/>
  <c r="K128" i="20"/>
  <c r="K127" i="20"/>
  <c r="K126" i="20"/>
  <c r="K125" i="20"/>
  <c r="K124" i="20"/>
  <c r="K123" i="20"/>
  <c r="K122" i="20"/>
  <c r="K121" i="20"/>
  <c r="K120" i="20"/>
  <c r="K119" i="20"/>
  <c r="K118" i="20"/>
  <c r="K117" i="20"/>
  <c r="K116" i="20"/>
  <c r="K115" i="20"/>
  <c r="K114" i="20"/>
  <c r="K113" i="20"/>
  <c r="K112" i="20"/>
  <c r="K111" i="20"/>
  <c r="K110" i="20"/>
  <c r="K109" i="20"/>
  <c r="K108" i="20"/>
  <c r="K107" i="20"/>
  <c r="K106" i="20"/>
  <c r="K105" i="20"/>
  <c r="K104" i="20"/>
  <c r="K103" i="20"/>
  <c r="K102" i="20"/>
  <c r="K101" i="20"/>
  <c r="K100" i="20"/>
  <c r="K99" i="20"/>
  <c r="K98" i="20"/>
  <c r="K97" i="20"/>
  <c r="K96" i="20"/>
  <c r="K95" i="20"/>
  <c r="K94" i="20"/>
  <c r="K93" i="20"/>
  <c r="K92" i="20"/>
  <c r="K91" i="20"/>
  <c r="K90" i="20"/>
  <c r="K89" i="20"/>
  <c r="K88" i="20"/>
  <c r="K87" i="20"/>
  <c r="K86" i="20"/>
  <c r="K85" i="20"/>
  <c r="K84" i="20"/>
  <c r="K83" i="20"/>
  <c r="K82" i="20"/>
  <c r="K81" i="20"/>
  <c r="K80" i="20"/>
  <c r="K79" i="20"/>
  <c r="K78" i="20"/>
  <c r="K77" i="20"/>
  <c r="K76" i="20"/>
  <c r="K75" i="20"/>
  <c r="K74" i="20"/>
  <c r="K73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60" i="20"/>
  <c r="K59" i="20"/>
  <c r="K58" i="20"/>
  <c r="K57" i="20"/>
  <c r="K56" i="20"/>
  <c r="K55" i="20"/>
  <c r="K54" i="20"/>
  <c r="K53" i="20"/>
  <c r="K52" i="20"/>
  <c r="K51" i="20"/>
  <c r="K50" i="20"/>
  <c r="K49" i="20"/>
  <c r="K48" i="20"/>
  <c r="K47" i="20"/>
  <c r="K46" i="20"/>
  <c r="P45" i="20"/>
  <c r="O45" i="20"/>
  <c r="N45" i="20"/>
  <c r="M45" i="20"/>
  <c r="L45" i="20"/>
  <c r="K45" i="20"/>
  <c r="J45" i="20"/>
  <c r="K44" i="20"/>
  <c r="K43" i="20"/>
  <c r="K42" i="20"/>
  <c r="P41" i="20"/>
  <c r="O41" i="20"/>
  <c r="N41" i="20"/>
  <c r="M41" i="20"/>
  <c r="L41" i="20"/>
  <c r="K41" i="20"/>
  <c r="J41" i="20"/>
  <c r="K40" i="20"/>
  <c r="K39" i="20"/>
  <c r="K38" i="20"/>
  <c r="K37" i="20"/>
  <c r="K36" i="20"/>
  <c r="K35" i="20"/>
  <c r="P34" i="20"/>
  <c r="O34" i="20"/>
  <c r="N34" i="20"/>
  <c r="M34" i="20"/>
  <c r="L34" i="20"/>
  <c r="K34" i="20"/>
  <c r="J34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P17" i="20"/>
  <c r="O17" i="20"/>
  <c r="N17" i="20"/>
  <c r="M17" i="20"/>
  <c r="L17" i="20"/>
  <c r="K17" i="20"/>
  <c r="J17" i="20"/>
  <c r="K16" i="20"/>
  <c r="K15" i="20"/>
  <c r="K14" i="20"/>
  <c r="K13" i="20"/>
  <c r="K12" i="20"/>
  <c r="K11" i="20"/>
  <c r="K10" i="20"/>
  <c r="K9" i="20"/>
  <c r="P8" i="20"/>
  <c r="O8" i="20"/>
  <c r="N8" i="20"/>
  <c r="M8" i="20"/>
  <c r="L8" i="20"/>
  <c r="K8" i="20"/>
  <c r="J8" i="20"/>
  <c r="K7" i="20"/>
  <c r="P5" i="20"/>
  <c r="O5" i="20"/>
  <c r="N5" i="20"/>
  <c r="M5" i="20"/>
  <c r="L5" i="20"/>
  <c r="K5" i="20"/>
  <c r="J5" i="20"/>
</calcChain>
</file>

<file path=xl/sharedStrings.xml><?xml version="1.0" encoding="utf-8"?>
<sst xmlns="http://schemas.openxmlformats.org/spreadsheetml/2006/main" count="2042" uniqueCount="430">
  <si>
    <t>汉滨区农业农村局2020年度脱贫攻坚项目库</t>
  </si>
  <si>
    <t>项目类型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</si>
  <si>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</si>
  <si>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</si>
  <si>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</si>
  <si>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</si>
  <si>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</si>
  <si>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</si>
  <si>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</si>
  <si>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</si>
  <si>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</si>
  <si>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</si>
  <si>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</si>
  <si>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</si>
  <si>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</si>
  <si>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</si>
  <si>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</si>
  <si>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</si>
  <si>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带贫减贫机制</t>
  </si>
  <si>
    <t>绩效目标</t>
  </si>
  <si>
    <t>备注</t>
  </si>
  <si>
    <t>请勿删除</t>
  </si>
  <si>
    <t>镇/办</t>
  </si>
  <si>
    <t>村/社区</t>
  </si>
  <si>
    <t>合计</t>
  </si>
  <si>
    <t>其中：财政专项扶贫资金</t>
  </si>
  <si>
    <t>其中：除财政专项扶贫资金外的资金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</si>
  <si>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</si>
  <si>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</si>
  <si>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</si>
  <si>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</si>
  <si>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</si>
  <si>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</si>
  <si>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</si>
  <si>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</si>
  <si>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</si>
  <si>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</si>
  <si>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</si>
  <si>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</si>
  <si>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</si>
  <si>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</si>
  <si>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</si>
  <si>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</si>
  <si>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8.自筹资金</t>
  </si>
  <si>
    <t>户数
(户)</t>
  </si>
  <si>
    <t>人数
（人）</t>
  </si>
  <si>
    <t>续建</t>
  </si>
  <si>
    <t>2019年</t>
  </si>
  <si>
    <t>巩固提升项目</t>
  </si>
  <si>
    <t>否</t>
  </si>
  <si>
    <t>一</t>
  </si>
  <si>
    <t>技术培训</t>
  </si>
  <si>
    <t>2020年贫困户种养技术承包服务项目</t>
  </si>
  <si>
    <t>贫困户种养技术服务5688户，培育创业致富带头人800人。</t>
  </si>
  <si>
    <t>汉滨区</t>
  </si>
  <si>
    <t>2020年</t>
  </si>
  <si>
    <t>区农业农村局</t>
  </si>
  <si>
    <t>王贵锋</t>
  </si>
  <si>
    <t>0915-3212622</t>
  </si>
  <si>
    <t>贫困户种养产业技术服务5688户11309人，为贫困户自主发展产业提供技术支持，培育带动贫困户增收的贫困村创业致富带头人800人</t>
  </si>
  <si>
    <t>二</t>
  </si>
  <si>
    <t>渔业绿色发展</t>
  </si>
  <si>
    <t>2020年五里镇鲤鱼山村渔业绿色发展项目</t>
  </si>
  <si>
    <t>以汉滨区五里镇鲤鱼山村水产苗种繁育基地为龙头，在全区示范推广建设稻渔综合种养1000亩，养殖鲤、鲫、草鱼，修建不超过稻田总面积10%的“+”、“#”，“目”字型主鱼沟，主沟宽0.4-0.6米，深0.5-0.8米。 在每块田相对两角的田埂上各设进、排水口一个。备用排洪口2-3个。排水口宽0.5-0.8米，其上要安置拦鱼棚等基础设施建设。</t>
  </si>
  <si>
    <t>五里镇</t>
  </si>
  <si>
    <t>鲤鱼山村</t>
  </si>
  <si>
    <t>改善稻渔种养生产条件，通过村集体分红、土地流转、为贫困户提供就业岗位等</t>
  </si>
  <si>
    <t>改善稻渔种养生产条件，通过村集体分红、土地流转、为贫困户提供就业岗位等方式带动贫困户178户624人发展稻鱼种养产业，确保贫困户稳定增收</t>
  </si>
  <si>
    <t>2020年晏坝镇中坝村、泰山庙村渔业绿色发展项目</t>
  </si>
  <si>
    <t>建设莲渔综合种养300亩，养殖小龙虾、鲤、草鱼，开展土地流转，修建不超过稻田总面积10%的“+”、“#”，“目”字型主鱼沟，主沟宽0.4-0.6米，深0.5-0.8米。 在每块田相对两角的田埂上各设进、排水口一个。备用排洪口2-3个。排水口宽0.5-0.8米，其上要安置拦鱼棚等基础设施建设。</t>
  </si>
  <si>
    <t>晏坝镇</t>
  </si>
  <si>
    <t>中坝村、泰山庙村</t>
  </si>
  <si>
    <t>改善稻渔种养生产条件，通过村集体分红、土地流转、为贫困户提供就业岗位等方式带动贫困户6户30人发展稻鱼种养产业，确保贫困户稳定增收</t>
  </si>
  <si>
    <t>2020年晏坝镇田坝社区渔业绿色发展项目</t>
  </si>
  <si>
    <t>建设稻渔综合种养100亩，养殖小龙虾、鲤、草鱼，开展土地流转，修建不超过稻田总面积10%的“+”、“#”，“目”字型主鱼沟，主沟宽0.4-0.6米，深0.5-0.8米。 在每块田相对两角的田埂上各设进、排水口一个。备用排洪口2-3个。排水口宽0.5-0.8米，其上要安置拦鱼棚等基础设施建设。</t>
  </si>
  <si>
    <t>田坝社区</t>
  </si>
  <si>
    <t>改善稻渔种养生产条件，通过村集体分红、土地流转、为贫困户提供就业岗位等方式带动贫困户15户60人发展稻鱼种养产业，确保贫困户稳定增收</t>
  </si>
  <si>
    <t>2020年县河镇财梁社区、谢坝村、晏坝镇黄坪村渔业绿色发展项目</t>
  </si>
  <si>
    <t>建设稻虾综合种养300亩，养殖小龙虾，开展土地流转，修建不超过稻田总面积10%的“+”、“#”，“目”字型主鱼沟，主沟宽0.4-0.6米，深0.5-0.8米。 在每块田相对两角的田埂上各设进、排水口一个。备用排洪口2-3个。排水口宽0.5-0.8米，其上要安置拦鱼棚等基础设施建设。</t>
  </si>
  <si>
    <t>县河镇、晏坝镇</t>
  </si>
  <si>
    <t>财梁社区、谢坝村、黄坪村</t>
  </si>
  <si>
    <t>改善稻渔种养生产条件，通过村集体分红、土地流转、为贫困户提供就业岗位等方式带动贫困户145户440人发展稻鱼种养产业，确保贫困户稳定增收</t>
  </si>
  <si>
    <t>2020年大河镇流芳村渔业绿色发展项目</t>
  </si>
  <si>
    <t>大河镇</t>
  </si>
  <si>
    <t>流芳村</t>
  </si>
  <si>
    <t>改善稻渔种养生产条件，通过村集体分红、土地流转、为贫困户提供就业岗位等方式带动贫困户28户91人发展稻鱼种养产业，确保贫困户稳定增收</t>
  </si>
  <si>
    <t>2020年洪山镇双柏村渔业绿色发展项目</t>
  </si>
  <si>
    <t>建设稻渔综合种养100亩，养殖鲤、鲫、草鱼，开展土地流转，修建不超过稻田总面积10%的“+”、“#”，“目”字型主鱼沟，主沟宽0.4-0.6米，深0.5-0.8米。 在每块田相对两角的田埂上各设进、排水口一个。备用排洪口2-3个。排水口宽0.5-0.8米，其上要安置拦鱼棚等基础设施建设。</t>
  </si>
  <si>
    <t>洪山镇</t>
  </si>
  <si>
    <t>双柏村</t>
  </si>
  <si>
    <t>改善稻渔种养生产条件，通过村集体分红、土地流转、为贫困户提供就业岗位等方式带动贫困户50户120人发展稻鱼种养产业，确保贫困户稳定增收</t>
  </si>
  <si>
    <t>2020年洪山镇乾隆村渔业绿色发展项目</t>
  </si>
  <si>
    <t>乾隆村</t>
  </si>
  <si>
    <t>改善稻渔种养生产条件，通过村集体分红、土地流转、为贫困户提供就业岗位等方式带动贫困户37户107人发展稻鱼种养产业，确保贫困户稳定增收</t>
  </si>
  <si>
    <t>2020年茨沟镇营盘垭村渔业绿色发展项目</t>
  </si>
  <si>
    <t>建设稻虾综合种养100亩，养殖小龙虾，开展土地流转，修建不超过稻田总面积10%的“+”、“#”，“目”字型主鱼沟，主沟宽0.4-0.6米，深0.5-0.8米。 在每块田相对两角的田埂上各设进、排水口一个。备用排洪口2-3个。排水口宽0.5-0.8米，其上要安置拦鱼棚等基础设施建设。</t>
  </si>
  <si>
    <t>茨沟镇</t>
  </si>
  <si>
    <t>营盘垭村</t>
  </si>
  <si>
    <t>改善稻渔种养生产条件，通过村集体分红、土地流转、为贫困户提供就业岗位等方式带动贫困户20户65人发展稻鱼种养产业，确保贫困户稳定增收</t>
  </si>
  <si>
    <t>三</t>
  </si>
  <si>
    <t>产业奖补</t>
  </si>
  <si>
    <t>2020年贫困户猪仔补助项目</t>
  </si>
  <si>
    <t>补助贫困户购买25000头,购买仔猪每头补1000元，每户不超过2头。</t>
  </si>
  <si>
    <t>各镇办</t>
  </si>
  <si>
    <t>激励贫困户发展产业，有效带动贫困户持续稳定增收，预计带动贫困户18000户54000人</t>
  </si>
  <si>
    <t>2020年贫困户禽类养殖奖补项目</t>
  </si>
  <si>
    <t>贫困户禽类养殖30万羽，出栏至少50羽，每羽10元。</t>
  </si>
  <si>
    <t>激励贫困户发展产业，有效带动贫困户持续稳定增收，预计带动贫困户1000户3248人</t>
  </si>
  <si>
    <t>2020年贫困户魔芋种植奖补项目</t>
  </si>
  <si>
    <t>贫困户魔芋种植3800亩，密植1亩以上（含1亩），每亩1000元，套种1亩以上（含1亩），每亩600元。</t>
  </si>
  <si>
    <t>激励贫困户发展产业，有效带动贫困户持续稳定增收，预计带动贫困户1700户5104人</t>
  </si>
  <si>
    <t>2020年贫困户茶园提升改造奖补项目</t>
  </si>
  <si>
    <t>贫困户茶园提升改造12783亩，改造2亩以上（含2亩），每亩200元。</t>
  </si>
  <si>
    <t>激励贫困户发展产业，有效带动贫困户持续稳定增收，预计带动贫困户600户2004人</t>
  </si>
  <si>
    <t>2020年贫困户核桃园提升奖补改造</t>
  </si>
  <si>
    <t>贫困户核桃园改造提升30000亩，改造2亩以上（含2亩），每亩150元。</t>
  </si>
  <si>
    <t>有关镇办</t>
  </si>
  <si>
    <t>激励贫困户发展产业，有效带动贫困户持续稳定增收，预计带动贫困户450户1350人</t>
  </si>
  <si>
    <t>2020年贫困户辣椒种植奖补项目</t>
  </si>
  <si>
    <t>贫困户辣椒种植2400亩，1亩以上（含1亩），每亩500元。</t>
  </si>
  <si>
    <t>激励贫困户发展产业，有效带动贫困户持续稳定增收，预计带动贫困户1500户4720人</t>
  </si>
  <si>
    <t>2020年贫困户食用菌种植奖补项目</t>
  </si>
  <si>
    <t>贫困户香菇种植80万棒、天麻10万窝，香菇至少1000棒，每棒1.5元，天麻至少1000窝，每窝3元。</t>
  </si>
  <si>
    <t>激励贫困户发展产业，有效带动贫困户持续稳定增收，预计带动贫困户400户1310人</t>
  </si>
  <si>
    <t>2020年贫困户甘蔗种植奖补项目</t>
  </si>
  <si>
    <t>贫困户甘蔗种植40亩，1亩以上（含1亩），每亩500元。</t>
  </si>
  <si>
    <t>激励贫困户发展产业，有效带动贫困户持续稳定增收，预计带动贫困户20户65人</t>
  </si>
  <si>
    <t>2020年贫困户稻渔养殖奖补项目</t>
  </si>
  <si>
    <t>贫困户稻渔养殖150亩，1亩以上（含1亩），每亩1000元。</t>
  </si>
  <si>
    <t>激励贫困户发展产业，有效带动贫困户持续稳定增收，预计带动贫困户50户156人</t>
  </si>
  <si>
    <t>2020年贫困户莲藕、葱姜蒜等蔬菜种植奖补项目</t>
  </si>
  <si>
    <t>贫困户种植黄花菜、葱、姜、蒜、洋火姜、莲藕等蔬菜600亩，1亩以上（含1亩），每亩500元。</t>
  </si>
  <si>
    <t>激励贫困户发展产业，有效带动贫困户持续稳定增收，预计带动贫困户400户1288人</t>
  </si>
  <si>
    <t>2020年贫困户萝卜等蔬菜种植奖补项目</t>
  </si>
  <si>
    <t>贫困户种植萝卜、白菜、菠菜、豆角、茄子、西红柿、南瓜、黄瓜、苦瓜、土豆及其他蔬菜5266.66亩，1亩以上（含1亩），每亩300元。</t>
  </si>
  <si>
    <t>激励贫困户发展产业，有效带动贫困户持续稳定增收，预计带动贫困户5200户16224人</t>
  </si>
  <si>
    <t>2020年贫困户中药材种植奖补项目</t>
  </si>
  <si>
    <t>贫困户种植金银花、瓜蒌、枳壳、苦荞、白芷等中药材2000亩，1亩以上（含1亩），每亩500元。</t>
  </si>
  <si>
    <t>激励贫困户发展产业，有效带动贫困户持续稳定增收，预计带动贫困户1200户3744人</t>
  </si>
  <si>
    <t>2020年贫困户养蜂奖补项目</t>
  </si>
  <si>
    <t>贫困户养蜂4000箱，至少5箱（每箱4脾），每箱500元。</t>
  </si>
  <si>
    <t>激励贫困户发展产业，有效带动贫困户持续稳定增收，预计带动贫困户500户1566人</t>
  </si>
  <si>
    <t>2020年贫困户养蚕奖补项目</t>
  </si>
  <si>
    <t>贫困户养蚕1000张，至少2张（张产35公斤以上），每张100元。</t>
  </si>
  <si>
    <t>激励贫困户发展产业，有效带动贫困户持续稳定增收，预计带动贫困户10户37人</t>
  </si>
  <si>
    <t>2020年贫困户烤烟种植奖补项目</t>
  </si>
  <si>
    <t>贫困户烤烟种植500亩，5亩以上（含5亩），每亩300元。</t>
  </si>
  <si>
    <t>激励贫困户发展产业，有效带动贫困户持续稳定增收，预计带动贫困户230户718人</t>
  </si>
  <si>
    <t>2020年区级园区及航母园区产业提升增效和基础设施补短板项目</t>
  </si>
  <si>
    <t>1、建设产业路40KM；架设电线3KM。2、建设加工、储存厂房1900平方米，配备加工设备6台（套）。3、铺设灌溉管道、建设水渠等设施22KM，水窖11口，水塔2个。4、种植牧草、辣椒、露天蔬菜、皱皮柑、烤烟、魔芋、茶叶等3800亩。</t>
  </si>
  <si>
    <t>有关镇/办</t>
  </si>
  <si>
    <t>有关村/社区</t>
  </si>
  <si>
    <t>园区奖补</t>
  </si>
  <si>
    <t>不断加大园区标准化、规范化建设力度，进一步提升园区建设水平、拓展园区功能、打造名优品牌，充分发挥产业支撑、示范引领作用。</t>
  </si>
  <si>
    <t>四</t>
  </si>
  <si>
    <t>繁育场和育肥场项目</t>
  </si>
  <si>
    <t>2020年大河镇小河口村标准化生猪育肥场建设项目</t>
  </si>
  <si>
    <t>建设标准化圈舍300㎡，配套用房70平方米，建设粪污处理及疫病防控等配套设施设备，场区水电路场地“三通一平”。</t>
  </si>
  <si>
    <t>小河口村</t>
  </si>
  <si>
    <t>通过村集体分红、流转土地、为贫困户提供就业岗位等方式</t>
  </si>
  <si>
    <t>育肥场产权属于村集体，通过村集体分红、流转土地、为贫困户提供就业岗位等方式带动受益贫困户50户200人，户均增收1800元</t>
  </si>
  <si>
    <t>2020年关庙镇唐淌村标准化生猪育肥场建设项目</t>
  </si>
  <si>
    <t>建设标准化圈舍1200㎡，配套用房150平方米，建设粪污处理及疫病防控等配套设施设备，场区水电路场地“三通一平”。</t>
  </si>
  <si>
    <t>关庙镇</t>
  </si>
  <si>
    <t>唐淌村</t>
  </si>
  <si>
    <t>育肥场产权属于村集体，通过村集体分红、流转土地、为贫困户提供就业岗位等方式带动受益贫困户199户677人，户均增收1800元</t>
  </si>
  <si>
    <t>2020年关庙镇汪垭村标准化生猪育肥场建设项目</t>
  </si>
  <si>
    <t>建设标准化圈舍1800㎡，配套用房180平方米，建设粪污处理及疫病防控等配套设施设备，场区水电路场地“三通一平”。</t>
  </si>
  <si>
    <t>汪垭村</t>
  </si>
  <si>
    <t>育肥场产权属于村集体，通过村集体分红、流转土地、为贫困户提供就业岗位等方式带动受益贫困户107户351人，户均增收1800元</t>
  </si>
  <si>
    <t>2020年建民办西山村标准化生猪育肥场建设项目</t>
  </si>
  <si>
    <t>建民办</t>
  </si>
  <si>
    <t>西山村</t>
  </si>
  <si>
    <t>育肥场产权属于村集体，通过村集体分红、流转土地、为贫困户提供就业岗位等方式带动受益贫困户90户295人，户均增收1800元</t>
  </si>
  <si>
    <t>2020年流水镇凤凰村标准化生猪育肥场建设项目</t>
  </si>
  <si>
    <t>建设标准化圈舍2350㎡，配套用房180平方米，建设粪污处理及疫病防控等配套设施设备，场区水电路场地“三通一平”。</t>
  </si>
  <si>
    <t>流水镇</t>
  </si>
  <si>
    <t>凤凰村</t>
  </si>
  <si>
    <t>育肥场产权属于村集体，通过村集体分红、流转土地、为贫困户提供就业岗位等方式带动受益贫困户157户416人，户均增收1800元</t>
  </si>
  <si>
    <t>2020年瀛湖镇西坡村标准化生猪育肥场建设项目</t>
  </si>
  <si>
    <t>瀛湖镇</t>
  </si>
  <si>
    <t>西坡村</t>
  </si>
  <si>
    <t>育肥场产权属于村集体，通过村集体分红、流转土地、为贫困户提供就业岗位等方式带动受益贫困户80户270人，户均增收1800元</t>
  </si>
  <si>
    <t>五</t>
  </si>
  <si>
    <t>其他项目</t>
  </si>
  <si>
    <t>2020年巩固脱贫成果试点项目</t>
  </si>
  <si>
    <t>1.建设农村实用人才培训基地2个，围绕蔬菜产业开展技术培训，培训贫困户800人；2.建设联栋大棚20000平方米，配套工厂化育苗设施设备，年育菜苗4000万株，免费向贫困户发放1000余万株；3.配套水、路、渠20千米；4.建设蔬菜加工厂1500平方米，300吨蔬菜保鲜库1个，配套蔬菜加工、冷藏设备，加强一二三产融合，新增就业岗位150个；</t>
  </si>
  <si>
    <t>月河新村、忠诚村</t>
  </si>
  <si>
    <t>贫困户优先土地入股分红、优先承包直营店、优先安排务工用工、免费提供蔬菜种苗、免费提供大棚、免费技术培训指导</t>
  </si>
  <si>
    <t>建成蔬菜基地6个2200亩，通过“三优先三免费”（贫困户优先土地入股分红、优先承包直营店、优先安排务工用工、免费提供蔬菜种苗、免费提供大棚、免费技术培训指导）帮扶方式把贫困户稳定融入蔬菜产业链获得收益,带动贫困户535户1843人，户均增收1200元。</t>
  </si>
  <si>
    <t>2020年高标准农田建设项目</t>
  </si>
  <si>
    <t>治理贫困户农田面积1万亩，新建20立方米水窖35座，50立方米蓄水池10座，新建宽3m，深2m方形集水池7座，直径1.4m阀井79座，直径1.4m的泄水井8座，节制闸4座，分水闸4座，新建宽4.5m、深1.2m排水管1717m，堰塘修复两处，修复排水沟12446m，dn40PE管63421m，dn50PE管5163m，dn63PE管6753m，dn75PE管6640m，dn90PE管5791m，dn110PE管13708m，1400阀井93座，整修干砌石护坎17088.5m，新修漫水桥13座，新修c20混凝土生产路2.90km，硬化田间泥结石18.23km。</t>
  </si>
  <si>
    <t>双龙镇、晏坝镇、五里镇、茨沟镇、谭坝镇</t>
  </si>
  <si>
    <t>土地流转、提供务工岗位</t>
  </si>
  <si>
    <t>进一步提升粮食、蔬菜等经济作物的综合生产能力，灌区灌溉水利用系数达到0.75以上，贫困户每亩农田粮食综合生产能力年平均提高213.095公斤，使粮食综合生产能力增产4.25%。改善贫困户生产条件，带动贫困户1916户6266人，确保户均增收1800元。</t>
  </si>
  <si>
    <t>2020年汉滨区辣椒工厂化育苗中心项目</t>
  </si>
  <si>
    <t>在冯家坝园区建立1个10000平方米区级辣椒工厂化育苗中心及附属设施建设、育苗设备仪器购置等，集中生产优质辣椒种苗5000万株。</t>
  </si>
  <si>
    <t>冯家坝村</t>
  </si>
  <si>
    <t>规模化发展辣椒育苗产业，改善辣椒产业发展条件，通过三优先三免费”（贫困户优先土地入股分红、优先承包直营店、优先安排务工用工、免费提供蔬菜种苗、免费提供大棚、免费技术培训指导</t>
  </si>
  <si>
    <t>规模化发展辣椒育苗产业，改善辣椒产业发展条件，通过三优先三免费”（贫困户优先土地入股分红、优先承包直营店、优先安排务工用工、免费提供蔬菜种苗、免费提供大棚、免费技术培训指导），带动贫困户500户1500人稳定增收，户均增收1200元。</t>
  </si>
  <si>
    <t>六</t>
  </si>
  <si>
    <t>人居环境整治项目</t>
  </si>
  <si>
    <t>2020年紫荆镇农村人居环境整治项目</t>
  </si>
  <si>
    <t>全镇8个村村庄环境“脏乱差”整治，购置垃圾桶100个、垃圾箱2个、修建垃圾池1个等。</t>
  </si>
  <si>
    <t>紫荆镇</t>
  </si>
  <si>
    <t>带动农村剩余劳动力就业</t>
  </si>
  <si>
    <t>带动农村剩余劳动力就业，带动贫困户1384户环境卫生改善，提升贫困户卫生健康水平。</t>
  </si>
  <si>
    <t>2020年建民办农村人居环境整治项目</t>
  </si>
  <si>
    <t>全镇24个村村庄环境“脏乱差”整治，购置垃圾桶200个、垃圾箱10个、修建垃圾池5个等。</t>
  </si>
  <si>
    <t>带动农村剩余劳动力就业，带动贫困户1722户环境卫生改善，提升贫困户卫生健康水平。</t>
  </si>
  <si>
    <t>2020年中原镇农村人居环境整治项目</t>
  </si>
  <si>
    <t>全镇10个村村庄环境“脏乱差”整治，购置垃圾桶100个、垃圾箱3个、修建垃圾池2个等。</t>
  </si>
  <si>
    <t>中原镇</t>
  </si>
  <si>
    <t>带动农村剩余劳动力就业，带动贫困户2177户环境卫生改善，提升贫困户卫生健康水平。</t>
  </si>
  <si>
    <t>2020年坝河镇农村人居环境整治项目</t>
  </si>
  <si>
    <t>全镇6个村村庄环境“脏乱差”整治，购置垃圾桶100个、垃圾箱3个、修建垃圾池2个。</t>
  </si>
  <si>
    <t>坝河镇</t>
  </si>
  <si>
    <t>带动农村剩余劳动力就业，带动贫困户1317户环境卫生改善，提升贫困户卫生健康水平。</t>
  </si>
  <si>
    <t>2020年石梯镇农村人居环境整治项目</t>
  </si>
  <si>
    <t>全镇12个村村庄环境“脏乱差”整治，购置垃圾桶100个、垃圾箱3个、修建垃圾池2个等。</t>
  </si>
  <si>
    <t>石梯镇</t>
  </si>
  <si>
    <t>带动农村剩余劳动力就业，带动贫困户2123户环境卫生改善，提升贫困户卫生健康水平。</t>
  </si>
  <si>
    <t>2020年叶坪镇农村人居环境整治项目</t>
  </si>
  <si>
    <t>全镇3个村村庄环境“脏乱差”整治，购置垃圾桶50个、垃圾箱2个、修建垃圾池1个等。</t>
  </si>
  <si>
    <t>叶坪镇</t>
  </si>
  <si>
    <t>带动农村剩余劳动力就业，带动贫困户717户环境卫生改善，提升贫困户卫生健康水平。</t>
  </si>
  <si>
    <t>2020年早阳镇农村人居环境整治项目</t>
  </si>
  <si>
    <t>全镇22个村村庄环境“脏乱差”整治，购置垃圾桶200个、垃圾箱10个、修建垃圾池5个等。</t>
  </si>
  <si>
    <t>早阳镇</t>
  </si>
  <si>
    <t>带动农村剩余劳动力就业，带动贫困户2804户环境卫生改善，提升贫困户卫生健康水平。</t>
  </si>
  <si>
    <t>2020年江北办农村人居环境整治项目</t>
  </si>
  <si>
    <t>全办4个村庄环境“脏乱差”整治，购置垃圾桶50个、垃圾箱2个、修建垃圾池1个。</t>
  </si>
  <si>
    <t>江北办</t>
  </si>
  <si>
    <t>带动农村剩余劳动力就业，带动贫困户192户环境卫生改善，提升贫困户卫生健康水平。</t>
  </si>
  <si>
    <t>2020年新城办农村人居环境整治项目</t>
  </si>
  <si>
    <t>全办9个村村庄环境“脏乱差”整治，购置垃圾桶150个、垃圾箱5个、修建垃圾池2个等。</t>
  </si>
  <si>
    <t>新城办</t>
  </si>
  <si>
    <t>带动农村剩余劳动力就业，带动贫困户998户环境卫生改善，提升贫困户卫生健康水平。</t>
  </si>
  <si>
    <t>2020年茨沟镇农村人居环境整治项目</t>
  </si>
  <si>
    <t>全镇16个村村庄环境“脏乱差”整治，购置垃圾桶150个、垃圾箱5个、修建垃圾池2个等。</t>
  </si>
  <si>
    <t>带动农村剩余劳动力就业，带动贫困户2897户环境卫生改善，提升贫困户卫生健康水平。</t>
  </si>
  <si>
    <t>2020年晏坝镇农村人居环境整治项目</t>
  </si>
  <si>
    <t>带动农村剩余劳动力就业，带动贫困户2292户环境卫生改善，提升贫困户卫生健康水平。</t>
  </si>
  <si>
    <t>2020年张滩镇农村人居环境整治项目</t>
  </si>
  <si>
    <t>全镇14个村村庄环境“脏乱差”整治，购置垃圾桶150个、垃圾箱8个、修建垃圾池3个等。</t>
  </si>
  <si>
    <t>张滩镇</t>
  </si>
  <si>
    <t>带动农村剩余劳动力就业，带动贫困户1508户环境卫生改善，提升贫困户卫生健康水平。</t>
  </si>
  <si>
    <t>2020年双龙镇农村人居环境整治项目</t>
  </si>
  <si>
    <t>全镇9个村村庄环境“脏乱差”整治，购置垃圾桶100个、垃圾箱3个、修建垃圾池2个等。</t>
  </si>
  <si>
    <t>双龙镇</t>
  </si>
  <si>
    <t>带动农村剩余劳动力就业，带动贫困户2085户环境卫生改善，提升贫困户卫生健康水平。</t>
  </si>
  <si>
    <t>2020年关庙镇农村人居环境整治项目</t>
  </si>
  <si>
    <t>全镇22个村村庄环境“脏乱差”整治，购置垃圾桶250个、垃圾箱10个、修建垃圾池5个等。</t>
  </si>
  <si>
    <t>带动农村剩余劳动力就业，带动贫困户2198户环境卫生改善，提升贫困户卫生健康水平。</t>
  </si>
  <si>
    <t>2020年瀛湖镇农村人居环境整治项目</t>
  </si>
  <si>
    <t>全镇27个村村庄环境“脏乱差”整治，购置垃圾桶250个、垃圾箱10个、修建垃圾池5个等。</t>
  </si>
  <si>
    <t>带动农村剩余劳动力就业，带动贫困户3759户环境卫生改善，提升贫困户卫生健康水平。</t>
  </si>
  <si>
    <t>2020年五里镇农村人居环境整治项目</t>
  </si>
  <si>
    <t>全镇28个村村庄环境“脏乱差”整治，购置垃圾桶250个、垃圾箱10个、修建垃圾池5个等。</t>
  </si>
  <si>
    <t>带动农村剩余劳动力就业，带动贫困户2922户环境卫生改善，提升贫困户卫生健康水平。</t>
  </si>
  <si>
    <t>2020年流水镇农村人居环境整治项目</t>
  </si>
  <si>
    <t>全镇12个村村庄环境“脏乱差”整治，购置垃圾桶150个、垃圾箱5个、修建垃圾池2个等。</t>
  </si>
  <si>
    <t>带动农村剩余劳动力就业，带动贫困户2435户环境卫生改善，提升贫困户卫生健康水平。</t>
  </si>
  <si>
    <t>2020年大竹园镇农村人居环境整治项目</t>
  </si>
  <si>
    <t>大竹园镇</t>
  </si>
  <si>
    <t>带动农村剩余劳动力就业，带动贫困户1187户环境卫生改善，提升贫困户卫生健康水平。</t>
  </si>
  <si>
    <t>2020年县河镇农村人居环境整治项目</t>
  </si>
  <si>
    <t>全镇17个村村庄环境“脏乱差”整治，购置垃圾桶150个、垃圾箱8个、修建垃圾池3个等。</t>
  </si>
  <si>
    <t>县河镇</t>
  </si>
  <si>
    <t>带动农村剩余劳动力就业，带动贫困户2089户环境卫生改善，提升贫困户卫生健康水平。</t>
  </si>
  <si>
    <t>2020年大河镇农村人居环境整治项目</t>
  </si>
  <si>
    <t>全镇19个村村庄环境“脏乱差”整治，购置垃圾桶200个、垃圾箱10个、修建垃圾池5个等。</t>
  </si>
  <si>
    <t>带动农村剩余劳动力就业，带动贫困户2843户环境卫生改善，提升贫困户卫生健康水平。</t>
  </si>
  <si>
    <t>2020年吉河镇农村人居环境整治项目</t>
  </si>
  <si>
    <t>全镇14个村村庄环境“脏乱差”整治，购置垃圾桶150个、垃圾箱5个、修建垃圾池2个等。</t>
  </si>
  <si>
    <t>吉河镇</t>
  </si>
  <si>
    <t>带动农村剩余劳动力就业，带动贫困户2434户环境卫生改善，提升贫困户卫生健康水平。</t>
  </si>
  <si>
    <t>2020年牛蹄镇农村人居环境整治项目</t>
  </si>
  <si>
    <t>全镇4个村村庄环境“脏乱差”整治购置垃圾桶50个、垃圾箱2个、修建垃圾池1个等。</t>
  </si>
  <si>
    <t>牛蹄镇</t>
  </si>
  <si>
    <t>带动农村剩余劳动力就业，带动贫困户538户环境卫生改善，提升贫困户卫生健康水平。</t>
  </si>
  <si>
    <t>2020年谭坝镇农村人居环境整治项目</t>
  </si>
  <si>
    <t>谭坝镇</t>
  </si>
  <si>
    <t>带动农村剩余劳动力就业，带动贫困户1192户环境卫生改善，提升贫困户卫生健康水平。</t>
  </si>
  <si>
    <t>2020年洪山镇农村人居环境整治项目</t>
  </si>
  <si>
    <t>带动农村剩余劳动力就业，带动贫困户3591户环境卫生改善，提升贫困户卫生健康水平。</t>
  </si>
  <si>
    <t>2020年沈坝镇农村人居环境整治项目</t>
  </si>
  <si>
    <t>全镇10个村村庄环境“脏乱差”整治，购置垃圾桶100个、垃圾箱2个、修建垃圾池1个等。</t>
  </si>
  <si>
    <t>沈坝镇</t>
  </si>
  <si>
    <t>带动农村剩余劳动力就业，带动贫困户1570户环境卫生改善，提升贫困户卫生健康水平。</t>
  </si>
  <si>
    <t>2020年关家镇农村人居环境整治项目</t>
  </si>
  <si>
    <t>关家镇</t>
  </si>
  <si>
    <t>带动农村剩余劳动力就业，带动贫困户2300户环境卫生改善，提升贫困户卫生健康水平。</t>
  </si>
  <si>
    <t>2020年茨沟镇二郎村农村人居环境整治项目</t>
  </si>
  <si>
    <t>生活垃圾收集桶200个、购置垃圾箱、垃圾池，25平米垃圾中转站1座及辅助设施等。</t>
  </si>
  <si>
    <t>二郎村</t>
  </si>
  <si>
    <t>带动农村剩余劳动力就业，带动贫困户162户环境卫生改善，提升贫困户卫生健康水平。</t>
  </si>
  <si>
    <t>2020年茨沟镇瓦铺村农村人居环境整治项目</t>
  </si>
  <si>
    <t>瓦铺村</t>
  </si>
  <si>
    <t>带动农村剩余劳动力就业，带动贫困户129户环境卫生改善，提升贫困户卫生健康水平。</t>
  </si>
  <si>
    <t>2020年茨沟镇西沟村农村人居环境整治项目</t>
  </si>
  <si>
    <t>西沟村</t>
  </si>
  <si>
    <t>带动农村剩余劳动力就业，带动贫困户128户环境卫生改善，提升贫困户卫生健康水平。</t>
  </si>
  <si>
    <t>2020年茨沟镇东镇社区农村人居环境整治项目</t>
  </si>
  <si>
    <t>东镇社区</t>
  </si>
  <si>
    <t>带动农村剩余劳动力就业，带动贫困户211户环境卫生改善，提升贫困户卫生健康水平。</t>
  </si>
  <si>
    <t>2020年晏坝镇双涧村农村人居环境整治项目</t>
  </si>
  <si>
    <t>双涧村</t>
  </si>
  <si>
    <t>带动农村剩余劳动力就业，带动贫困户153户环境卫生改善，提升贫困户卫生健康水平。</t>
  </si>
  <si>
    <t>2020年晏坝镇晏坝中心社区农村人居环境整治项目</t>
  </si>
  <si>
    <t>中心社区</t>
  </si>
  <si>
    <t>带动农村剩余劳动力就业，带动贫困户477户环境卫生改善，提升贫困户卫生健康水平。</t>
  </si>
  <si>
    <t>2020年张滩镇余湾村农村人居环境整治项目</t>
  </si>
  <si>
    <t>余湾村</t>
  </si>
  <si>
    <t>带动农村剩余劳动力就业，带动贫困户170户环境卫生改善，提升贫困户卫生健康水平。</t>
  </si>
  <si>
    <t>2020年张滩镇奠安村农村人居环境整治项目</t>
  </si>
  <si>
    <t>奠安村</t>
  </si>
  <si>
    <t>带动农村剩余劳动力就业，带动贫困户45户环境卫生改善，提升贫困户卫生健康水平。</t>
  </si>
  <si>
    <t>2020年张滩镇安沟村农村人居环境整治项目</t>
  </si>
  <si>
    <t>安沟村</t>
  </si>
  <si>
    <t>带动农村剩余劳动力就业，带动贫困户171户环境卫生改善，提升贫困户卫生健康水平。</t>
  </si>
  <si>
    <t>2020年双龙镇龙泉村农村人居环境整治项目</t>
  </si>
  <si>
    <t>龙泉村</t>
  </si>
  <si>
    <t>带动农村剩余劳动力就业，带动贫困户308户环境卫生改善，提升贫困户卫生健康水平。</t>
  </si>
  <si>
    <t>2020年双龙镇新华社区农村人居环境整治项目</t>
  </si>
  <si>
    <t>新华社区</t>
  </si>
  <si>
    <t>2020年双龙镇谢坪村农村人居环境整治项目</t>
  </si>
  <si>
    <t>谢坪村</t>
  </si>
  <si>
    <t>带动农村剩余劳动力就业，带动贫困户291户环境卫生改善，提升贫困户卫生健康水平。</t>
  </si>
  <si>
    <t>2020年关庙镇包湾村农村人居环境整治项目</t>
  </si>
  <si>
    <t>包湾村</t>
  </si>
  <si>
    <t>带动农村剩余劳动力就业，带动贫困户178户环境卫生改善，提升贫困户卫生健康水平。</t>
  </si>
  <si>
    <t>2020年关庙镇小李村农村人居环境整治项目</t>
  </si>
  <si>
    <t>小李村</t>
  </si>
  <si>
    <t>带动农村剩余劳动力就业，带动贫困户137户环境卫生改善，提升贫困户卫生健康水平。</t>
  </si>
  <si>
    <t>2020年瀛湖镇郭家河村农村人居环境整治项目</t>
  </si>
  <si>
    <t>生活垃圾收集桶200个、购置垃圾箱、垃圾池，25平米垃圾中转站1座及辅助设施等</t>
  </si>
  <si>
    <t>郭家河村</t>
  </si>
  <si>
    <t>带动农村剩余劳动力就业，带动贫困户195户环境卫生改善，提升贫困户卫生健康水平。</t>
  </si>
  <si>
    <t>2020年瀛湖镇天柱山村农村人居环境整治项目</t>
  </si>
  <si>
    <t>天柱山村</t>
  </si>
  <si>
    <t>带动农村剩余劳动力就业，带动贫困户115户环境卫生改善，提升贫困户卫生健康水平。</t>
  </si>
  <si>
    <t>2020年瀛湖镇火星村农村人居环境整治项目</t>
  </si>
  <si>
    <t>火星村</t>
  </si>
  <si>
    <t>带动农村剩余劳动力就业，带动贫困户90户环境卫生改善，提升贫困户卫生健康水平。</t>
  </si>
  <si>
    <t>2020年五里镇牛山村农村人居环境整治项目</t>
  </si>
  <si>
    <t>牛山村</t>
  </si>
  <si>
    <t>带动农村剩余劳动力就业，带动贫困户72户环境卫生改善，提升贫困户卫生健康水平。</t>
  </si>
  <si>
    <t>2020年五里镇张营村农村人居环境整治项目</t>
  </si>
  <si>
    <t>张营村</t>
  </si>
  <si>
    <t>带动农村剩余劳动力就业，带动贫困户24户环境卫生改善，提升贫困户卫生健康水平。</t>
  </si>
  <si>
    <t>2020年流水镇流水中心社区农村人居环境整治项目</t>
  </si>
  <si>
    <t>生活垃圾收集桶300个、购置垃圾箱、垃圾池，25平米垃圾中转站1座及辅助设施等。</t>
  </si>
  <si>
    <t>流水中心社区</t>
  </si>
  <si>
    <t>带动农村剩余劳动力就业，带动贫困户67户环境卫生改善，提升贫困户卫生健康水平。</t>
  </si>
  <si>
    <t>2020年流水镇良田村农村人居环境整治项目</t>
  </si>
  <si>
    <t>良田村</t>
  </si>
  <si>
    <t>带动农村剩余劳动力就业，带动贫困户165户环境卫生改善，提升贫困户卫生健康水平。</t>
  </si>
  <si>
    <t>2020年大竹园镇粮茶村农村人居环境整治项目</t>
  </si>
  <si>
    <t>粮茶村</t>
  </si>
  <si>
    <t>带动农村剩余劳动力就业，带动贫困户91户环境卫生改善，提升贫困户卫生健康水平。</t>
  </si>
  <si>
    <t>2020年大竹园镇正义村农村人居环境整治项目</t>
  </si>
  <si>
    <t>正义村</t>
  </si>
  <si>
    <t>2020年县河镇县河社区农村人居环境整治项目</t>
  </si>
  <si>
    <t>县河社区</t>
  </si>
  <si>
    <t>带动农村剩余劳动力就业，带动贫困户75户环境卫生改善，提升贫困户卫生健康水平。</t>
  </si>
  <si>
    <t>2020年县河镇红升社区农村人居环境整治项目</t>
  </si>
  <si>
    <t>红升社区</t>
  </si>
  <si>
    <t>带动农村剩余劳动力就业，带动贫困户15户环境卫生改善，提升贫困户卫生健康水平。</t>
  </si>
  <si>
    <t>2020年县河镇财梁社区农村人居环境整治项目</t>
  </si>
  <si>
    <t>生活垃圾收集桶200个25平米垃圾中转站1座及辅助设施、压缩环卫车1台等。</t>
  </si>
  <si>
    <t>财梁社区</t>
  </si>
  <si>
    <t>带动农村剩余劳动力就业，带动贫困户447户环境卫生改善，提升贫困户卫生健康水平。</t>
  </si>
  <si>
    <t>2020年大河镇先锋社区农村人居环境整治项目</t>
  </si>
  <si>
    <t>先锋社区</t>
  </si>
  <si>
    <t>带动农村剩余劳动力就业，带动贫困户259户环境卫生改善，提升贫困户卫生健康水平。</t>
  </si>
  <si>
    <t>2020年大河镇兴红社区农村人居环境整治项目</t>
  </si>
  <si>
    <t>兴红社区</t>
  </si>
  <si>
    <t>带动农村剩余劳动力就业，带动贫困户239户环境卫生改善，提升贫困户卫生健康水平。</t>
  </si>
  <si>
    <t>2020年大河镇大河社区农村人居环境整治项目</t>
  </si>
  <si>
    <t>生活垃圾收集桶200个，25平米垃圾中转站2座及辅助设施、购置垃圾箱、垃圾池等。</t>
  </si>
  <si>
    <t>大河社区</t>
  </si>
  <si>
    <t>带动农村剩余劳动力就业，带动贫困户127户环境卫生改善，提升贫困户卫生健康水平。</t>
  </si>
  <si>
    <t>2020年吉河镇吉河坝社区农村人居环境整治项目</t>
  </si>
  <si>
    <t>吉河坝社区</t>
  </si>
  <si>
    <t>带动农村剩余劳动力就业，带动贫困户256户环境卫生改善，提升贫困户卫生健康水平。</t>
  </si>
  <si>
    <t>2020年沈坝镇中心社区农村人居环境整治项目</t>
  </si>
  <si>
    <t>带动农村剩余劳动力就业，带动贫困户155户环境卫生改善，提升贫困户卫生健康水平。</t>
  </si>
  <si>
    <t>2020年牛蹄镇凤凰村农村人居环境整治项目</t>
  </si>
  <si>
    <t>带动农村剩余劳动力就业，带动贫困户198户环境卫生改善，提升贫困户卫生健康水平。</t>
  </si>
  <si>
    <t>2020年谭坝镇松坝社区农村人居环境整治项目</t>
  </si>
  <si>
    <t>松坝社区</t>
  </si>
  <si>
    <t>2020年洪山镇石狮村农村人居环境整治项目</t>
  </si>
  <si>
    <t>石狮村</t>
  </si>
  <si>
    <t>带动农村剩余劳动力就业，带动贫困户508户环境卫生改善，提升贫困户卫生健康水平。</t>
  </si>
  <si>
    <t>2020年洪山镇乾隆村农村人居环境整治项目</t>
  </si>
  <si>
    <t>带动农村剩余劳动力就业，带动贫困户235户环境卫生改善，提升贫困户卫生健康水平。</t>
  </si>
  <si>
    <t>2020年新城办程东村农村人居环境整治项目</t>
  </si>
  <si>
    <t>程东村</t>
  </si>
  <si>
    <t>带动农村剩余劳动力就业，带动贫困户136户环境卫生改善，提升贫困户卫生健康水平。</t>
  </si>
  <si>
    <t>2020年紫荆镇红花村农村人居环境整治项目</t>
  </si>
  <si>
    <t>红花村</t>
  </si>
  <si>
    <t>带动农村剩余劳动力就业，带动贫困户191户环境卫生改善，提升贫困户卫生健康水平。</t>
  </si>
  <si>
    <t>2020年建民办忠诚村（冯家坝）农村人居环境整治项目</t>
  </si>
  <si>
    <t>忠诚村</t>
  </si>
  <si>
    <t>带动农村剩余劳动力就业，带动贫困户36户环境卫生改善，提升贫困户卫生健康水平。</t>
  </si>
  <si>
    <t>2020年贫困户圈舍卫生改造</t>
  </si>
  <si>
    <t>新建化粪池70个，每个容积为1.5立方。</t>
  </si>
  <si>
    <t>受益贫困户70户。使贫困户粪污综合利用，为贫困户自主发展产业提供农家肥料。</t>
  </si>
  <si>
    <t>新建化粪池100个，每个容积为1.5立方。</t>
  </si>
  <si>
    <t>受益贫困户100户。使贫困户粪污综合利用，为贫困户自主发展产业提供农家肥料。</t>
  </si>
  <si>
    <t>新建化粪池50个，每个容积为1.5立方。</t>
  </si>
  <si>
    <t>受益贫困户50户。使贫困户粪污综合利用，为贫困户自主发展产业提供农家肥料。</t>
  </si>
  <si>
    <t>2020年五里镇白马石村人居环境整治项目</t>
  </si>
  <si>
    <t>建设秸秆堆放场4500㎡；建设秸秆堆放加工车间2000㎡；建设秸秆发酵车间4000㎡；有机肥生产车间2000㎡；购置超高温发酵反应罐2套；购置L-50粉碎机3台，9FQ-40秸秆揉搓机15台，DK5252打捆机10台，50型装载机3台，抓草机（加高型）2台；购置CPD30叉车2台，农用10吨型运输车辆5台。</t>
  </si>
  <si>
    <t>白马石村</t>
  </si>
  <si>
    <t>带动农村剩余劳动力就业，确保带动贫困户289户，人均增收900元。</t>
  </si>
  <si>
    <t>2020年恒口镇三里社区人居环境整治项目</t>
  </si>
  <si>
    <t>建设秸秆存储厂房2000㎡，青贮池1100m³；秸秆粪便堆积场400㎡。购买秸秆打捆机1台，秸秆BSFS-120型粉碎机机1台，运输车1台，30铲车1辆，9A-6A型揉丝机1台。</t>
  </si>
  <si>
    <t>恒口镇</t>
  </si>
  <si>
    <t>三里社区</t>
  </si>
  <si>
    <t>带动农村剩余劳动力就业，确保带动贫困户43户，人均增收800元。</t>
  </si>
  <si>
    <t>2020年吉河镇高水社区人居环境整治项目</t>
  </si>
  <si>
    <t>建设青贮池800m³；建设秸秆储存仓库800㎡ ；加工车间600㎡；水泥硬化晾晒场600㎡；购置粉碎机2套，40型铲车1台，秸秆揉丝机、秸秆打捆机各1台。</t>
  </si>
  <si>
    <t>高水社区</t>
  </si>
  <si>
    <t>带动农村剩余劳动力就业，确保带动贫困户37户，人均增收800元。</t>
  </si>
  <si>
    <t>2020年坝河镇斑竹园社区人居环境整治项目</t>
  </si>
  <si>
    <t>建设建设青贮池500m³；秸秆储存仓库500㎡、加工车间400㎡；水泥硬化晾晒场350㎡；购置ZCR-10铡草机1台，揉搓机1台，打捆机1台，5吨型农用车1台，粉碎脱粒机20台。</t>
  </si>
  <si>
    <t>斑竹园社区</t>
  </si>
  <si>
    <t>带动农村剩余劳动力就业，确保带动贫困户45户，人均增收750元。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</si>
</sst>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等线"/>
      <charset val="134"/>
      <scheme val="minor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9"/>
      <color theme="1"/>
      <name val="Arial"/>
      <family val="2"/>
    </font>
    <font>
      <sz val="28"/>
      <name val="方正小标宋简体"/>
      <family val="4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方正小标宋简体"/>
      <family val="4"/>
      <charset val="134"/>
    </font>
    <font>
      <sz val="9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11"/>
      <color theme="1"/>
      <name val="等线"/>
      <charset val="134"/>
    </font>
    <font>
      <sz val="11"/>
      <color indexed="8"/>
      <name val="Tahoma"/>
      <family val="2"/>
    </font>
    <font>
      <sz val="10"/>
      <name val="Arial"/>
      <family val="2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2" fillId="0" borderId="0"/>
    <xf numFmtId="0" fontId="25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6" fillId="0" borderId="0"/>
    <xf numFmtId="0" fontId="20" fillId="0" borderId="0">
      <alignment vertical="center"/>
    </xf>
    <xf numFmtId="0" fontId="23" fillId="0" borderId="0"/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/>
    <xf numFmtId="0" fontId="23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12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28" applyFont="1" applyFill="1" applyBorder="1" applyAlignment="1">
      <alignment horizontal="center" vertical="center" wrapText="1"/>
    </xf>
    <xf numFmtId="0" fontId="14" fillId="0" borderId="1" xfId="27" applyNumberFormat="1" applyFont="1" applyFill="1" applyBorder="1" applyAlignment="1">
      <alignment horizontal="center" vertical="center" wrapText="1"/>
    </xf>
    <xf numFmtId="0" fontId="14" fillId="0" borderId="1" xfId="26" applyFont="1" applyFill="1" applyBorder="1" applyAlignment="1">
      <alignment horizontal="center" vertical="center" wrapText="1"/>
    </xf>
    <xf numFmtId="0" fontId="14" fillId="0" borderId="1" xfId="9" applyFont="1" applyFill="1" applyBorder="1" applyAlignment="1">
      <alignment horizontal="center" vertical="center" wrapText="1"/>
    </xf>
    <xf numFmtId="0" fontId="14" fillId="0" borderId="1" xfId="10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3" fillId="0" borderId="1" xfId="1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</cellXfs>
  <cellStyles count="29">
    <cellStyle name="常规" xfId="0" builtinId="0"/>
    <cellStyle name="常规 10 10" xfId="26"/>
    <cellStyle name="常规 10 10 3" xfId="9"/>
    <cellStyle name="常规 10 2 3" xfId="27"/>
    <cellStyle name="常规 10 2 4" xfId="6"/>
    <cellStyle name="常规 111" xfId="10"/>
    <cellStyle name="常规 112" xfId="7"/>
    <cellStyle name="常规 112 2" xfId="5"/>
    <cellStyle name="常规 12 2" xfId="11"/>
    <cellStyle name="常规 12 2 2" xfId="2"/>
    <cellStyle name="常规 15" xfId="12"/>
    <cellStyle name="常规 169" xfId="13"/>
    <cellStyle name="常规 176" xfId="15"/>
    <cellStyle name="常规 18 9" xfId="16"/>
    <cellStyle name="常规 2" xfId="14"/>
    <cellStyle name="常规 2 15" xfId="17"/>
    <cellStyle name="常规 2 2 3" xfId="8"/>
    <cellStyle name="常规 2 2 3 2" xfId="18"/>
    <cellStyle name="常规 298" xfId="4"/>
    <cellStyle name="常规 3" xfId="19"/>
    <cellStyle name="常规 3 10" xfId="20"/>
    <cellStyle name="常规 3 4" xfId="21"/>
    <cellStyle name="常规 300" xfId="3"/>
    <cellStyle name="常规 4" xfId="22"/>
    <cellStyle name="常规 4 2" xfId="23"/>
    <cellStyle name="常规 5" xfId="24"/>
    <cellStyle name="常规 57 4" xfId="25"/>
    <cellStyle name="常规 6" xfId="1"/>
    <cellStyle name="常规 7" xfId="28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570865</xdr:colOff>
      <xdr:row>9</xdr:row>
      <xdr:rowOff>0</xdr:rowOff>
    </xdr:from>
    <xdr:ext cx="5784850" cy="56515"/>
    <xdr:pic>
      <xdr:nvPicPr>
        <xdr:cNvPr id="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4345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1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1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1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1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1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1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1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1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1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1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54610</xdr:rowOff>
    </xdr:to>
    <xdr:pic>
      <xdr:nvPicPr>
        <xdr:cNvPr id="2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2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2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2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2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2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2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2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2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54610</xdr:rowOff>
    </xdr:to>
    <xdr:pic>
      <xdr:nvPicPr>
        <xdr:cNvPr id="2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3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3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3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3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3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3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3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3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3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3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4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15</xdr:col>
      <xdr:colOff>533400</xdr:colOff>
      <xdr:row>17</xdr:row>
      <xdr:rowOff>0</xdr:rowOff>
    </xdr:from>
    <xdr:to>
      <xdr:col>15</xdr:col>
      <xdr:colOff>609600</xdr:colOff>
      <xdr:row>17</xdr:row>
      <xdr:rowOff>47625</xdr:rowOff>
    </xdr:to>
    <xdr:pic>
      <xdr:nvPicPr>
        <xdr:cNvPr id="41" name="图片 4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17</xdr:row>
      <xdr:rowOff>0</xdr:rowOff>
    </xdr:from>
    <xdr:to>
      <xdr:col>15</xdr:col>
      <xdr:colOff>609600</xdr:colOff>
      <xdr:row>17</xdr:row>
      <xdr:rowOff>47625</xdr:rowOff>
    </xdr:to>
    <xdr:pic>
      <xdr:nvPicPr>
        <xdr:cNvPr id="42" name="图片 4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17</xdr:row>
      <xdr:rowOff>0</xdr:rowOff>
    </xdr:from>
    <xdr:to>
      <xdr:col>15</xdr:col>
      <xdr:colOff>609600</xdr:colOff>
      <xdr:row>17</xdr:row>
      <xdr:rowOff>47625</xdr:rowOff>
    </xdr:to>
    <xdr:pic>
      <xdr:nvPicPr>
        <xdr:cNvPr id="43" name="图片 4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17</xdr:row>
      <xdr:rowOff>0</xdr:rowOff>
    </xdr:from>
    <xdr:to>
      <xdr:col>15</xdr:col>
      <xdr:colOff>609600</xdr:colOff>
      <xdr:row>17</xdr:row>
      <xdr:rowOff>47625</xdr:rowOff>
    </xdr:to>
    <xdr:pic>
      <xdr:nvPicPr>
        <xdr:cNvPr id="44" name="图片 4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17</xdr:row>
      <xdr:rowOff>0</xdr:rowOff>
    </xdr:from>
    <xdr:to>
      <xdr:col>15</xdr:col>
      <xdr:colOff>609600</xdr:colOff>
      <xdr:row>17</xdr:row>
      <xdr:rowOff>47625</xdr:rowOff>
    </xdr:to>
    <xdr:pic>
      <xdr:nvPicPr>
        <xdr:cNvPr id="45" name="图片 4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17</xdr:row>
      <xdr:rowOff>0</xdr:rowOff>
    </xdr:from>
    <xdr:to>
      <xdr:col>15</xdr:col>
      <xdr:colOff>609600</xdr:colOff>
      <xdr:row>17</xdr:row>
      <xdr:rowOff>47625</xdr:rowOff>
    </xdr:to>
    <xdr:pic>
      <xdr:nvPicPr>
        <xdr:cNvPr id="46" name="图片 4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17</xdr:row>
      <xdr:rowOff>0</xdr:rowOff>
    </xdr:from>
    <xdr:to>
      <xdr:col>15</xdr:col>
      <xdr:colOff>609600</xdr:colOff>
      <xdr:row>17</xdr:row>
      <xdr:rowOff>47625</xdr:rowOff>
    </xdr:to>
    <xdr:pic>
      <xdr:nvPicPr>
        <xdr:cNvPr id="47" name="图片 4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17</xdr:row>
      <xdr:rowOff>0</xdr:rowOff>
    </xdr:from>
    <xdr:to>
      <xdr:col>15</xdr:col>
      <xdr:colOff>609600</xdr:colOff>
      <xdr:row>17</xdr:row>
      <xdr:rowOff>47625</xdr:rowOff>
    </xdr:to>
    <xdr:pic>
      <xdr:nvPicPr>
        <xdr:cNvPr id="48" name="图片 4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17</xdr:row>
      <xdr:rowOff>0</xdr:rowOff>
    </xdr:from>
    <xdr:to>
      <xdr:col>15</xdr:col>
      <xdr:colOff>609600</xdr:colOff>
      <xdr:row>17</xdr:row>
      <xdr:rowOff>47625</xdr:rowOff>
    </xdr:to>
    <xdr:pic>
      <xdr:nvPicPr>
        <xdr:cNvPr id="49" name="图片 4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17</xdr:row>
      <xdr:rowOff>0</xdr:rowOff>
    </xdr:from>
    <xdr:to>
      <xdr:col>15</xdr:col>
      <xdr:colOff>609600</xdr:colOff>
      <xdr:row>17</xdr:row>
      <xdr:rowOff>47625</xdr:rowOff>
    </xdr:to>
    <xdr:pic>
      <xdr:nvPicPr>
        <xdr:cNvPr id="50" name="图片 4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5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5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5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5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5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56" name="图片 5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66675</xdr:rowOff>
    </xdr:to>
    <xdr:pic>
      <xdr:nvPicPr>
        <xdr:cNvPr id="57" name="图片 5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58" name="图片 5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59" name="图片 5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60" name="图片 5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61" name="图片 6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62" name="图片 6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63" name="图片 6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64" name="图片 6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65" name="图片 6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66" name="图片 6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6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6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6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7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7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7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7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29</xdr:col>
      <xdr:colOff>570865</xdr:colOff>
      <xdr:row>17</xdr:row>
      <xdr:rowOff>0</xdr:rowOff>
    </xdr:from>
    <xdr:ext cx="1788795" cy="56515"/>
    <xdr:pic>
      <xdr:nvPicPr>
        <xdr:cNvPr id="7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17</xdr:row>
      <xdr:rowOff>0</xdr:rowOff>
    </xdr:from>
    <xdr:ext cx="1788795" cy="56515"/>
    <xdr:pic>
      <xdr:nvPicPr>
        <xdr:cNvPr id="7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7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7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7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7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8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54610</xdr:rowOff>
    </xdr:to>
    <xdr:pic>
      <xdr:nvPicPr>
        <xdr:cNvPr id="8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8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8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8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8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8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8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8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8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54610</xdr:rowOff>
    </xdr:to>
    <xdr:pic>
      <xdr:nvPicPr>
        <xdr:cNvPr id="9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9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9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29</xdr:col>
      <xdr:colOff>570865</xdr:colOff>
      <xdr:row>17</xdr:row>
      <xdr:rowOff>0</xdr:rowOff>
    </xdr:from>
    <xdr:ext cx="1788795" cy="56515"/>
    <xdr:pic>
      <xdr:nvPicPr>
        <xdr:cNvPr id="9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17</xdr:row>
      <xdr:rowOff>0</xdr:rowOff>
    </xdr:from>
    <xdr:ext cx="1788795" cy="56515"/>
    <xdr:pic>
      <xdr:nvPicPr>
        <xdr:cNvPr id="9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17</xdr:row>
      <xdr:rowOff>0</xdr:rowOff>
    </xdr:from>
    <xdr:ext cx="1788795" cy="56515"/>
    <xdr:pic>
      <xdr:nvPicPr>
        <xdr:cNvPr id="9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17</xdr:row>
      <xdr:rowOff>0</xdr:rowOff>
    </xdr:from>
    <xdr:ext cx="1788795" cy="56515"/>
    <xdr:pic>
      <xdr:nvPicPr>
        <xdr:cNvPr id="9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17</xdr:row>
      <xdr:rowOff>0</xdr:rowOff>
    </xdr:from>
    <xdr:ext cx="1788795" cy="56515"/>
    <xdr:pic>
      <xdr:nvPicPr>
        <xdr:cNvPr id="9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9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9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29</xdr:col>
      <xdr:colOff>570865</xdr:colOff>
      <xdr:row>17</xdr:row>
      <xdr:rowOff>0</xdr:rowOff>
    </xdr:from>
    <xdr:ext cx="1788795" cy="56515"/>
    <xdr:pic>
      <xdr:nvPicPr>
        <xdr:cNvPr id="10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17</xdr:row>
      <xdr:rowOff>0</xdr:rowOff>
    </xdr:from>
    <xdr:ext cx="1788795" cy="56515"/>
    <xdr:pic>
      <xdr:nvPicPr>
        <xdr:cNvPr id="10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29</xdr:col>
      <xdr:colOff>533400</xdr:colOff>
      <xdr:row>17</xdr:row>
      <xdr:rowOff>0</xdr:rowOff>
    </xdr:from>
    <xdr:to>
      <xdr:col>30</xdr:col>
      <xdr:colOff>28575</xdr:colOff>
      <xdr:row>17</xdr:row>
      <xdr:rowOff>47625</xdr:rowOff>
    </xdr:to>
    <xdr:pic>
      <xdr:nvPicPr>
        <xdr:cNvPr id="102" name="图片 10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17</xdr:row>
      <xdr:rowOff>0</xdr:rowOff>
    </xdr:from>
    <xdr:to>
      <xdr:col>30</xdr:col>
      <xdr:colOff>28575</xdr:colOff>
      <xdr:row>17</xdr:row>
      <xdr:rowOff>47625</xdr:rowOff>
    </xdr:to>
    <xdr:pic>
      <xdr:nvPicPr>
        <xdr:cNvPr id="103" name="图片 10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17</xdr:row>
      <xdr:rowOff>0</xdr:rowOff>
    </xdr:from>
    <xdr:to>
      <xdr:col>30</xdr:col>
      <xdr:colOff>28575</xdr:colOff>
      <xdr:row>17</xdr:row>
      <xdr:rowOff>47625</xdr:rowOff>
    </xdr:to>
    <xdr:pic>
      <xdr:nvPicPr>
        <xdr:cNvPr id="104" name="图片 10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17</xdr:row>
      <xdr:rowOff>0</xdr:rowOff>
    </xdr:from>
    <xdr:to>
      <xdr:col>30</xdr:col>
      <xdr:colOff>28575</xdr:colOff>
      <xdr:row>17</xdr:row>
      <xdr:rowOff>47625</xdr:rowOff>
    </xdr:to>
    <xdr:pic>
      <xdr:nvPicPr>
        <xdr:cNvPr id="105" name="图片 10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17</xdr:row>
      <xdr:rowOff>0</xdr:rowOff>
    </xdr:from>
    <xdr:to>
      <xdr:col>30</xdr:col>
      <xdr:colOff>28575</xdr:colOff>
      <xdr:row>17</xdr:row>
      <xdr:rowOff>47625</xdr:rowOff>
    </xdr:to>
    <xdr:pic>
      <xdr:nvPicPr>
        <xdr:cNvPr id="106" name="图片 10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17</xdr:row>
      <xdr:rowOff>0</xdr:rowOff>
    </xdr:from>
    <xdr:to>
      <xdr:col>30</xdr:col>
      <xdr:colOff>28575</xdr:colOff>
      <xdr:row>17</xdr:row>
      <xdr:rowOff>47625</xdr:rowOff>
    </xdr:to>
    <xdr:pic>
      <xdr:nvPicPr>
        <xdr:cNvPr id="107" name="图片 10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17</xdr:row>
      <xdr:rowOff>0</xdr:rowOff>
    </xdr:from>
    <xdr:to>
      <xdr:col>30</xdr:col>
      <xdr:colOff>28575</xdr:colOff>
      <xdr:row>17</xdr:row>
      <xdr:rowOff>47625</xdr:rowOff>
    </xdr:to>
    <xdr:pic>
      <xdr:nvPicPr>
        <xdr:cNvPr id="108" name="图片 10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17</xdr:row>
      <xdr:rowOff>0</xdr:rowOff>
    </xdr:from>
    <xdr:to>
      <xdr:col>30</xdr:col>
      <xdr:colOff>28575</xdr:colOff>
      <xdr:row>17</xdr:row>
      <xdr:rowOff>47625</xdr:rowOff>
    </xdr:to>
    <xdr:pic>
      <xdr:nvPicPr>
        <xdr:cNvPr id="109" name="图片 10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17</xdr:row>
      <xdr:rowOff>0</xdr:rowOff>
    </xdr:from>
    <xdr:to>
      <xdr:col>30</xdr:col>
      <xdr:colOff>28575</xdr:colOff>
      <xdr:row>17</xdr:row>
      <xdr:rowOff>47625</xdr:rowOff>
    </xdr:to>
    <xdr:pic>
      <xdr:nvPicPr>
        <xdr:cNvPr id="110" name="图片 10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17</xdr:row>
      <xdr:rowOff>0</xdr:rowOff>
    </xdr:from>
    <xdr:to>
      <xdr:col>30</xdr:col>
      <xdr:colOff>28575</xdr:colOff>
      <xdr:row>17</xdr:row>
      <xdr:rowOff>47625</xdr:rowOff>
    </xdr:to>
    <xdr:pic>
      <xdr:nvPicPr>
        <xdr:cNvPr id="111" name="图片 11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11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11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29</xdr:col>
      <xdr:colOff>570865</xdr:colOff>
      <xdr:row>17</xdr:row>
      <xdr:rowOff>0</xdr:rowOff>
    </xdr:from>
    <xdr:ext cx="1788795" cy="56515"/>
    <xdr:pic>
      <xdr:nvPicPr>
        <xdr:cNvPr id="11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17</xdr:row>
      <xdr:rowOff>0</xdr:rowOff>
    </xdr:from>
    <xdr:ext cx="1788795" cy="56515"/>
    <xdr:pic>
      <xdr:nvPicPr>
        <xdr:cNvPr id="11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11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117" name="图片 11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66675</xdr:rowOff>
    </xdr:to>
    <xdr:pic>
      <xdr:nvPicPr>
        <xdr:cNvPr id="118" name="图片 11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9075" y="8409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119" name="图片 11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120" name="图片 11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121" name="图片 12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122" name="图片 12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123" name="图片 12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124" name="图片 12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125" name="图片 12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126" name="图片 12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127" name="图片 12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12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15</xdr:col>
      <xdr:colOff>533400</xdr:colOff>
      <xdr:row>17</xdr:row>
      <xdr:rowOff>0</xdr:rowOff>
    </xdr:from>
    <xdr:to>
      <xdr:col>15</xdr:col>
      <xdr:colOff>609600</xdr:colOff>
      <xdr:row>17</xdr:row>
      <xdr:rowOff>47625</xdr:rowOff>
    </xdr:to>
    <xdr:pic>
      <xdr:nvPicPr>
        <xdr:cNvPr id="129" name="图片 12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17</xdr:row>
      <xdr:rowOff>0</xdr:rowOff>
    </xdr:from>
    <xdr:to>
      <xdr:col>15</xdr:col>
      <xdr:colOff>609600</xdr:colOff>
      <xdr:row>17</xdr:row>
      <xdr:rowOff>47625</xdr:rowOff>
    </xdr:to>
    <xdr:pic>
      <xdr:nvPicPr>
        <xdr:cNvPr id="130" name="图片 12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17</xdr:row>
      <xdr:rowOff>0</xdr:rowOff>
    </xdr:from>
    <xdr:to>
      <xdr:col>15</xdr:col>
      <xdr:colOff>609600</xdr:colOff>
      <xdr:row>17</xdr:row>
      <xdr:rowOff>47625</xdr:rowOff>
    </xdr:to>
    <xdr:pic>
      <xdr:nvPicPr>
        <xdr:cNvPr id="131" name="图片 13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17</xdr:row>
      <xdr:rowOff>0</xdr:rowOff>
    </xdr:from>
    <xdr:to>
      <xdr:col>15</xdr:col>
      <xdr:colOff>609600</xdr:colOff>
      <xdr:row>17</xdr:row>
      <xdr:rowOff>47625</xdr:rowOff>
    </xdr:to>
    <xdr:pic>
      <xdr:nvPicPr>
        <xdr:cNvPr id="132" name="图片 13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17</xdr:row>
      <xdr:rowOff>0</xdr:rowOff>
    </xdr:from>
    <xdr:to>
      <xdr:col>15</xdr:col>
      <xdr:colOff>609600</xdr:colOff>
      <xdr:row>17</xdr:row>
      <xdr:rowOff>47625</xdr:rowOff>
    </xdr:to>
    <xdr:pic>
      <xdr:nvPicPr>
        <xdr:cNvPr id="133" name="图片 13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17</xdr:row>
      <xdr:rowOff>0</xdr:rowOff>
    </xdr:from>
    <xdr:to>
      <xdr:col>15</xdr:col>
      <xdr:colOff>609600</xdr:colOff>
      <xdr:row>17</xdr:row>
      <xdr:rowOff>47625</xdr:rowOff>
    </xdr:to>
    <xdr:pic>
      <xdr:nvPicPr>
        <xdr:cNvPr id="134" name="图片 13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13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17</xdr:row>
      <xdr:rowOff>0</xdr:rowOff>
    </xdr:from>
    <xdr:ext cx="1788795" cy="56515"/>
    <xdr:pic>
      <xdr:nvPicPr>
        <xdr:cNvPr id="13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29</xdr:col>
      <xdr:colOff>533400</xdr:colOff>
      <xdr:row>17</xdr:row>
      <xdr:rowOff>0</xdr:rowOff>
    </xdr:from>
    <xdr:to>
      <xdr:col>30</xdr:col>
      <xdr:colOff>28575</xdr:colOff>
      <xdr:row>17</xdr:row>
      <xdr:rowOff>47625</xdr:rowOff>
    </xdr:to>
    <xdr:pic>
      <xdr:nvPicPr>
        <xdr:cNvPr id="137" name="图片 13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17</xdr:row>
      <xdr:rowOff>0</xdr:rowOff>
    </xdr:from>
    <xdr:to>
      <xdr:col>30</xdr:col>
      <xdr:colOff>28575</xdr:colOff>
      <xdr:row>17</xdr:row>
      <xdr:rowOff>47625</xdr:rowOff>
    </xdr:to>
    <xdr:pic>
      <xdr:nvPicPr>
        <xdr:cNvPr id="138" name="图片 13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17</xdr:row>
      <xdr:rowOff>0</xdr:rowOff>
    </xdr:from>
    <xdr:to>
      <xdr:col>30</xdr:col>
      <xdr:colOff>28575</xdr:colOff>
      <xdr:row>17</xdr:row>
      <xdr:rowOff>47625</xdr:rowOff>
    </xdr:to>
    <xdr:pic>
      <xdr:nvPicPr>
        <xdr:cNvPr id="139" name="图片 13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17</xdr:row>
      <xdr:rowOff>0</xdr:rowOff>
    </xdr:from>
    <xdr:to>
      <xdr:col>30</xdr:col>
      <xdr:colOff>28575</xdr:colOff>
      <xdr:row>17</xdr:row>
      <xdr:rowOff>47625</xdr:rowOff>
    </xdr:to>
    <xdr:pic>
      <xdr:nvPicPr>
        <xdr:cNvPr id="140" name="图片 13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17</xdr:row>
      <xdr:rowOff>0</xdr:rowOff>
    </xdr:from>
    <xdr:to>
      <xdr:col>30</xdr:col>
      <xdr:colOff>28575</xdr:colOff>
      <xdr:row>17</xdr:row>
      <xdr:rowOff>47625</xdr:rowOff>
    </xdr:to>
    <xdr:pic>
      <xdr:nvPicPr>
        <xdr:cNvPr id="141" name="图片 14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533400</xdr:colOff>
      <xdr:row>17</xdr:row>
      <xdr:rowOff>0</xdr:rowOff>
    </xdr:from>
    <xdr:to>
      <xdr:col>30</xdr:col>
      <xdr:colOff>28575</xdr:colOff>
      <xdr:row>17</xdr:row>
      <xdr:rowOff>47625</xdr:rowOff>
    </xdr:to>
    <xdr:pic>
      <xdr:nvPicPr>
        <xdr:cNvPr id="142" name="图片 14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29</xdr:col>
      <xdr:colOff>570865</xdr:colOff>
      <xdr:row>17</xdr:row>
      <xdr:rowOff>0</xdr:rowOff>
    </xdr:from>
    <xdr:ext cx="1788795" cy="56515"/>
    <xdr:pic>
      <xdr:nvPicPr>
        <xdr:cNvPr id="14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144" name="图片 14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66675</xdr:rowOff>
    </xdr:to>
    <xdr:pic>
      <xdr:nvPicPr>
        <xdr:cNvPr id="145" name="图片 14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146" name="图片 14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147" name="图片 14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148" name="图片 14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149" name="图片 14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150" name="图片 14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151" name="图片 15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152" name="图片 15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153" name="图片 15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154" name="图片 15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15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15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15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15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15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16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16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16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16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16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16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55245</xdr:rowOff>
    </xdr:to>
    <xdr:pic>
      <xdr:nvPicPr>
        <xdr:cNvPr id="16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16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16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16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17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17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17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17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17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55245</xdr:rowOff>
    </xdr:to>
    <xdr:pic>
      <xdr:nvPicPr>
        <xdr:cNvPr id="17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17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17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17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17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18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18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5245"/>
    <xdr:pic>
      <xdr:nvPicPr>
        <xdr:cNvPr id="18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52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18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18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18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18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18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18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18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19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191" name="图片 19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66675</xdr:rowOff>
    </xdr:to>
    <xdr:pic>
      <xdr:nvPicPr>
        <xdr:cNvPr id="192" name="图片 19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9075" y="8409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193" name="图片 19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194" name="图片 19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195" name="图片 19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196" name="图片 19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197" name="图片 19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198" name="图片 19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199" name="图片 19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200" name="图片 19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201" name="图片 20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20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20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20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20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20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20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20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20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21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21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21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55245</xdr:rowOff>
    </xdr:to>
    <xdr:pic>
      <xdr:nvPicPr>
        <xdr:cNvPr id="21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21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21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21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21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21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21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22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22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55245</xdr:rowOff>
    </xdr:to>
    <xdr:pic>
      <xdr:nvPicPr>
        <xdr:cNvPr id="22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22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570865</xdr:colOff>
      <xdr:row>17</xdr:row>
      <xdr:rowOff>0</xdr:rowOff>
    </xdr:from>
    <xdr:to>
      <xdr:col>30</xdr:col>
      <xdr:colOff>180340</xdr:colOff>
      <xdr:row>17</xdr:row>
      <xdr:rowOff>56515</xdr:rowOff>
    </xdr:to>
    <xdr:pic>
      <xdr:nvPicPr>
        <xdr:cNvPr id="22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29</xdr:col>
      <xdr:colOff>570865</xdr:colOff>
      <xdr:row>17</xdr:row>
      <xdr:rowOff>0</xdr:rowOff>
    </xdr:from>
    <xdr:ext cx="1788795" cy="56515"/>
    <xdr:pic>
      <xdr:nvPicPr>
        <xdr:cNvPr id="22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17</xdr:row>
      <xdr:rowOff>0</xdr:rowOff>
    </xdr:from>
    <xdr:ext cx="1788795" cy="56515"/>
    <xdr:pic>
      <xdr:nvPicPr>
        <xdr:cNvPr id="22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17</xdr:row>
      <xdr:rowOff>0</xdr:rowOff>
    </xdr:from>
    <xdr:ext cx="1788795" cy="56515"/>
    <xdr:pic>
      <xdr:nvPicPr>
        <xdr:cNvPr id="22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17</xdr:row>
      <xdr:rowOff>0</xdr:rowOff>
    </xdr:from>
    <xdr:ext cx="1788795" cy="56515"/>
    <xdr:pic>
      <xdr:nvPicPr>
        <xdr:cNvPr id="22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17</xdr:row>
      <xdr:rowOff>0</xdr:rowOff>
    </xdr:from>
    <xdr:ext cx="1788795" cy="55245"/>
    <xdr:pic>
      <xdr:nvPicPr>
        <xdr:cNvPr id="22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788795" cy="552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17</xdr:row>
      <xdr:rowOff>0</xdr:rowOff>
    </xdr:from>
    <xdr:ext cx="1788795" cy="56515"/>
    <xdr:pic>
      <xdr:nvPicPr>
        <xdr:cNvPr id="23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17</xdr:row>
      <xdr:rowOff>0</xdr:rowOff>
    </xdr:from>
    <xdr:ext cx="1788795" cy="56515"/>
    <xdr:pic>
      <xdr:nvPicPr>
        <xdr:cNvPr id="23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17</xdr:row>
      <xdr:rowOff>0</xdr:rowOff>
    </xdr:from>
    <xdr:ext cx="1788795" cy="56515"/>
    <xdr:pic>
      <xdr:nvPicPr>
        <xdr:cNvPr id="23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17</xdr:row>
      <xdr:rowOff>0</xdr:rowOff>
    </xdr:from>
    <xdr:ext cx="1788795" cy="56515"/>
    <xdr:pic>
      <xdr:nvPicPr>
        <xdr:cNvPr id="23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17</xdr:row>
      <xdr:rowOff>0</xdr:rowOff>
    </xdr:from>
    <xdr:ext cx="1788795" cy="56515"/>
    <xdr:pic>
      <xdr:nvPicPr>
        <xdr:cNvPr id="23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29</xdr:col>
      <xdr:colOff>570865</xdr:colOff>
      <xdr:row>17</xdr:row>
      <xdr:rowOff>0</xdr:rowOff>
    </xdr:from>
    <xdr:ext cx="1788795" cy="56515"/>
    <xdr:pic>
      <xdr:nvPicPr>
        <xdr:cNvPr id="23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77965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23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561975</xdr:colOff>
      <xdr:row>17</xdr:row>
      <xdr:rowOff>0</xdr:rowOff>
    </xdr:from>
    <xdr:to>
      <xdr:col>30</xdr:col>
      <xdr:colOff>57150</xdr:colOff>
      <xdr:row>17</xdr:row>
      <xdr:rowOff>47625</xdr:rowOff>
    </xdr:to>
    <xdr:pic>
      <xdr:nvPicPr>
        <xdr:cNvPr id="23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69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238" name="图片 23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66675</xdr:rowOff>
    </xdr:to>
    <xdr:pic>
      <xdr:nvPicPr>
        <xdr:cNvPr id="239" name="图片 23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240" name="图片 23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241" name="图片 24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242" name="图片 24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243" name="图片 24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244" name="图片 24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245" name="图片 24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246" name="图片 24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247" name="图片 24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248" name="图片 24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24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25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25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25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17</xdr:row>
      <xdr:rowOff>0</xdr:rowOff>
    </xdr:from>
    <xdr:to>
      <xdr:col>15</xdr:col>
      <xdr:colOff>638175</xdr:colOff>
      <xdr:row>17</xdr:row>
      <xdr:rowOff>47625</xdr:rowOff>
    </xdr:to>
    <xdr:pic>
      <xdr:nvPicPr>
        <xdr:cNvPr id="25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25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25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25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25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25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55245</xdr:rowOff>
    </xdr:to>
    <xdr:pic>
      <xdr:nvPicPr>
        <xdr:cNvPr id="25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26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26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26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26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26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26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26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26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55245</xdr:rowOff>
    </xdr:to>
    <xdr:pic>
      <xdr:nvPicPr>
        <xdr:cNvPr id="26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26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17</xdr:row>
      <xdr:rowOff>56515</xdr:rowOff>
    </xdr:to>
    <xdr:pic>
      <xdr:nvPicPr>
        <xdr:cNvPr id="27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27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27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27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27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5245"/>
    <xdr:pic>
      <xdr:nvPicPr>
        <xdr:cNvPr id="27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52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27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27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27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15</xdr:col>
      <xdr:colOff>570865</xdr:colOff>
      <xdr:row>17</xdr:row>
      <xdr:rowOff>0</xdr:rowOff>
    </xdr:from>
    <xdr:ext cx="5784850" cy="56515"/>
    <xdr:pic>
      <xdr:nvPicPr>
        <xdr:cNvPr id="27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1465" y="8409940"/>
          <a:ext cx="5784850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8</xdr:col>
      <xdr:colOff>47625</xdr:colOff>
      <xdr:row>17</xdr:row>
      <xdr:rowOff>0</xdr:rowOff>
    </xdr:from>
    <xdr:ext cx="66675" cy="358775"/>
    <xdr:sp macro="" textlink="">
      <xdr:nvSpPr>
        <xdr:cNvPr id="280" name="Text Box 14"/>
        <xdr:cNvSpPr txBox="1">
          <a:spLocks noChangeArrowheads="1"/>
        </xdr:cNvSpPr>
      </xdr:nvSpPr>
      <xdr:spPr>
        <a:xfrm>
          <a:off x="7505700" y="840994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47625</xdr:colOff>
      <xdr:row>17</xdr:row>
      <xdr:rowOff>0</xdr:rowOff>
    </xdr:from>
    <xdr:ext cx="66675" cy="363537"/>
    <xdr:sp macro="" textlink="">
      <xdr:nvSpPr>
        <xdr:cNvPr id="281" name="Text Box 14"/>
        <xdr:cNvSpPr txBox="1">
          <a:spLocks noChangeArrowheads="1"/>
        </xdr:cNvSpPr>
      </xdr:nvSpPr>
      <xdr:spPr>
        <a:xfrm>
          <a:off x="7505700" y="8409940"/>
          <a:ext cx="66675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47625</xdr:colOff>
      <xdr:row>17</xdr:row>
      <xdr:rowOff>0</xdr:rowOff>
    </xdr:from>
    <xdr:ext cx="66675" cy="358775"/>
    <xdr:sp macro="" textlink="">
      <xdr:nvSpPr>
        <xdr:cNvPr id="283" name="Text Box 14"/>
        <xdr:cNvSpPr txBox="1">
          <a:spLocks noChangeArrowheads="1"/>
        </xdr:cNvSpPr>
      </xdr:nvSpPr>
      <xdr:spPr>
        <a:xfrm>
          <a:off x="7505700" y="840994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228600</xdr:colOff>
      <xdr:row>17</xdr:row>
      <xdr:rowOff>0</xdr:rowOff>
    </xdr:from>
    <xdr:ext cx="66675" cy="358775"/>
    <xdr:sp macro="" textlink="">
      <xdr:nvSpPr>
        <xdr:cNvPr id="284" name="Text Box 14"/>
        <xdr:cNvSpPr txBox="1">
          <a:spLocks noChangeArrowheads="1"/>
        </xdr:cNvSpPr>
      </xdr:nvSpPr>
      <xdr:spPr>
        <a:xfrm>
          <a:off x="7686675" y="840994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47625</xdr:colOff>
      <xdr:row>17</xdr:row>
      <xdr:rowOff>0</xdr:rowOff>
    </xdr:from>
    <xdr:ext cx="66675" cy="363537"/>
    <xdr:sp macro="" textlink="">
      <xdr:nvSpPr>
        <xdr:cNvPr id="285" name="Text Box 14"/>
        <xdr:cNvSpPr txBox="1">
          <a:spLocks noChangeArrowheads="1"/>
        </xdr:cNvSpPr>
      </xdr:nvSpPr>
      <xdr:spPr>
        <a:xfrm>
          <a:off x="7505700" y="8409940"/>
          <a:ext cx="66675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47625</xdr:colOff>
      <xdr:row>17</xdr:row>
      <xdr:rowOff>0</xdr:rowOff>
    </xdr:from>
    <xdr:ext cx="66675" cy="358775"/>
    <xdr:sp macro="" textlink="">
      <xdr:nvSpPr>
        <xdr:cNvPr id="287" name="Text Box 14"/>
        <xdr:cNvSpPr txBox="1">
          <a:spLocks noChangeArrowheads="1"/>
        </xdr:cNvSpPr>
      </xdr:nvSpPr>
      <xdr:spPr>
        <a:xfrm>
          <a:off x="7505700" y="840994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228600</xdr:colOff>
      <xdr:row>17</xdr:row>
      <xdr:rowOff>0</xdr:rowOff>
    </xdr:from>
    <xdr:ext cx="66675" cy="358775"/>
    <xdr:sp macro="" textlink="">
      <xdr:nvSpPr>
        <xdr:cNvPr id="288" name="Text Box 14"/>
        <xdr:cNvSpPr txBox="1">
          <a:spLocks noChangeArrowheads="1"/>
        </xdr:cNvSpPr>
      </xdr:nvSpPr>
      <xdr:spPr>
        <a:xfrm>
          <a:off x="7686675" y="840994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47625</xdr:colOff>
      <xdr:row>17</xdr:row>
      <xdr:rowOff>0</xdr:rowOff>
    </xdr:from>
    <xdr:ext cx="66675" cy="363537"/>
    <xdr:sp macro="" textlink="">
      <xdr:nvSpPr>
        <xdr:cNvPr id="289" name="Text Box 14"/>
        <xdr:cNvSpPr txBox="1">
          <a:spLocks noChangeArrowheads="1"/>
        </xdr:cNvSpPr>
      </xdr:nvSpPr>
      <xdr:spPr>
        <a:xfrm>
          <a:off x="7505700" y="8409940"/>
          <a:ext cx="66675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571500</xdr:colOff>
      <xdr:row>17</xdr:row>
      <xdr:rowOff>0</xdr:rowOff>
    </xdr:from>
    <xdr:ext cx="66675" cy="361950"/>
    <xdr:sp macro="" textlink="">
      <xdr:nvSpPr>
        <xdr:cNvPr id="292" name="Text Box 14"/>
        <xdr:cNvSpPr txBox="1">
          <a:spLocks noChangeArrowheads="1"/>
        </xdr:cNvSpPr>
      </xdr:nvSpPr>
      <xdr:spPr>
        <a:xfrm>
          <a:off x="9010650" y="8409940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571500</xdr:colOff>
      <xdr:row>17</xdr:row>
      <xdr:rowOff>0</xdr:rowOff>
    </xdr:from>
    <xdr:ext cx="66675" cy="361950"/>
    <xdr:sp macro="" textlink="">
      <xdr:nvSpPr>
        <xdr:cNvPr id="293" name="Text Box 14"/>
        <xdr:cNvSpPr txBox="1">
          <a:spLocks noChangeArrowheads="1"/>
        </xdr:cNvSpPr>
      </xdr:nvSpPr>
      <xdr:spPr>
        <a:xfrm>
          <a:off x="9010650" y="8409940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571500</xdr:colOff>
      <xdr:row>17</xdr:row>
      <xdr:rowOff>0</xdr:rowOff>
    </xdr:from>
    <xdr:ext cx="66675" cy="361950"/>
    <xdr:sp macro="" textlink="">
      <xdr:nvSpPr>
        <xdr:cNvPr id="294" name="Text Box 14"/>
        <xdr:cNvSpPr txBox="1">
          <a:spLocks noChangeArrowheads="1"/>
        </xdr:cNvSpPr>
      </xdr:nvSpPr>
      <xdr:spPr>
        <a:xfrm>
          <a:off x="9010650" y="8409940"/>
          <a:ext cx="66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17</xdr:row>
      <xdr:rowOff>0</xdr:rowOff>
    </xdr:from>
    <xdr:ext cx="13782675" cy="346983"/>
    <xdr:sp macro="" textlink="">
      <xdr:nvSpPr>
        <xdr:cNvPr id="295" name="Text Box 14"/>
        <xdr:cNvSpPr txBox="1">
          <a:spLocks noChangeArrowheads="1"/>
        </xdr:cNvSpPr>
      </xdr:nvSpPr>
      <xdr:spPr>
        <a:xfrm>
          <a:off x="10020300" y="8409940"/>
          <a:ext cx="13782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228600</xdr:colOff>
      <xdr:row>17</xdr:row>
      <xdr:rowOff>0</xdr:rowOff>
    </xdr:from>
    <xdr:ext cx="13782675" cy="346983"/>
    <xdr:sp macro="" textlink="">
      <xdr:nvSpPr>
        <xdr:cNvPr id="296" name="Text Box 14"/>
        <xdr:cNvSpPr txBox="1">
          <a:spLocks noChangeArrowheads="1"/>
        </xdr:cNvSpPr>
      </xdr:nvSpPr>
      <xdr:spPr>
        <a:xfrm>
          <a:off x="10020300" y="8409940"/>
          <a:ext cx="13782675" cy="34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47625</xdr:colOff>
      <xdr:row>17</xdr:row>
      <xdr:rowOff>0</xdr:rowOff>
    </xdr:from>
    <xdr:ext cx="66675" cy="358775"/>
    <xdr:sp macro="" textlink="">
      <xdr:nvSpPr>
        <xdr:cNvPr id="297" name="Text Box 14"/>
        <xdr:cNvSpPr txBox="1">
          <a:spLocks noChangeArrowheads="1"/>
        </xdr:cNvSpPr>
      </xdr:nvSpPr>
      <xdr:spPr>
        <a:xfrm>
          <a:off x="7505700" y="840994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47625</xdr:colOff>
      <xdr:row>17</xdr:row>
      <xdr:rowOff>0</xdr:rowOff>
    </xdr:from>
    <xdr:ext cx="66675" cy="363537"/>
    <xdr:sp macro="" textlink="">
      <xdr:nvSpPr>
        <xdr:cNvPr id="298" name="Text Box 14"/>
        <xdr:cNvSpPr txBox="1">
          <a:spLocks noChangeArrowheads="1"/>
        </xdr:cNvSpPr>
      </xdr:nvSpPr>
      <xdr:spPr>
        <a:xfrm>
          <a:off x="7505700" y="8409940"/>
          <a:ext cx="66675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47625</xdr:colOff>
      <xdr:row>17</xdr:row>
      <xdr:rowOff>0</xdr:rowOff>
    </xdr:from>
    <xdr:ext cx="66675" cy="358775"/>
    <xdr:sp macro="" textlink="">
      <xdr:nvSpPr>
        <xdr:cNvPr id="299" name="Text Box 14"/>
        <xdr:cNvSpPr txBox="1">
          <a:spLocks noChangeArrowheads="1"/>
        </xdr:cNvSpPr>
      </xdr:nvSpPr>
      <xdr:spPr>
        <a:xfrm>
          <a:off x="7505700" y="840994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228600</xdr:colOff>
      <xdr:row>17</xdr:row>
      <xdr:rowOff>0</xdr:rowOff>
    </xdr:from>
    <xdr:ext cx="66675" cy="358775"/>
    <xdr:sp macro="" textlink="">
      <xdr:nvSpPr>
        <xdr:cNvPr id="300" name="Text Box 14"/>
        <xdr:cNvSpPr txBox="1">
          <a:spLocks noChangeArrowheads="1"/>
        </xdr:cNvSpPr>
      </xdr:nvSpPr>
      <xdr:spPr>
        <a:xfrm>
          <a:off x="7686675" y="840994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47625</xdr:colOff>
      <xdr:row>17</xdr:row>
      <xdr:rowOff>0</xdr:rowOff>
    </xdr:from>
    <xdr:ext cx="66675" cy="363537"/>
    <xdr:sp macro="" textlink="">
      <xdr:nvSpPr>
        <xdr:cNvPr id="301" name="Text Box 14"/>
        <xdr:cNvSpPr txBox="1">
          <a:spLocks noChangeArrowheads="1"/>
        </xdr:cNvSpPr>
      </xdr:nvSpPr>
      <xdr:spPr>
        <a:xfrm>
          <a:off x="7505700" y="8409940"/>
          <a:ext cx="66675" cy="363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47625</xdr:colOff>
      <xdr:row>17</xdr:row>
      <xdr:rowOff>0</xdr:rowOff>
    </xdr:from>
    <xdr:ext cx="66675" cy="358775"/>
    <xdr:sp macro="" textlink="">
      <xdr:nvSpPr>
        <xdr:cNvPr id="302" name="Text Box 14"/>
        <xdr:cNvSpPr txBox="1">
          <a:spLocks noChangeArrowheads="1"/>
        </xdr:cNvSpPr>
      </xdr:nvSpPr>
      <xdr:spPr>
        <a:xfrm>
          <a:off x="7505700" y="8409940"/>
          <a:ext cx="666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2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2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2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2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2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2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2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30</xdr:col>
      <xdr:colOff>570865</xdr:colOff>
      <xdr:row>17</xdr:row>
      <xdr:rowOff>0</xdr:rowOff>
    </xdr:from>
    <xdr:ext cx="1788795" cy="56515"/>
    <xdr:pic>
      <xdr:nvPicPr>
        <xdr:cNvPr id="32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30</xdr:col>
      <xdr:colOff>570865</xdr:colOff>
      <xdr:row>17</xdr:row>
      <xdr:rowOff>0</xdr:rowOff>
    </xdr:from>
    <xdr:ext cx="1788795" cy="56515"/>
    <xdr:pic>
      <xdr:nvPicPr>
        <xdr:cNvPr id="33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3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3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3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3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3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54610</xdr:rowOff>
    </xdr:to>
    <xdr:pic>
      <xdr:nvPicPr>
        <xdr:cNvPr id="33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3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3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3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4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4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4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4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4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54610</xdr:rowOff>
    </xdr:to>
    <xdr:pic>
      <xdr:nvPicPr>
        <xdr:cNvPr id="34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4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4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30</xdr:col>
      <xdr:colOff>570865</xdr:colOff>
      <xdr:row>17</xdr:row>
      <xdr:rowOff>0</xdr:rowOff>
    </xdr:from>
    <xdr:ext cx="1788795" cy="56515"/>
    <xdr:pic>
      <xdr:nvPicPr>
        <xdr:cNvPr id="34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30</xdr:col>
      <xdr:colOff>570865</xdr:colOff>
      <xdr:row>17</xdr:row>
      <xdr:rowOff>0</xdr:rowOff>
    </xdr:from>
    <xdr:ext cx="1788795" cy="56515"/>
    <xdr:pic>
      <xdr:nvPicPr>
        <xdr:cNvPr id="34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30</xdr:col>
      <xdr:colOff>570865</xdr:colOff>
      <xdr:row>17</xdr:row>
      <xdr:rowOff>0</xdr:rowOff>
    </xdr:from>
    <xdr:ext cx="1788795" cy="56515"/>
    <xdr:pic>
      <xdr:nvPicPr>
        <xdr:cNvPr id="35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30</xdr:col>
      <xdr:colOff>570865</xdr:colOff>
      <xdr:row>17</xdr:row>
      <xdr:rowOff>0</xdr:rowOff>
    </xdr:from>
    <xdr:ext cx="1788795" cy="56515"/>
    <xdr:pic>
      <xdr:nvPicPr>
        <xdr:cNvPr id="35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30</xdr:col>
      <xdr:colOff>570865</xdr:colOff>
      <xdr:row>17</xdr:row>
      <xdr:rowOff>0</xdr:rowOff>
    </xdr:from>
    <xdr:ext cx="1788795" cy="56515"/>
    <xdr:pic>
      <xdr:nvPicPr>
        <xdr:cNvPr id="35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5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5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30</xdr:col>
      <xdr:colOff>570865</xdr:colOff>
      <xdr:row>17</xdr:row>
      <xdr:rowOff>0</xdr:rowOff>
    </xdr:from>
    <xdr:ext cx="1788795" cy="56515"/>
    <xdr:pic>
      <xdr:nvPicPr>
        <xdr:cNvPr id="35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30</xdr:col>
      <xdr:colOff>570865</xdr:colOff>
      <xdr:row>17</xdr:row>
      <xdr:rowOff>0</xdr:rowOff>
    </xdr:from>
    <xdr:ext cx="1788795" cy="56515"/>
    <xdr:pic>
      <xdr:nvPicPr>
        <xdr:cNvPr id="35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357" name="图片 35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358" name="图片 35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359" name="图片 35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360" name="图片 35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361" name="图片 36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362" name="图片 36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363" name="图片 36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364" name="图片 36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365" name="图片 36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366" name="图片 36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6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6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30</xdr:col>
      <xdr:colOff>570865</xdr:colOff>
      <xdr:row>17</xdr:row>
      <xdr:rowOff>0</xdr:rowOff>
    </xdr:from>
    <xdr:ext cx="1788795" cy="56515"/>
    <xdr:pic>
      <xdr:nvPicPr>
        <xdr:cNvPr id="36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30</xdr:col>
      <xdr:colOff>570865</xdr:colOff>
      <xdr:row>17</xdr:row>
      <xdr:rowOff>0</xdr:rowOff>
    </xdr:from>
    <xdr:ext cx="1788795" cy="56515"/>
    <xdr:pic>
      <xdr:nvPicPr>
        <xdr:cNvPr id="37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7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72" name="图片 37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66675</xdr:rowOff>
    </xdr:to>
    <xdr:pic>
      <xdr:nvPicPr>
        <xdr:cNvPr id="373" name="图片 37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74" name="图片 37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75" name="图片 37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76" name="图片 37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77" name="图片 37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78" name="图片 37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79" name="图片 37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80" name="图片 37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81" name="图片 38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82" name="图片 38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30</xdr:col>
      <xdr:colOff>570865</xdr:colOff>
      <xdr:row>17</xdr:row>
      <xdr:rowOff>0</xdr:rowOff>
    </xdr:from>
    <xdr:ext cx="1788795" cy="56515"/>
    <xdr:pic>
      <xdr:nvPicPr>
        <xdr:cNvPr id="38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384" name="图片 38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385" name="图片 38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386" name="图片 38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387" name="图片 38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388" name="图片 38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389" name="图片 38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30</xdr:col>
      <xdr:colOff>570865</xdr:colOff>
      <xdr:row>17</xdr:row>
      <xdr:rowOff>0</xdr:rowOff>
    </xdr:from>
    <xdr:ext cx="1788795" cy="56515"/>
    <xdr:pic>
      <xdr:nvPicPr>
        <xdr:cNvPr id="39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91" name="图片 39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66675</xdr:rowOff>
    </xdr:to>
    <xdr:pic>
      <xdr:nvPicPr>
        <xdr:cNvPr id="392" name="图片 39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93" name="图片 39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94" name="图片 39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95" name="图片 39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96" name="图片 39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97" name="图片 39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98" name="图片 39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99" name="图片 39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00" name="图片 39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01" name="图片 40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0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0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0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0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0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0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0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0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1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1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1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55245</xdr:rowOff>
    </xdr:to>
    <xdr:pic>
      <xdr:nvPicPr>
        <xdr:cNvPr id="41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1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1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1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1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1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1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2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2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55245</xdr:rowOff>
    </xdr:to>
    <xdr:pic>
      <xdr:nvPicPr>
        <xdr:cNvPr id="42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2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2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30</xdr:col>
      <xdr:colOff>570865</xdr:colOff>
      <xdr:row>17</xdr:row>
      <xdr:rowOff>0</xdr:rowOff>
    </xdr:from>
    <xdr:ext cx="1788795" cy="56515"/>
    <xdr:pic>
      <xdr:nvPicPr>
        <xdr:cNvPr id="42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30</xdr:col>
      <xdr:colOff>570865</xdr:colOff>
      <xdr:row>17</xdr:row>
      <xdr:rowOff>0</xdr:rowOff>
    </xdr:from>
    <xdr:ext cx="1788795" cy="56515"/>
    <xdr:pic>
      <xdr:nvPicPr>
        <xdr:cNvPr id="42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30</xdr:col>
      <xdr:colOff>570865</xdr:colOff>
      <xdr:row>17</xdr:row>
      <xdr:rowOff>0</xdr:rowOff>
    </xdr:from>
    <xdr:ext cx="1788795" cy="56515"/>
    <xdr:pic>
      <xdr:nvPicPr>
        <xdr:cNvPr id="42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30</xdr:col>
      <xdr:colOff>570865</xdr:colOff>
      <xdr:row>17</xdr:row>
      <xdr:rowOff>0</xdr:rowOff>
    </xdr:from>
    <xdr:ext cx="1788795" cy="56515"/>
    <xdr:pic>
      <xdr:nvPicPr>
        <xdr:cNvPr id="42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30</xdr:col>
      <xdr:colOff>570865</xdr:colOff>
      <xdr:row>17</xdr:row>
      <xdr:rowOff>0</xdr:rowOff>
    </xdr:from>
    <xdr:ext cx="1788795" cy="55245"/>
    <xdr:pic>
      <xdr:nvPicPr>
        <xdr:cNvPr id="42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788795" cy="5524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30</xdr:col>
      <xdr:colOff>570865</xdr:colOff>
      <xdr:row>17</xdr:row>
      <xdr:rowOff>0</xdr:rowOff>
    </xdr:from>
    <xdr:ext cx="1788795" cy="56515"/>
    <xdr:pic>
      <xdr:nvPicPr>
        <xdr:cNvPr id="43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30</xdr:col>
      <xdr:colOff>570865</xdr:colOff>
      <xdr:row>17</xdr:row>
      <xdr:rowOff>0</xdr:rowOff>
    </xdr:from>
    <xdr:ext cx="1788795" cy="56515"/>
    <xdr:pic>
      <xdr:nvPicPr>
        <xdr:cNvPr id="43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30</xdr:col>
      <xdr:colOff>570865</xdr:colOff>
      <xdr:row>17</xdr:row>
      <xdr:rowOff>0</xdr:rowOff>
    </xdr:from>
    <xdr:ext cx="1788795" cy="56515"/>
    <xdr:pic>
      <xdr:nvPicPr>
        <xdr:cNvPr id="43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30</xdr:col>
      <xdr:colOff>570865</xdr:colOff>
      <xdr:row>17</xdr:row>
      <xdr:rowOff>0</xdr:rowOff>
    </xdr:from>
    <xdr:ext cx="1788795" cy="56515"/>
    <xdr:pic>
      <xdr:nvPicPr>
        <xdr:cNvPr id="43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30</xdr:col>
      <xdr:colOff>570865</xdr:colOff>
      <xdr:row>17</xdr:row>
      <xdr:rowOff>0</xdr:rowOff>
    </xdr:from>
    <xdr:ext cx="1788795" cy="56515"/>
    <xdr:pic>
      <xdr:nvPicPr>
        <xdr:cNvPr id="43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30</xdr:col>
      <xdr:colOff>570865</xdr:colOff>
      <xdr:row>17</xdr:row>
      <xdr:rowOff>0</xdr:rowOff>
    </xdr:from>
    <xdr:ext cx="1788795" cy="56515"/>
    <xdr:pic>
      <xdr:nvPicPr>
        <xdr:cNvPr id="43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788795" cy="5651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3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3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63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63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63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63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63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63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63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63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63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64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64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64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54610</xdr:rowOff>
    </xdr:to>
    <xdr:pic>
      <xdr:nvPicPr>
        <xdr:cNvPr id="64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64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64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64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64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64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64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65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65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54610</xdr:rowOff>
    </xdr:to>
    <xdr:pic>
      <xdr:nvPicPr>
        <xdr:cNvPr id="65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65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65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65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65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109</xdr:row>
      <xdr:rowOff>0</xdr:rowOff>
    </xdr:from>
    <xdr:to>
      <xdr:col>15</xdr:col>
      <xdr:colOff>609600</xdr:colOff>
      <xdr:row>109</xdr:row>
      <xdr:rowOff>47625</xdr:rowOff>
    </xdr:to>
    <xdr:pic>
      <xdr:nvPicPr>
        <xdr:cNvPr id="657" name="图片 65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109</xdr:row>
      <xdr:rowOff>0</xdr:rowOff>
    </xdr:from>
    <xdr:to>
      <xdr:col>15</xdr:col>
      <xdr:colOff>609600</xdr:colOff>
      <xdr:row>109</xdr:row>
      <xdr:rowOff>47625</xdr:rowOff>
    </xdr:to>
    <xdr:pic>
      <xdr:nvPicPr>
        <xdr:cNvPr id="658" name="图片 65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109</xdr:row>
      <xdr:rowOff>0</xdr:rowOff>
    </xdr:from>
    <xdr:to>
      <xdr:col>15</xdr:col>
      <xdr:colOff>609600</xdr:colOff>
      <xdr:row>109</xdr:row>
      <xdr:rowOff>47625</xdr:rowOff>
    </xdr:to>
    <xdr:pic>
      <xdr:nvPicPr>
        <xdr:cNvPr id="659" name="图片 65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109</xdr:row>
      <xdr:rowOff>0</xdr:rowOff>
    </xdr:from>
    <xdr:to>
      <xdr:col>15</xdr:col>
      <xdr:colOff>609600</xdr:colOff>
      <xdr:row>109</xdr:row>
      <xdr:rowOff>47625</xdr:rowOff>
    </xdr:to>
    <xdr:pic>
      <xdr:nvPicPr>
        <xdr:cNvPr id="660" name="图片 65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109</xdr:row>
      <xdr:rowOff>0</xdr:rowOff>
    </xdr:from>
    <xdr:to>
      <xdr:col>15</xdr:col>
      <xdr:colOff>609600</xdr:colOff>
      <xdr:row>109</xdr:row>
      <xdr:rowOff>47625</xdr:rowOff>
    </xdr:to>
    <xdr:pic>
      <xdr:nvPicPr>
        <xdr:cNvPr id="661" name="图片 66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109</xdr:row>
      <xdr:rowOff>0</xdr:rowOff>
    </xdr:from>
    <xdr:to>
      <xdr:col>15</xdr:col>
      <xdr:colOff>609600</xdr:colOff>
      <xdr:row>109</xdr:row>
      <xdr:rowOff>47625</xdr:rowOff>
    </xdr:to>
    <xdr:pic>
      <xdr:nvPicPr>
        <xdr:cNvPr id="662" name="图片 66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109</xdr:row>
      <xdr:rowOff>0</xdr:rowOff>
    </xdr:from>
    <xdr:to>
      <xdr:col>15</xdr:col>
      <xdr:colOff>609600</xdr:colOff>
      <xdr:row>109</xdr:row>
      <xdr:rowOff>47625</xdr:rowOff>
    </xdr:to>
    <xdr:pic>
      <xdr:nvPicPr>
        <xdr:cNvPr id="663" name="图片 66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109</xdr:row>
      <xdr:rowOff>0</xdr:rowOff>
    </xdr:from>
    <xdr:to>
      <xdr:col>15</xdr:col>
      <xdr:colOff>609600</xdr:colOff>
      <xdr:row>109</xdr:row>
      <xdr:rowOff>47625</xdr:rowOff>
    </xdr:to>
    <xdr:pic>
      <xdr:nvPicPr>
        <xdr:cNvPr id="664" name="图片 66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109</xdr:row>
      <xdr:rowOff>0</xdr:rowOff>
    </xdr:from>
    <xdr:to>
      <xdr:col>15</xdr:col>
      <xdr:colOff>609600</xdr:colOff>
      <xdr:row>109</xdr:row>
      <xdr:rowOff>47625</xdr:rowOff>
    </xdr:to>
    <xdr:pic>
      <xdr:nvPicPr>
        <xdr:cNvPr id="665" name="图片 66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109</xdr:row>
      <xdr:rowOff>0</xdr:rowOff>
    </xdr:from>
    <xdr:to>
      <xdr:col>15</xdr:col>
      <xdr:colOff>609600</xdr:colOff>
      <xdr:row>109</xdr:row>
      <xdr:rowOff>47625</xdr:rowOff>
    </xdr:to>
    <xdr:pic>
      <xdr:nvPicPr>
        <xdr:cNvPr id="666" name="图片 66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66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66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66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670" name="图片 66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66675</xdr:rowOff>
    </xdr:to>
    <xdr:pic>
      <xdr:nvPicPr>
        <xdr:cNvPr id="671" name="图片 67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672" name="图片 67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673" name="图片 67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674" name="图片 67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675" name="图片 67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676" name="图片 67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677" name="图片 67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678" name="图片 67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679" name="图片 67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680" name="图片 67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68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68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68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68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68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68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68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68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68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69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69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69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54610</xdr:rowOff>
    </xdr:to>
    <xdr:pic>
      <xdr:nvPicPr>
        <xdr:cNvPr id="69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69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69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69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69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69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69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70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70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54610</xdr:rowOff>
    </xdr:to>
    <xdr:pic>
      <xdr:nvPicPr>
        <xdr:cNvPr id="70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70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70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0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0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07" name="图片 70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08" name="图片 70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09" name="图片 70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10" name="图片 70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11" name="图片 71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12" name="图片 71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13" name="图片 71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14" name="图片 71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15" name="图片 71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16" name="图片 71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1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1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1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20" name="图片 71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66675</xdr:rowOff>
    </xdr:to>
    <xdr:pic>
      <xdr:nvPicPr>
        <xdr:cNvPr id="721" name="图片 72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22" name="图片 72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23" name="图片 72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24" name="图片 72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25" name="图片 72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26" name="图片 72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27" name="图片 72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28" name="图片 72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29" name="图片 72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30" name="图片 72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109</xdr:row>
      <xdr:rowOff>0</xdr:rowOff>
    </xdr:from>
    <xdr:to>
      <xdr:col>15</xdr:col>
      <xdr:colOff>609600</xdr:colOff>
      <xdr:row>109</xdr:row>
      <xdr:rowOff>47625</xdr:rowOff>
    </xdr:to>
    <xdr:pic>
      <xdr:nvPicPr>
        <xdr:cNvPr id="731" name="图片 73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109</xdr:row>
      <xdr:rowOff>0</xdr:rowOff>
    </xdr:from>
    <xdr:to>
      <xdr:col>15</xdr:col>
      <xdr:colOff>609600</xdr:colOff>
      <xdr:row>109</xdr:row>
      <xdr:rowOff>47625</xdr:rowOff>
    </xdr:to>
    <xdr:pic>
      <xdr:nvPicPr>
        <xdr:cNvPr id="732" name="图片 73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109</xdr:row>
      <xdr:rowOff>0</xdr:rowOff>
    </xdr:from>
    <xdr:to>
      <xdr:col>15</xdr:col>
      <xdr:colOff>609600</xdr:colOff>
      <xdr:row>109</xdr:row>
      <xdr:rowOff>47625</xdr:rowOff>
    </xdr:to>
    <xdr:pic>
      <xdr:nvPicPr>
        <xdr:cNvPr id="733" name="图片 73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109</xdr:row>
      <xdr:rowOff>0</xdr:rowOff>
    </xdr:from>
    <xdr:to>
      <xdr:col>15</xdr:col>
      <xdr:colOff>609600</xdr:colOff>
      <xdr:row>109</xdr:row>
      <xdr:rowOff>47625</xdr:rowOff>
    </xdr:to>
    <xdr:pic>
      <xdr:nvPicPr>
        <xdr:cNvPr id="734" name="图片 73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109</xdr:row>
      <xdr:rowOff>0</xdr:rowOff>
    </xdr:from>
    <xdr:to>
      <xdr:col>15</xdr:col>
      <xdr:colOff>609600</xdr:colOff>
      <xdr:row>109</xdr:row>
      <xdr:rowOff>47625</xdr:rowOff>
    </xdr:to>
    <xdr:pic>
      <xdr:nvPicPr>
        <xdr:cNvPr id="735" name="图片 73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533400</xdr:colOff>
      <xdr:row>109</xdr:row>
      <xdr:rowOff>0</xdr:rowOff>
    </xdr:from>
    <xdr:to>
      <xdr:col>15</xdr:col>
      <xdr:colOff>609600</xdr:colOff>
      <xdr:row>109</xdr:row>
      <xdr:rowOff>47625</xdr:rowOff>
    </xdr:to>
    <xdr:pic>
      <xdr:nvPicPr>
        <xdr:cNvPr id="736" name="图片 73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37" name="图片 73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38" name="图片 73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39" name="图片 73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40" name="图片 73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41" name="图片 74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42" name="图片 74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743" name="图片 74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66675</xdr:rowOff>
    </xdr:to>
    <xdr:pic>
      <xdr:nvPicPr>
        <xdr:cNvPr id="744" name="图片 74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745" name="图片 74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746" name="图片 74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747" name="图片 74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748" name="图片 74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749" name="图片 74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750" name="图片 74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751" name="图片 75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752" name="图片 75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753" name="图片 75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75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75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75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75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75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75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76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76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76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76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76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55245</xdr:rowOff>
    </xdr:to>
    <xdr:pic>
      <xdr:nvPicPr>
        <xdr:cNvPr id="76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76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76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76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76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77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77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77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77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55245</xdr:rowOff>
    </xdr:to>
    <xdr:pic>
      <xdr:nvPicPr>
        <xdr:cNvPr id="77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77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77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77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77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79" name="图片 77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66675</xdr:rowOff>
    </xdr:to>
    <xdr:pic>
      <xdr:nvPicPr>
        <xdr:cNvPr id="780" name="图片 77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81" name="图片 78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82" name="图片 78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83" name="图片 78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84" name="图片 78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85" name="图片 78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86" name="图片 78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87" name="图片 78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88" name="图片 78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89" name="图片 78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9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9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9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9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9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79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79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79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79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79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80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55245</xdr:rowOff>
    </xdr:to>
    <xdr:pic>
      <xdr:nvPicPr>
        <xdr:cNvPr id="80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80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80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80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80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80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80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80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80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55245</xdr:rowOff>
    </xdr:to>
    <xdr:pic>
      <xdr:nvPicPr>
        <xdr:cNvPr id="81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81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133350</xdr:colOff>
      <xdr:row>109</xdr:row>
      <xdr:rowOff>56515</xdr:rowOff>
    </xdr:to>
    <xdr:pic>
      <xdr:nvPicPr>
        <xdr:cNvPr id="81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81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523875</xdr:colOff>
      <xdr:row>109</xdr:row>
      <xdr:rowOff>0</xdr:rowOff>
    </xdr:from>
    <xdr:to>
      <xdr:col>30</xdr:col>
      <xdr:colOff>19050</xdr:colOff>
      <xdr:row>109</xdr:row>
      <xdr:rowOff>47625</xdr:rowOff>
    </xdr:to>
    <xdr:pic>
      <xdr:nvPicPr>
        <xdr:cNvPr id="81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2309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815" name="图片 81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66675</xdr:rowOff>
    </xdr:to>
    <xdr:pic>
      <xdr:nvPicPr>
        <xdr:cNvPr id="816" name="图片 81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817" name="图片 81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818" name="图片 81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819" name="图片 81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820" name="图片 81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821" name="图片 82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822" name="图片 82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823" name="图片 82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824" name="图片 82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825" name="图片 82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82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82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82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82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109</xdr:row>
      <xdr:rowOff>0</xdr:rowOff>
    </xdr:from>
    <xdr:to>
      <xdr:col>15</xdr:col>
      <xdr:colOff>638175</xdr:colOff>
      <xdr:row>109</xdr:row>
      <xdr:rowOff>47625</xdr:rowOff>
    </xdr:to>
    <xdr:pic>
      <xdr:nvPicPr>
        <xdr:cNvPr id="83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2982575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83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83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83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83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83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55245</xdr:rowOff>
    </xdr:to>
    <xdr:pic>
      <xdr:nvPicPr>
        <xdr:cNvPr id="83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83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83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83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84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84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84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84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84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55245</xdr:rowOff>
    </xdr:to>
    <xdr:pic>
      <xdr:nvPicPr>
        <xdr:cNvPr id="84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84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109</xdr:row>
      <xdr:rowOff>56515</xdr:rowOff>
    </xdr:to>
    <xdr:pic>
      <xdr:nvPicPr>
        <xdr:cNvPr id="84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206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28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28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29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29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0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30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0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0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0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0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0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54610</xdr:rowOff>
    </xdr:to>
    <xdr:pic>
      <xdr:nvPicPr>
        <xdr:cNvPr id="31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1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1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1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1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1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1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1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1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54610</xdr:rowOff>
    </xdr:to>
    <xdr:pic>
      <xdr:nvPicPr>
        <xdr:cNvPr id="31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2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32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3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3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440" name="图片 43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441" name="图片 44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442" name="图片 44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443" name="图片 44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444" name="图片 44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445" name="图片 44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446" name="图片 44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447" name="图片 44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448" name="图片 44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449" name="图片 44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5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5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5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53" name="图片 45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66675</xdr:rowOff>
    </xdr:to>
    <xdr:pic>
      <xdr:nvPicPr>
        <xdr:cNvPr id="454" name="图片 45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55" name="图片 45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56" name="图片 45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57" name="图片 45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58" name="图片 45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59" name="图片 45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60" name="图片 45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61" name="图片 46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62" name="图片 46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63" name="图片 46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464" name="图片 46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465" name="图片 46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466" name="图片 46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467" name="图片 46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468" name="图片 46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533400</xdr:colOff>
      <xdr:row>17</xdr:row>
      <xdr:rowOff>0</xdr:rowOff>
    </xdr:from>
    <xdr:to>
      <xdr:col>31</xdr:col>
      <xdr:colOff>28575</xdr:colOff>
      <xdr:row>17</xdr:row>
      <xdr:rowOff>47625</xdr:rowOff>
    </xdr:to>
    <xdr:pic>
      <xdr:nvPicPr>
        <xdr:cNvPr id="469" name="图片 46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52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70" name="图片 46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66675</xdr:rowOff>
    </xdr:to>
    <xdr:pic>
      <xdr:nvPicPr>
        <xdr:cNvPr id="471" name="图片 47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72" name="图片 47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73" name="图片 47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74" name="图片 47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75" name="图片 47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76" name="图片 47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77" name="图片 47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78" name="图片 47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79" name="图片 47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80" name="图片 47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8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8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8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8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8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48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8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8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8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9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9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55245</xdr:rowOff>
    </xdr:to>
    <xdr:pic>
      <xdr:nvPicPr>
        <xdr:cNvPr id="49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9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9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9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9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9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9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49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50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55245</xdr:rowOff>
    </xdr:to>
    <xdr:pic>
      <xdr:nvPicPr>
        <xdr:cNvPr id="50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50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570865</xdr:colOff>
      <xdr:row>17</xdr:row>
      <xdr:rowOff>0</xdr:rowOff>
    </xdr:from>
    <xdr:to>
      <xdr:col>31</xdr:col>
      <xdr:colOff>180340</xdr:colOff>
      <xdr:row>17</xdr:row>
      <xdr:rowOff>56515</xdr:rowOff>
    </xdr:to>
    <xdr:pic>
      <xdr:nvPicPr>
        <xdr:cNvPr id="50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58990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50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561975</xdr:colOff>
      <xdr:row>17</xdr:row>
      <xdr:rowOff>0</xdr:rowOff>
    </xdr:from>
    <xdr:to>
      <xdr:col>31</xdr:col>
      <xdr:colOff>57150</xdr:colOff>
      <xdr:row>17</xdr:row>
      <xdr:rowOff>47625</xdr:rowOff>
    </xdr:to>
    <xdr:pic>
      <xdr:nvPicPr>
        <xdr:cNvPr id="50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5010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0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0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0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0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1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1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1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1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1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1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1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1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54610</xdr:rowOff>
    </xdr:to>
    <xdr:pic>
      <xdr:nvPicPr>
        <xdr:cNvPr id="51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1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2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2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2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2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2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2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2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54610</xdr:rowOff>
    </xdr:to>
    <xdr:pic>
      <xdr:nvPicPr>
        <xdr:cNvPr id="52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2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2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3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3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533400</xdr:colOff>
      <xdr:row>17</xdr:row>
      <xdr:rowOff>0</xdr:rowOff>
    </xdr:from>
    <xdr:to>
      <xdr:col>32</xdr:col>
      <xdr:colOff>66675</xdr:colOff>
      <xdr:row>17</xdr:row>
      <xdr:rowOff>47625</xdr:rowOff>
    </xdr:to>
    <xdr:pic>
      <xdr:nvPicPr>
        <xdr:cNvPr id="532" name="图片 53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025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533400</xdr:colOff>
      <xdr:row>17</xdr:row>
      <xdr:rowOff>0</xdr:rowOff>
    </xdr:from>
    <xdr:to>
      <xdr:col>32</xdr:col>
      <xdr:colOff>66675</xdr:colOff>
      <xdr:row>17</xdr:row>
      <xdr:rowOff>47625</xdr:rowOff>
    </xdr:to>
    <xdr:pic>
      <xdr:nvPicPr>
        <xdr:cNvPr id="533" name="图片 53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025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533400</xdr:colOff>
      <xdr:row>17</xdr:row>
      <xdr:rowOff>0</xdr:rowOff>
    </xdr:from>
    <xdr:to>
      <xdr:col>32</xdr:col>
      <xdr:colOff>66675</xdr:colOff>
      <xdr:row>17</xdr:row>
      <xdr:rowOff>47625</xdr:rowOff>
    </xdr:to>
    <xdr:pic>
      <xdr:nvPicPr>
        <xdr:cNvPr id="534" name="图片 53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025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533400</xdr:colOff>
      <xdr:row>17</xdr:row>
      <xdr:rowOff>0</xdr:rowOff>
    </xdr:from>
    <xdr:to>
      <xdr:col>32</xdr:col>
      <xdr:colOff>66675</xdr:colOff>
      <xdr:row>17</xdr:row>
      <xdr:rowOff>47625</xdr:rowOff>
    </xdr:to>
    <xdr:pic>
      <xdr:nvPicPr>
        <xdr:cNvPr id="535" name="图片 53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025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533400</xdr:colOff>
      <xdr:row>17</xdr:row>
      <xdr:rowOff>0</xdr:rowOff>
    </xdr:from>
    <xdr:to>
      <xdr:col>32</xdr:col>
      <xdr:colOff>66675</xdr:colOff>
      <xdr:row>17</xdr:row>
      <xdr:rowOff>47625</xdr:rowOff>
    </xdr:to>
    <xdr:pic>
      <xdr:nvPicPr>
        <xdr:cNvPr id="536" name="图片 53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025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533400</xdr:colOff>
      <xdr:row>17</xdr:row>
      <xdr:rowOff>0</xdr:rowOff>
    </xdr:from>
    <xdr:to>
      <xdr:col>32</xdr:col>
      <xdr:colOff>66675</xdr:colOff>
      <xdr:row>17</xdr:row>
      <xdr:rowOff>47625</xdr:rowOff>
    </xdr:to>
    <xdr:pic>
      <xdr:nvPicPr>
        <xdr:cNvPr id="537" name="图片 53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025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533400</xdr:colOff>
      <xdr:row>17</xdr:row>
      <xdr:rowOff>0</xdr:rowOff>
    </xdr:from>
    <xdr:to>
      <xdr:col>32</xdr:col>
      <xdr:colOff>66675</xdr:colOff>
      <xdr:row>17</xdr:row>
      <xdr:rowOff>47625</xdr:rowOff>
    </xdr:to>
    <xdr:pic>
      <xdr:nvPicPr>
        <xdr:cNvPr id="538" name="图片 53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025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533400</xdr:colOff>
      <xdr:row>17</xdr:row>
      <xdr:rowOff>0</xdr:rowOff>
    </xdr:from>
    <xdr:to>
      <xdr:col>32</xdr:col>
      <xdr:colOff>66675</xdr:colOff>
      <xdr:row>17</xdr:row>
      <xdr:rowOff>47625</xdr:rowOff>
    </xdr:to>
    <xdr:pic>
      <xdr:nvPicPr>
        <xdr:cNvPr id="539" name="图片 53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025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533400</xdr:colOff>
      <xdr:row>17</xdr:row>
      <xdr:rowOff>0</xdr:rowOff>
    </xdr:from>
    <xdr:to>
      <xdr:col>32</xdr:col>
      <xdr:colOff>66675</xdr:colOff>
      <xdr:row>17</xdr:row>
      <xdr:rowOff>47625</xdr:rowOff>
    </xdr:to>
    <xdr:pic>
      <xdr:nvPicPr>
        <xdr:cNvPr id="540" name="图片 53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025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533400</xdr:colOff>
      <xdr:row>17</xdr:row>
      <xdr:rowOff>0</xdr:rowOff>
    </xdr:from>
    <xdr:to>
      <xdr:col>32</xdr:col>
      <xdr:colOff>66675</xdr:colOff>
      <xdr:row>17</xdr:row>
      <xdr:rowOff>47625</xdr:rowOff>
    </xdr:to>
    <xdr:pic>
      <xdr:nvPicPr>
        <xdr:cNvPr id="541" name="图片 54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025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4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4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4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45" name="图片 54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66675</xdr:rowOff>
    </xdr:to>
    <xdr:pic>
      <xdr:nvPicPr>
        <xdr:cNvPr id="546" name="图片 54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47" name="图片 54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48" name="图片 54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49" name="图片 54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50" name="图片 54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51" name="图片 55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52" name="图片 55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53" name="图片 55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54" name="图片 55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55" name="图片 55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533400</xdr:colOff>
      <xdr:row>17</xdr:row>
      <xdr:rowOff>0</xdr:rowOff>
    </xdr:from>
    <xdr:to>
      <xdr:col>32</xdr:col>
      <xdr:colOff>66675</xdr:colOff>
      <xdr:row>17</xdr:row>
      <xdr:rowOff>47625</xdr:rowOff>
    </xdr:to>
    <xdr:pic>
      <xdr:nvPicPr>
        <xdr:cNvPr id="556" name="图片 55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025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533400</xdr:colOff>
      <xdr:row>17</xdr:row>
      <xdr:rowOff>0</xdr:rowOff>
    </xdr:from>
    <xdr:to>
      <xdr:col>32</xdr:col>
      <xdr:colOff>66675</xdr:colOff>
      <xdr:row>17</xdr:row>
      <xdr:rowOff>47625</xdr:rowOff>
    </xdr:to>
    <xdr:pic>
      <xdr:nvPicPr>
        <xdr:cNvPr id="557" name="图片 55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025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533400</xdr:colOff>
      <xdr:row>17</xdr:row>
      <xdr:rowOff>0</xdr:rowOff>
    </xdr:from>
    <xdr:to>
      <xdr:col>32</xdr:col>
      <xdr:colOff>66675</xdr:colOff>
      <xdr:row>17</xdr:row>
      <xdr:rowOff>47625</xdr:rowOff>
    </xdr:to>
    <xdr:pic>
      <xdr:nvPicPr>
        <xdr:cNvPr id="558" name="图片 55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025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533400</xdr:colOff>
      <xdr:row>17</xdr:row>
      <xdr:rowOff>0</xdr:rowOff>
    </xdr:from>
    <xdr:to>
      <xdr:col>32</xdr:col>
      <xdr:colOff>66675</xdr:colOff>
      <xdr:row>17</xdr:row>
      <xdr:rowOff>47625</xdr:rowOff>
    </xdr:to>
    <xdr:pic>
      <xdr:nvPicPr>
        <xdr:cNvPr id="559" name="图片 55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025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533400</xdr:colOff>
      <xdr:row>17</xdr:row>
      <xdr:rowOff>0</xdr:rowOff>
    </xdr:from>
    <xdr:to>
      <xdr:col>32</xdr:col>
      <xdr:colOff>66675</xdr:colOff>
      <xdr:row>17</xdr:row>
      <xdr:rowOff>47625</xdr:rowOff>
    </xdr:to>
    <xdr:pic>
      <xdr:nvPicPr>
        <xdr:cNvPr id="560" name="图片 55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025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533400</xdr:colOff>
      <xdr:row>17</xdr:row>
      <xdr:rowOff>0</xdr:rowOff>
    </xdr:from>
    <xdr:to>
      <xdr:col>32</xdr:col>
      <xdr:colOff>66675</xdr:colOff>
      <xdr:row>17</xdr:row>
      <xdr:rowOff>47625</xdr:rowOff>
    </xdr:to>
    <xdr:pic>
      <xdr:nvPicPr>
        <xdr:cNvPr id="561" name="图片 56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02550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62" name="图片 56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66675</xdr:rowOff>
    </xdr:to>
    <xdr:pic>
      <xdr:nvPicPr>
        <xdr:cNvPr id="563" name="图片 56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64" name="图片 56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65" name="图片 56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66" name="图片 56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67" name="图片 56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68" name="图片 56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69" name="图片 56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70" name="图片 56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71" name="图片 57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72" name="图片 57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7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7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7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7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7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7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7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8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8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8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8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55245</xdr:rowOff>
    </xdr:to>
    <xdr:pic>
      <xdr:nvPicPr>
        <xdr:cNvPr id="58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8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8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8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8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8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9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9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9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55245</xdr:rowOff>
    </xdr:to>
    <xdr:pic>
      <xdr:nvPicPr>
        <xdr:cNvPr id="59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9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190500</xdr:colOff>
      <xdr:row>17</xdr:row>
      <xdr:rowOff>56515</xdr:rowOff>
    </xdr:to>
    <xdr:pic>
      <xdr:nvPicPr>
        <xdr:cNvPr id="59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12075" y="84099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9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542925</xdr:colOff>
      <xdr:row>17</xdr:row>
      <xdr:rowOff>0</xdr:rowOff>
    </xdr:from>
    <xdr:to>
      <xdr:col>32</xdr:col>
      <xdr:colOff>76200</xdr:colOff>
      <xdr:row>17</xdr:row>
      <xdr:rowOff>47625</xdr:rowOff>
    </xdr:to>
    <xdr:pic>
      <xdr:nvPicPr>
        <xdr:cNvPr id="59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20412075" y="84099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59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59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60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60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60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60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60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60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60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60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60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60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54610</xdr:rowOff>
    </xdr:to>
    <xdr:pic>
      <xdr:nvPicPr>
        <xdr:cNvPr id="61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61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61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61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61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61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61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61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61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54610</xdr:rowOff>
    </xdr:to>
    <xdr:pic>
      <xdr:nvPicPr>
        <xdr:cNvPr id="61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4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62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62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62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62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624" name="图片 62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625" name="图片 62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626" name="图片 62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627" name="图片 62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628" name="图片 62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629" name="图片 62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630" name="图片 62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48" name="图片 84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49" name="图片 84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50" name="图片 84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5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5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5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54" name="图片 85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66675</xdr:rowOff>
    </xdr:to>
    <xdr:pic>
      <xdr:nvPicPr>
        <xdr:cNvPr id="855" name="图片 85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56" name="图片 85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57" name="图片 85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58" name="图片 85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59" name="图片 85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60" name="图片 85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61" name="图片 86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62" name="图片 86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63" name="图片 86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64" name="图片 86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65" name="图片 86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66" name="图片 86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67" name="图片 86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68" name="图片 86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69" name="图片 86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70" name="图片 86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71" name="图片 87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66675</xdr:rowOff>
    </xdr:to>
    <xdr:pic>
      <xdr:nvPicPr>
        <xdr:cNvPr id="872" name="图片 87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66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73" name="图片 872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74" name="图片 873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75" name="图片 874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76" name="图片 875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77" name="图片 876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78" name="图片 877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79" name="图片 878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80" name="图片 879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81" name="图片 880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8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8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8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8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8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88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88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88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89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89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89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55245</xdr:rowOff>
    </xdr:to>
    <xdr:pic>
      <xdr:nvPicPr>
        <xdr:cNvPr id="89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89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89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89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897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898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899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900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901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55245</xdr:rowOff>
    </xdr:to>
    <xdr:pic>
      <xdr:nvPicPr>
        <xdr:cNvPr id="902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5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903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133350</xdr:colOff>
      <xdr:row>109</xdr:row>
      <xdr:rowOff>56515</xdr:rowOff>
    </xdr:to>
    <xdr:pic>
      <xdr:nvPicPr>
        <xdr:cNvPr id="904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00" y="55628540"/>
          <a:ext cx="190500" cy="56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905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30</xdr:col>
      <xdr:colOff>523875</xdr:colOff>
      <xdr:row>109</xdr:row>
      <xdr:rowOff>0</xdr:rowOff>
    </xdr:from>
    <xdr:to>
      <xdr:col>31</xdr:col>
      <xdr:colOff>19050</xdr:colOff>
      <xdr:row>109</xdr:row>
      <xdr:rowOff>47625</xdr:rowOff>
    </xdr:to>
    <xdr:pic>
      <xdr:nvPicPr>
        <xdr:cNvPr id="906" name="Picture 1" descr="rId1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19812000" y="55628540"/>
          <a:ext cx="76200" cy="47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9"/>
  <sheetViews>
    <sheetView tabSelected="1" workbookViewId="0">
      <pane ySplit="4" topLeftCell="A5" activePane="bottomLeft" state="frozen"/>
      <selection pane="bottomLeft" activeCell="J10" sqref="J10"/>
    </sheetView>
  </sheetViews>
  <sheetFormatPr defaultColWidth="6.875" defaultRowHeight="15"/>
  <cols>
    <col min="1" max="1" width="5.875" style="9" customWidth="1"/>
    <col min="2" max="2" width="21.5" style="7" customWidth="1"/>
    <col min="3" max="3" width="39" style="7" customWidth="1"/>
    <col min="4" max="4" width="7.875" style="7" customWidth="1"/>
    <col min="5" max="5" width="8.125" style="7" customWidth="1"/>
    <col min="6" max="6" width="7.75" style="7" customWidth="1"/>
    <col min="7" max="8" width="6.375" style="10" customWidth="1"/>
    <col min="9" max="9" width="12.875" style="11" customWidth="1"/>
    <col min="10" max="10" width="8.5" style="7" bestFit="1" customWidth="1"/>
    <col min="11" max="12" width="8.625" style="7" customWidth="1"/>
    <col min="13" max="13" width="8" style="7" customWidth="1"/>
    <col min="14" max="16" width="8.625" style="7" customWidth="1"/>
    <col min="17" max="23" width="5.625" style="7" customWidth="1"/>
    <col min="24" max="24" width="6.375" style="7" customWidth="1"/>
    <col min="25" max="25" width="5.625" style="7" customWidth="1"/>
    <col min="26" max="26" width="5.625" style="10" customWidth="1"/>
    <col min="27" max="29" width="5.625" style="7" customWidth="1"/>
    <col min="30" max="31" width="7.625" style="7" customWidth="1"/>
    <col min="32" max="32" width="7.125" style="7" customWidth="1"/>
    <col min="33" max="33" width="29.875" style="12" customWidth="1"/>
    <col min="34" max="34" width="27.25" style="12" customWidth="1"/>
    <col min="35" max="35" width="4.125" style="7" customWidth="1"/>
    <col min="36" max="39" width="8" style="7" hidden="1" customWidth="1"/>
    <col min="40" max="40" width="23.375" style="7" hidden="1" customWidth="1"/>
    <col min="41" max="42" width="8" style="7" hidden="1" customWidth="1"/>
    <col min="43" max="271" width="8" style="7" customWidth="1"/>
    <col min="272" max="16384" width="6.875" style="7"/>
  </cols>
  <sheetData>
    <row r="1" spans="1:42" ht="41.1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7"/>
      <c r="AH1" s="47"/>
      <c r="AI1" s="46"/>
    </row>
    <row r="2" spans="1:42" s="1" customFormat="1" ht="27" customHeight="1">
      <c r="A2" s="54" t="s">
        <v>1</v>
      </c>
      <c r="B2" s="45" t="s">
        <v>2</v>
      </c>
      <c r="C2" s="45" t="s">
        <v>3</v>
      </c>
      <c r="D2" s="45" t="s">
        <v>4</v>
      </c>
      <c r="E2" s="45"/>
      <c r="F2" s="45" t="s">
        <v>5</v>
      </c>
      <c r="G2" s="45" t="s">
        <v>6</v>
      </c>
      <c r="H2" s="55" t="s">
        <v>7</v>
      </c>
      <c r="I2" s="58" t="s">
        <v>8</v>
      </c>
      <c r="J2" s="48" t="s">
        <v>9</v>
      </c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50"/>
      <c r="X2" s="45" t="s">
        <v>10</v>
      </c>
      <c r="Y2" s="45" t="s">
        <v>11</v>
      </c>
      <c r="Z2" s="45" t="s">
        <v>12</v>
      </c>
      <c r="AA2" s="45" t="s">
        <v>13</v>
      </c>
      <c r="AB2" s="45" t="s">
        <v>14</v>
      </c>
      <c r="AC2" s="45" t="s">
        <v>15</v>
      </c>
      <c r="AD2" s="45" t="s">
        <v>16</v>
      </c>
      <c r="AE2" s="45"/>
      <c r="AF2" s="45" t="s">
        <v>17</v>
      </c>
      <c r="AG2" s="45" t="s">
        <v>18</v>
      </c>
      <c r="AH2" s="45" t="s">
        <v>19</v>
      </c>
      <c r="AI2" s="45" t="s">
        <v>20</v>
      </c>
      <c r="AL2" s="51" t="s">
        <v>21</v>
      </c>
      <c r="AM2" s="52"/>
      <c r="AN2" s="52"/>
      <c r="AO2" s="53"/>
    </row>
    <row r="3" spans="1:42" s="1" customFormat="1" ht="30" customHeight="1">
      <c r="A3" s="54"/>
      <c r="B3" s="45"/>
      <c r="C3" s="45"/>
      <c r="D3" s="45" t="s">
        <v>22</v>
      </c>
      <c r="E3" s="45" t="s">
        <v>23</v>
      </c>
      <c r="F3" s="45"/>
      <c r="G3" s="45"/>
      <c r="H3" s="56"/>
      <c r="I3" s="59"/>
      <c r="J3" s="45" t="s">
        <v>24</v>
      </c>
      <c r="K3" s="45" t="s">
        <v>25</v>
      </c>
      <c r="L3" s="45"/>
      <c r="M3" s="45"/>
      <c r="N3" s="45"/>
      <c r="O3" s="45"/>
      <c r="P3" s="48" t="s">
        <v>26</v>
      </c>
      <c r="Q3" s="49"/>
      <c r="R3" s="49"/>
      <c r="S3" s="49"/>
      <c r="T3" s="49"/>
      <c r="U3" s="49"/>
      <c r="V3" s="49"/>
      <c r="W3" s="50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L3" s="25" t="s">
        <v>27</v>
      </c>
      <c r="AM3" s="25" t="s">
        <v>28</v>
      </c>
      <c r="AN3" s="25" t="s">
        <v>29</v>
      </c>
      <c r="AO3" s="25" t="s">
        <v>30</v>
      </c>
    </row>
    <row r="4" spans="1:42" s="1" customFormat="1" ht="44.1" customHeight="1">
      <c r="A4" s="54"/>
      <c r="B4" s="45"/>
      <c r="C4" s="45"/>
      <c r="D4" s="45"/>
      <c r="E4" s="45"/>
      <c r="F4" s="45"/>
      <c r="G4" s="45"/>
      <c r="H4" s="57"/>
      <c r="I4" s="60"/>
      <c r="J4" s="45"/>
      <c r="K4" s="13" t="s">
        <v>31</v>
      </c>
      <c r="L4" s="13" t="s">
        <v>32</v>
      </c>
      <c r="M4" s="13" t="s">
        <v>33</v>
      </c>
      <c r="N4" s="13" t="s">
        <v>34</v>
      </c>
      <c r="O4" s="13" t="s">
        <v>35</v>
      </c>
      <c r="P4" s="13" t="s">
        <v>36</v>
      </c>
      <c r="Q4" s="23" t="s">
        <v>37</v>
      </c>
      <c r="R4" s="23" t="s">
        <v>38</v>
      </c>
      <c r="S4" s="23" t="s">
        <v>39</v>
      </c>
      <c r="T4" s="23" t="s">
        <v>40</v>
      </c>
      <c r="U4" s="23" t="s">
        <v>41</v>
      </c>
      <c r="V4" s="23" t="s">
        <v>42</v>
      </c>
      <c r="W4" s="23" t="s">
        <v>43</v>
      </c>
      <c r="X4" s="45"/>
      <c r="Y4" s="45"/>
      <c r="Z4" s="45"/>
      <c r="AA4" s="45"/>
      <c r="AB4" s="45"/>
      <c r="AC4" s="45"/>
      <c r="AD4" s="13" t="s">
        <v>44</v>
      </c>
      <c r="AE4" s="13" t="s">
        <v>45</v>
      </c>
      <c r="AF4" s="45"/>
      <c r="AG4" s="45"/>
      <c r="AH4" s="45"/>
      <c r="AI4" s="45"/>
      <c r="AL4" s="25" t="s">
        <v>46</v>
      </c>
      <c r="AM4" s="25" t="s">
        <v>47</v>
      </c>
      <c r="AN4" s="25" t="s">
        <v>48</v>
      </c>
      <c r="AO4" s="25" t="s">
        <v>49</v>
      </c>
    </row>
    <row r="5" spans="1:42" s="2" customFormat="1" ht="39.950000000000003" customHeight="1">
      <c r="A5" s="14" t="s">
        <v>24</v>
      </c>
      <c r="B5" s="15"/>
      <c r="C5" s="15"/>
      <c r="D5" s="15"/>
      <c r="E5" s="15"/>
      <c r="F5" s="15"/>
      <c r="G5" s="15"/>
      <c r="H5" s="16"/>
      <c r="I5" s="21"/>
      <c r="J5" s="15">
        <f>J6+J8+J17+J34+J41+J45</f>
        <v>12525.2</v>
      </c>
      <c r="K5" s="15">
        <f t="shared" ref="K5:P5" si="0">K6+K8+K17+K34+K41+K45</f>
        <v>5300.66</v>
      </c>
      <c r="L5" s="15">
        <f t="shared" si="0"/>
        <v>3300.66</v>
      </c>
      <c r="M5" s="15">
        <f t="shared" si="0"/>
        <v>2000</v>
      </c>
      <c r="N5" s="15">
        <f t="shared" si="0"/>
        <v>0</v>
      </c>
      <c r="O5" s="15">
        <f t="shared" si="0"/>
        <v>0</v>
      </c>
      <c r="P5" s="15">
        <f t="shared" si="0"/>
        <v>7224.54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23"/>
      <c r="AH5" s="23"/>
      <c r="AI5" s="15"/>
      <c r="AL5" s="26"/>
      <c r="AM5" s="26"/>
      <c r="AN5" s="26"/>
      <c r="AO5" s="26"/>
    </row>
    <row r="6" spans="1:42" s="2" customFormat="1" ht="39.950000000000003" customHeight="1">
      <c r="A6" s="14" t="s">
        <v>50</v>
      </c>
      <c r="B6" s="15" t="s">
        <v>51</v>
      </c>
      <c r="C6" s="15"/>
      <c r="D6" s="15"/>
      <c r="E6" s="15"/>
      <c r="F6" s="15"/>
      <c r="G6" s="15"/>
      <c r="H6" s="16"/>
      <c r="I6" s="21"/>
      <c r="J6" s="15">
        <v>550</v>
      </c>
      <c r="K6" s="15">
        <v>200</v>
      </c>
      <c r="L6" s="15">
        <v>200</v>
      </c>
      <c r="M6" s="15"/>
      <c r="N6" s="15"/>
      <c r="O6" s="15"/>
      <c r="P6" s="15">
        <v>350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23"/>
      <c r="AH6" s="23"/>
      <c r="AI6" s="15"/>
      <c r="AL6" s="26"/>
      <c r="AM6" s="26"/>
      <c r="AN6" s="26"/>
      <c r="AO6" s="26"/>
    </row>
    <row r="7" spans="1:42" s="3" customFormat="1" ht="54" customHeight="1">
      <c r="A7" s="17">
        <v>1</v>
      </c>
      <c r="B7" s="18" t="s">
        <v>52</v>
      </c>
      <c r="C7" s="17" t="s">
        <v>53</v>
      </c>
      <c r="D7" s="17" t="s">
        <v>54</v>
      </c>
      <c r="E7" s="17"/>
      <c r="F7" s="17" t="s">
        <v>55</v>
      </c>
      <c r="G7" s="17" t="s">
        <v>56</v>
      </c>
      <c r="H7" s="17" t="s">
        <v>57</v>
      </c>
      <c r="I7" s="22" t="s">
        <v>58</v>
      </c>
      <c r="J7" s="17">
        <v>550</v>
      </c>
      <c r="K7" s="15">
        <f>L7+M7+N7+O7</f>
        <v>200</v>
      </c>
      <c r="L7" s="17">
        <v>200</v>
      </c>
      <c r="M7" s="17"/>
      <c r="N7" s="17"/>
      <c r="O7" s="17"/>
      <c r="P7" s="17">
        <v>350</v>
      </c>
      <c r="Q7" s="17"/>
      <c r="R7" s="17"/>
      <c r="S7" s="17"/>
      <c r="T7" s="17"/>
      <c r="U7" s="17"/>
      <c r="V7" s="17"/>
      <c r="W7" s="17"/>
      <c r="X7" s="17" t="s">
        <v>48</v>
      </c>
      <c r="Y7" s="17" t="s">
        <v>30</v>
      </c>
      <c r="Z7" s="17" t="s">
        <v>30</v>
      </c>
      <c r="AA7" s="17" t="s">
        <v>49</v>
      </c>
      <c r="AB7" s="17" t="s">
        <v>49</v>
      </c>
      <c r="AC7" s="17" t="s">
        <v>49</v>
      </c>
      <c r="AD7" s="17">
        <v>5688</v>
      </c>
      <c r="AE7" s="17">
        <v>11309</v>
      </c>
      <c r="AF7" s="17">
        <v>11309</v>
      </c>
      <c r="AG7" s="27" t="s">
        <v>51</v>
      </c>
      <c r="AH7" s="27" t="s">
        <v>59</v>
      </c>
      <c r="AI7" s="28"/>
      <c r="AL7" s="29"/>
      <c r="AM7" s="29"/>
      <c r="AN7" s="29"/>
      <c r="AO7" s="29"/>
    </row>
    <row r="8" spans="1:42" s="3" customFormat="1" ht="39.950000000000003" customHeight="1">
      <c r="A8" s="15" t="s">
        <v>60</v>
      </c>
      <c r="B8" s="42" t="s">
        <v>61</v>
      </c>
      <c r="C8" s="17"/>
      <c r="D8" s="17"/>
      <c r="E8" s="17"/>
      <c r="F8" s="17"/>
      <c r="G8" s="17"/>
      <c r="H8" s="17"/>
      <c r="I8" s="22"/>
      <c r="J8" s="15">
        <f>SUM(J9:J16)</f>
        <v>105</v>
      </c>
      <c r="K8" s="15">
        <f t="shared" ref="K8:P8" si="1">SUM(K9:K16)</f>
        <v>0</v>
      </c>
      <c r="L8" s="15">
        <f t="shared" si="1"/>
        <v>0</v>
      </c>
      <c r="M8" s="15">
        <f t="shared" si="1"/>
        <v>0</v>
      </c>
      <c r="N8" s="15">
        <f t="shared" si="1"/>
        <v>0</v>
      </c>
      <c r="O8" s="15">
        <f t="shared" si="1"/>
        <v>0</v>
      </c>
      <c r="P8" s="15">
        <f t="shared" si="1"/>
        <v>105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27"/>
      <c r="AH8" s="27"/>
      <c r="AI8" s="28"/>
      <c r="AL8" s="29"/>
      <c r="AM8" s="29"/>
      <c r="AN8" s="29"/>
      <c r="AO8" s="29"/>
    </row>
    <row r="9" spans="1:42" s="4" customFormat="1" ht="84">
      <c r="A9" s="17">
        <v>2</v>
      </c>
      <c r="B9" s="17" t="s">
        <v>62</v>
      </c>
      <c r="C9" s="17" t="s">
        <v>63</v>
      </c>
      <c r="D9" s="17" t="s">
        <v>64</v>
      </c>
      <c r="E9" s="17" t="s">
        <v>65</v>
      </c>
      <c r="F9" s="17" t="s">
        <v>55</v>
      </c>
      <c r="G9" s="17" t="s">
        <v>56</v>
      </c>
      <c r="H9" s="17" t="s">
        <v>57</v>
      </c>
      <c r="I9" s="22" t="s">
        <v>58</v>
      </c>
      <c r="J9" s="17">
        <v>50</v>
      </c>
      <c r="K9" s="15">
        <f t="shared" ref="K9:K16" si="2">L9+M9+N9+O9</f>
        <v>0</v>
      </c>
      <c r="L9" s="17"/>
      <c r="M9" s="17"/>
      <c r="N9" s="17"/>
      <c r="O9" s="17"/>
      <c r="P9" s="17">
        <v>50</v>
      </c>
      <c r="Q9" s="17"/>
      <c r="R9" s="17"/>
      <c r="S9" s="17"/>
      <c r="T9" s="17"/>
      <c r="U9" s="17"/>
      <c r="V9" s="17"/>
      <c r="W9" s="17"/>
      <c r="X9" s="17" t="s">
        <v>48</v>
      </c>
      <c r="Y9" s="17" t="s">
        <v>30</v>
      </c>
      <c r="Z9" s="17" t="s">
        <v>30</v>
      </c>
      <c r="AA9" s="17" t="s">
        <v>49</v>
      </c>
      <c r="AB9" s="17" t="s">
        <v>49</v>
      </c>
      <c r="AC9" s="17" t="s">
        <v>49</v>
      </c>
      <c r="AD9" s="17">
        <v>178</v>
      </c>
      <c r="AE9" s="17">
        <v>624</v>
      </c>
      <c r="AF9" s="17">
        <v>624</v>
      </c>
      <c r="AG9" s="27" t="s">
        <v>66</v>
      </c>
      <c r="AH9" s="27" t="s">
        <v>67</v>
      </c>
      <c r="AI9" s="30"/>
      <c r="AL9" s="31"/>
      <c r="AM9" s="31"/>
      <c r="AN9" s="31"/>
      <c r="AO9" s="31"/>
    </row>
    <row r="10" spans="1:42" s="4" customFormat="1" ht="80.099999999999994" customHeight="1">
      <c r="A10" s="17">
        <v>3</v>
      </c>
      <c r="B10" s="17" t="s">
        <v>68</v>
      </c>
      <c r="C10" s="17" t="s">
        <v>69</v>
      </c>
      <c r="D10" s="17" t="s">
        <v>70</v>
      </c>
      <c r="E10" s="17" t="s">
        <v>71</v>
      </c>
      <c r="F10" s="17" t="s">
        <v>55</v>
      </c>
      <c r="G10" s="17" t="s">
        <v>56</v>
      </c>
      <c r="H10" s="17" t="s">
        <v>57</v>
      </c>
      <c r="I10" s="22" t="s">
        <v>58</v>
      </c>
      <c r="J10" s="17">
        <v>15</v>
      </c>
      <c r="K10" s="15">
        <f t="shared" si="2"/>
        <v>0</v>
      </c>
      <c r="L10" s="17"/>
      <c r="M10" s="17"/>
      <c r="N10" s="17"/>
      <c r="O10" s="17"/>
      <c r="P10" s="17">
        <v>15</v>
      </c>
      <c r="Q10" s="17"/>
      <c r="R10" s="17"/>
      <c r="S10" s="17"/>
      <c r="T10" s="17"/>
      <c r="U10" s="17"/>
      <c r="V10" s="17"/>
      <c r="W10" s="17"/>
      <c r="X10" s="17" t="s">
        <v>48</v>
      </c>
      <c r="Y10" s="17" t="s">
        <v>30</v>
      </c>
      <c r="Z10" s="17" t="s">
        <v>30</v>
      </c>
      <c r="AA10" s="17" t="s">
        <v>49</v>
      </c>
      <c r="AB10" s="17" t="s">
        <v>49</v>
      </c>
      <c r="AC10" s="17" t="s">
        <v>49</v>
      </c>
      <c r="AD10" s="17">
        <v>6</v>
      </c>
      <c r="AE10" s="17">
        <v>30</v>
      </c>
      <c r="AF10" s="17">
        <v>30</v>
      </c>
      <c r="AG10" s="27" t="s">
        <v>66</v>
      </c>
      <c r="AH10" s="27" t="s">
        <v>72</v>
      </c>
      <c r="AI10" s="30"/>
      <c r="AJ10" s="32"/>
      <c r="AK10" s="32"/>
      <c r="AL10" s="33"/>
      <c r="AM10" s="33"/>
      <c r="AN10" s="33"/>
      <c r="AO10" s="33"/>
      <c r="AP10" s="32"/>
    </row>
    <row r="11" spans="1:42" s="5" customFormat="1" ht="80.099999999999994" customHeight="1">
      <c r="A11" s="17">
        <v>4</v>
      </c>
      <c r="B11" s="17" t="s">
        <v>73</v>
      </c>
      <c r="C11" s="17" t="s">
        <v>74</v>
      </c>
      <c r="D11" s="17" t="s">
        <v>70</v>
      </c>
      <c r="E11" s="17" t="s">
        <v>75</v>
      </c>
      <c r="F11" s="17" t="s">
        <v>55</v>
      </c>
      <c r="G11" s="17" t="s">
        <v>56</v>
      </c>
      <c r="H11" s="17" t="s">
        <v>57</v>
      </c>
      <c r="I11" s="22" t="s">
        <v>58</v>
      </c>
      <c r="J11" s="17">
        <v>5</v>
      </c>
      <c r="K11" s="15">
        <f t="shared" si="2"/>
        <v>0</v>
      </c>
      <c r="L11" s="17"/>
      <c r="M11" s="17"/>
      <c r="N11" s="17"/>
      <c r="O11" s="17"/>
      <c r="P11" s="17">
        <v>5</v>
      </c>
      <c r="Q11" s="17"/>
      <c r="R11" s="17"/>
      <c r="S11" s="17"/>
      <c r="T11" s="17"/>
      <c r="U11" s="17"/>
      <c r="V11" s="17"/>
      <c r="W11" s="17"/>
      <c r="X11" s="17" t="s">
        <v>48</v>
      </c>
      <c r="Y11" s="17" t="s">
        <v>30</v>
      </c>
      <c r="Z11" s="17" t="s">
        <v>30</v>
      </c>
      <c r="AA11" s="17" t="s">
        <v>49</v>
      </c>
      <c r="AB11" s="17" t="s">
        <v>49</v>
      </c>
      <c r="AC11" s="17" t="s">
        <v>49</v>
      </c>
      <c r="AD11" s="17">
        <v>15</v>
      </c>
      <c r="AE11" s="17">
        <v>60</v>
      </c>
      <c r="AF11" s="17">
        <v>60</v>
      </c>
      <c r="AG11" s="27" t="s">
        <v>66</v>
      </c>
      <c r="AH11" s="27" t="s">
        <v>76</v>
      </c>
      <c r="AI11" s="30"/>
      <c r="AJ11" s="34"/>
      <c r="AK11" s="34"/>
      <c r="AL11" s="34"/>
      <c r="AM11" s="34"/>
      <c r="AN11" s="34"/>
      <c r="AO11" s="34"/>
      <c r="AP11" s="34"/>
    </row>
    <row r="12" spans="1:42" s="5" customFormat="1" ht="80.099999999999994" customHeight="1">
      <c r="A12" s="17">
        <v>5</v>
      </c>
      <c r="B12" s="17" t="s">
        <v>77</v>
      </c>
      <c r="C12" s="17" t="s">
        <v>78</v>
      </c>
      <c r="D12" s="17" t="s">
        <v>79</v>
      </c>
      <c r="E12" s="17" t="s">
        <v>80</v>
      </c>
      <c r="F12" s="17" t="s">
        <v>55</v>
      </c>
      <c r="G12" s="17" t="s">
        <v>56</v>
      </c>
      <c r="H12" s="17" t="s">
        <v>57</v>
      </c>
      <c r="I12" s="22" t="s">
        <v>58</v>
      </c>
      <c r="J12" s="17">
        <v>15</v>
      </c>
      <c r="K12" s="15">
        <f t="shared" si="2"/>
        <v>0</v>
      </c>
      <c r="L12" s="17"/>
      <c r="M12" s="17"/>
      <c r="N12" s="17"/>
      <c r="O12" s="17"/>
      <c r="P12" s="17">
        <v>15</v>
      </c>
      <c r="Q12" s="17"/>
      <c r="R12" s="17"/>
      <c r="S12" s="17"/>
      <c r="T12" s="17"/>
      <c r="U12" s="17"/>
      <c r="V12" s="17"/>
      <c r="W12" s="17"/>
      <c r="X12" s="17" t="s">
        <v>48</v>
      </c>
      <c r="Y12" s="17" t="s">
        <v>30</v>
      </c>
      <c r="Z12" s="17" t="s">
        <v>30</v>
      </c>
      <c r="AA12" s="17" t="s">
        <v>49</v>
      </c>
      <c r="AB12" s="17" t="s">
        <v>49</v>
      </c>
      <c r="AC12" s="17" t="s">
        <v>49</v>
      </c>
      <c r="AD12" s="17">
        <v>145</v>
      </c>
      <c r="AE12" s="17">
        <v>440</v>
      </c>
      <c r="AF12" s="17">
        <v>440</v>
      </c>
      <c r="AG12" s="27" t="s">
        <v>66</v>
      </c>
      <c r="AH12" s="27" t="s">
        <v>81</v>
      </c>
      <c r="AI12" s="30"/>
      <c r="AJ12" s="34"/>
      <c r="AK12" s="34"/>
      <c r="AL12" s="34"/>
      <c r="AM12" s="34"/>
      <c r="AN12" s="34"/>
      <c r="AO12" s="34"/>
      <c r="AP12" s="34"/>
    </row>
    <row r="13" spans="1:42" s="5" customFormat="1" ht="80.099999999999994" customHeight="1">
      <c r="A13" s="17">
        <v>6</v>
      </c>
      <c r="B13" s="17" t="s">
        <v>82</v>
      </c>
      <c r="C13" s="17" t="s">
        <v>74</v>
      </c>
      <c r="D13" s="17" t="s">
        <v>83</v>
      </c>
      <c r="E13" s="17" t="s">
        <v>84</v>
      </c>
      <c r="F13" s="17" t="s">
        <v>55</v>
      </c>
      <c r="G13" s="17" t="s">
        <v>56</v>
      </c>
      <c r="H13" s="17" t="s">
        <v>57</v>
      </c>
      <c r="I13" s="22" t="s">
        <v>58</v>
      </c>
      <c r="J13" s="17">
        <v>5</v>
      </c>
      <c r="K13" s="15">
        <f t="shared" si="2"/>
        <v>0</v>
      </c>
      <c r="L13" s="17"/>
      <c r="M13" s="17"/>
      <c r="N13" s="17"/>
      <c r="O13" s="17"/>
      <c r="P13" s="17">
        <v>5</v>
      </c>
      <c r="Q13" s="17"/>
      <c r="R13" s="17"/>
      <c r="S13" s="17"/>
      <c r="T13" s="17"/>
      <c r="U13" s="17"/>
      <c r="V13" s="17"/>
      <c r="W13" s="17"/>
      <c r="X13" s="17" t="s">
        <v>48</v>
      </c>
      <c r="Y13" s="17" t="s">
        <v>30</v>
      </c>
      <c r="Z13" s="17" t="s">
        <v>30</v>
      </c>
      <c r="AA13" s="17" t="s">
        <v>49</v>
      </c>
      <c r="AB13" s="17" t="s">
        <v>49</v>
      </c>
      <c r="AC13" s="17" t="s">
        <v>49</v>
      </c>
      <c r="AD13" s="17">
        <v>28</v>
      </c>
      <c r="AE13" s="17">
        <v>91</v>
      </c>
      <c r="AF13" s="17">
        <v>91</v>
      </c>
      <c r="AG13" s="27" t="s">
        <v>66</v>
      </c>
      <c r="AH13" s="27" t="s">
        <v>85</v>
      </c>
      <c r="AI13" s="30"/>
    </row>
    <row r="14" spans="1:42" s="5" customFormat="1" ht="80.099999999999994" customHeight="1">
      <c r="A14" s="17">
        <v>7</v>
      </c>
      <c r="B14" s="17" t="s">
        <v>86</v>
      </c>
      <c r="C14" s="17" t="s">
        <v>87</v>
      </c>
      <c r="D14" s="17" t="s">
        <v>88</v>
      </c>
      <c r="E14" s="17" t="s">
        <v>89</v>
      </c>
      <c r="F14" s="17" t="s">
        <v>55</v>
      </c>
      <c r="G14" s="17" t="s">
        <v>56</v>
      </c>
      <c r="H14" s="17" t="s">
        <v>57</v>
      </c>
      <c r="I14" s="22" t="s">
        <v>58</v>
      </c>
      <c r="J14" s="17">
        <v>5</v>
      </c>
      <c r="K14" s="15">
        <f t="shared" si="2"/>
        <v>0</v>
      </c>
      <c r="L14" s="17"/>
      <c r="M14" s="17"/>
      <c r="N14" s="17"/>
      <c r="O14" s="17"/>
      <c r="P14" s="17">
        <v>5</v>
      </c>
      <c r="Q14" s="17"/>
      <c r="R14" s="17"/>
      <c r="S14" s="17"/>
      <c r="T14" s="17"/>
      <c r="U14" s="17"/>
      <c r="V14" s="17"/>
      <c r="W14" s="17"/>
      <c r="X14" s="17" t="s">
        <v>48</v>
      </c>
      <c r="Y14" s="17" t="s">
        <v>30</v>
      </c>
      <c r="Z14" s="17" t="s">
        <v>30</v>
      </c>
      <c r="AA14" s="17" t="s">
        <v>49</v>
      </c>
      <c r="AB14" s="17" t="s">
        <v>49</v>
      </c>
      <c r="AC14" s="17" t="s">
        <v>49</v>
      </c>
      <c r="AD14" s="17">
        <v>50</v>
      </c>
      <c r="AE14" s="17">
        <v>120</v>
      </c>
      <c r="AF14" s="17">
        <v>120</v>
      </c>
      <c r="AG14" s="27" t="s">
        <v>66</v>
      </c>
      <c r="AH14" s="27" t="s">
        <v>90</v>
      </c>
      <c r="AI14" s="30"/>
    </row>
    <row r="15" spans="1:42" s="5" customFormat="1" ht="80.099999999999994" customHeight="1">
      <c r="A15" s="17">
        <v>8</v>
      </c>
      <c r="B15" s="17" t="s">
        <v>91</v>
      </c>
      <c r="C15" s="17" t="s">
        <v>87</v>
      </c>
      <c r="D15" s="17" t="s">
        <v>88</v>
      </c>
      <c r="E15" s="17" t="s">
        <v>92</v>
      </c>
      <c r="F15" s="17" t="s">
        <v>55</v>
      </c>
      <c r="G15" s="17" t="s">
        <v>56</v>
      </c>
      <c r="H15" s="17" t="s">
        <v>57</v>
      </c>
      <c r="I15" s="22" t="s">
        <v>58</v>
      </c>
      <c r="J15" s="17">
        <v>5</v>
      </c>
      <c r="K15" s="15">
        <f t="shared" si="2"/>
        <v>0</v>
      </c>
      <c r="L15" s="17"/>
      <c r="M15" s="17"/>
      <c r="N15" s="17"/>
      <c r="O15" s="17"/>
      <c r="P15" s="17">
        <v>5</v>
      </c>
      <c r="Q15" s="17"/>
      <c r="R15" s="17"/>
      <c r="S15" s="17"/>
      <c r="T15" s="17"/>
      <c r="U15" s="17"/>
      <c r="V15" s="17"/>
      <c r="W15" s="17"/>
      <c r="X15" s="17" t="s">
        <v>48</v>
      </c>
      <c r="Y15" s="17" t="s">
        <v>30</v>
      </c>
      <c r="Z15" s="17" t="s">
        <v>30</v>
      </c>
      <c r="AA15" s="17" t="s">
        <v>49</v>
      </c>
      <c r="AB15" s="17" t="s">
        <v>49</v>
      </c>
      <c r="AC15" s="17" t="s">
        <v>49</v>
      </c>
      <c r="AD15" s="17">
        <v>37</v>
      </c>
      <c r="AE15" s="17">
        <v>107</v>
      </c>
      <c r="AF15" s="17">
        <v>107</v>
      </c>
      <c r="AG15" s="27" t="s">
        <v>66</v>
      </c>
      <c r="AH15" s="27" t="s">
        <v>93</v>
      </c>
      <c r="AI15" s="30"/>
    </row>
    <row r="16" spans="1:42" s="6" customFormat="1" ht="80.099999999999994" customHeight="1">
      <c r="A16" s="17">
        <v>9</v>
      </c>
      <c r="B16" s="17" t="s">
        <v>94</v>
      </c>
      <c r="C16" s="17" t="s">
        <v>95</v>
      </c>
      <c r="D16" s="17" t="s">
        <v>96</v>
      </c>
      <c r="E16" s="17" t="s">
        <v>97</v>
      </c>
      <c r="F16" s="17" t="s">
        <v>55</v>
      </c>
      <c r="G16" s="17" t="s">
        <v>56</v>
      </c>
      <c r="H16" s="17" t="s">
        <v>57</v>
      </c>
      <c r="I16" s="22" t="s">
        <v>58</v>
      </c>
      <c r="J16" s="17">
        <v>5</v>
      </c>
      <c r="K16" s="15">
        <f t="shared" si="2"/>
        <v>0</v>
      </c>
      <c r="L16" s="17"/>
      <c r="M16" s="17"/>
      <c r="N16" s="17"/>
      <c r="O16" s="17"/>
      <c r="P16" s="17">
        <v>5</v>
      </c>
      <c r="Q16" s="17"/>
      <c r="R16" s="17"/>
      <c r="S16" s="17"/>
      <c r="T16" s="17"/>
      <c r="U16" s="17"/>
      <c r="V16" s="17"/>
      <c r="W16" s="17"/>
      <c r="X16" s="17" t="s">
        <v>48</v>
      </c>
      <c r="Y16" s="17" t="s">
        <v>30</v>
      </c>
      <c r="Z16" s="17" t="s">
        <v>30</v>
      </c>
      <c r="AA16" s="17" t="s">
        <v>49</v>
      </c>
      <c r="AB16" s="17" t="s">
        <v>49</v>
      </c>
      <c r="AC16" s="17" t="s">
        <v>49</v>
      </c>
      <c r="AD16" s="17">
        <v>20</v>
      </c>
      <c r="AE16" s="17">
        <v>65</v>
      </c>
      <c r="AF16" s="17">
        <v>65</v>
      </c>
      <c r="AG16" s="27" t="s">
        <v>66</v>
      </c>
      <c r="AH16" s="27" t="s">
        <v>98</v>
      </c>
      <c r="AI16" s="30"/>
    </row>
    <row r="17" spans="1:35" s="6" customFormat="1" ht="39.950000000000003" customHeight="1">
      <c r="A17" s="15" t="s">
        <v>99</v>
      </c>
      <c r="B17" s="15" t="s">
        <v>100</v>
      </c>
      <c r="C17" s="17"/>
      <c r="D17" s="17"/>
      <c r="E17" s="17"/>
      <c r="F17" s="17"/>
      <c r="G17" s="17"/>
      <c r="H17" s="17"/>
      <c r="I17" s="22"/>
      <c r="J17" s="15">
        <f>SUM(J18:J33)</f>
        <v>5100.66</v>
      </c>
      <c r="K17" s="15">
        <f t="shared" ref="K17:P17" si="3">SUM(K18:K33)</f>
        <v>4600.66</v>
      </c>
      <c r="L17" s="15">
        <f t="shared" si="3"/>
        <v>2600.66</v>
      </c>
      <c r="M17" s="15">
        <f t="shared" si="3"/>
        <v>2000</v>
      </c>
      <c r="N17" s="15">
        <f t="shared" si="3"/>
        <v>0</v>
      </c>
      <c r="O17" s="15">
        <f t="shared" si="3"/>
        <v>0</v>
      </c>
      <c r="P17" s="15">
        <f t="shared" si="3"/>
        <v>500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27"/>
      <c r="AH17" s="27"/>
      <c r="AI17" s="30"/>
    </row>
    <row r="18" spans="1:35" ht="39.950000000000003" customHeight="1">
      <c r="A18" s="17">
        <v>10</v>
      </c>
      <c r="B18" s="17" t="s">
        <v>101</v>
      </c>
      <c r="C18" s="17" t="s">
        <v>102</v>
      </c>
      <c r="D18" s="17" t="s">
        <v>103</v>
      </c>
      <c r="E18" s="17"/>
      <c r="F18" s="17" t="s">
        <v>55</v>
      </c>
      <c r="G18" s="17" t="s">
        <v>56</v>
      </c>
      <c r="H18" s="17" t="s">
        <v>57</v>
      </c>
      <c r="I18" s="22" t="s">
        <v>58</v>
      </c>
      <c r="J18" s="17">
        <v>2500</v>
      </c>
      <c r="K18" s="15">
        <f t="shared" ref="K18:K32" si="4">L18+M18+N18+O18</f>
        <v>2500</v>
      </c>
      <c r="L18" s="17">
        <v>500</v>
      </c>
      <c r="M18" s="17">
        <v>2000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 t="s">
        <v>48</v>
      </c>
      <c r="Y18" s="17" t="s">
        <v>30</v>
      </c>
      <c r="Z18" s="17" t="s">
        <v>30</v>
      </c>
      <c r="AA18" s="17" t="s">
        <v>49</v>
      </c>
      <c r="AB18" s="17" t="s">
        <v>49</v>
      </c>
      <c r="AC18" s="17" t="s">
        <v>49</v>
      </c>
      <c r="AD18" s="17">
        <v>18000</v>
      </c>
      <c r="AE18" s="24">
        <v>54000</v>
      </c>
      <c r="AF18" s="24">
        <v>54000</v>
      </c>
      <c r="AG18" s="27" t="s">
        <v>100</v>
      </c>
      <c r="AH18" s="27" t="s">
        <v>104</v>
      </c>
      <c r="AI18" s="35"/>
    </row>
    <row r="19" spans="1:35" ht="39.950000000000003" customHeight="1">
      <c r="A19" s="17">
        <v>11</v>
      </c>
      <c r="B19" s="17" t="s">
        <v>105</v>
      </c>
      <c r="C19" s="17" t="s">
        <v>106</v>
      </c>
      <c r="D19" s="17" t="s">
        <v>103</v>
      </c>
      <c r="E19" s="17"/>
      <c r="F19" s="17" t="s">
        <v>55</v>
      </c>
      <c r="G19" s="17" t="s">
        <v>56</v>
      </c>
      <c r="H19" s="17" t="s">
        <v>57</v>
      </c>
      <c r="I19" s="22" t="s">
        <v>58</v>
      </c>
      <c r="J19" s="17">
        <v>300</v>
      </c>
      <c r="K19" s="15">
        <f t="shared" si="4"/>
        <v>300</v>
      </c>
      <c r="L19" s="17">
        <v>300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 t="s">
        <v>48</v>
      </c>
      <c r="Y19" s="17" t="s">
        <v>30</v>
      </c>
      <c r="Z19" s="17" t="s">
        <v>30</v>
      </c>
      <c r="AA19" s="17" t="s">
        <v>49</v>
      </c>
      <c r="AB19" s="17" t="s">
        <v>49</v>
      </c>
      <c r="AC19" s="17" t="s">
        <v>49</v>
      </c>
      <c r="AD19" s="17">
        <v>1000</v>
      </c>
      <c r="AE19" s="24">
        <v>3248</v>
      </c>
      <c r="AF19" s="24">
        <v>3248</v>
      </c>
      <c r="AG19" s="27" t="s">
        <v>100</v>
      </c>
      <c r="AH19" s="27" t="s">
        <v>107</v>
      </c>
      <c r="AI19" s="35"/>
    </row>
    <row r="20" spans="1:35" ht="39.950000000000003" customHeight="1">
      <c r="A20" s="17">
        <v>12</v>
      </c>
      <c r="B20" s="17" t="s">
        <v>108</v>
      </c>
      <c r="C20" s="17" t="s">
        <v>109</v>
      </c>
      <c r="D20" s="17" t="s">
        <v>103</v>
      </c>
      <c r="E20" s="17"/>
      <c r="F20" s="17" t="s">
        <v>55</v>
      </c>
      <c r="G20" s="17" t="s">
        <v>56</v>
      </c>
      <c r="H20" s="17" t="s">
        <v>57</v>
      </c>
      <c r="I20" s="22" t="s">
        <v>58</v>
      </c>
      <c r="J20" s="17">
        <v>295</v>
      </c>
      <c r="K20" s="15">
        <f t="shared" si="4"/>
        <v>295</v>
      </c>
      <c r="L20" s="17">
        <v>295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 t="s">
        <v>48</v>
      </c>
      <c r="Y20" s="17" t="s">
        <v>30</v>
      </c>
      <c r="Z20" s="17" t="s">
        <v>30</v>
      </c>
      <c r="AA20" s="17" t="s">
        <v>49</v>
      </c>
      <c r="AB20" s="17" t="s">
        <v>49</v>
      </c>
      <c r="AC20" s="17" t="s">
        <v>49</v>
      </c>
      <c r="AD20" s="17">
        <v>1700</v>
      </c>
      <c r="AE20" s="24">
        <v>5104</v>
      </c>
      <c r="AF20" s="24">
        <v>5104</v>
      </c>
      <c r="AG20" s="27" t="s">
        <v>100</v>
      </c>
      <c r="AH20" s="27" t="s">
        <v>110</v>
      </c>
      <c r="AI20" s="35"/>
    </row>
    <row r="21" spans="1:35" ht="39.950000000000003" customHeight="1">
      <c r="A21" s="17">
        <v>13</v>
      </c>
      <c r="B21" s="17" t="s">
        <v>111</v>
      </c>
      <c r="C21" s="17" t="s">
        <v>112</v>
      </c>
      <c r="D21" s="17" t="s">
        <v>103</v>
      </c>
      <c r="E21" s="17"/>
      <c r="F21" s="17" t="s">
        <v>55</v>
      </c>
      <c r="G21" s="17" t="s">
        <v>56</v>
      </c>
      <c r="H21" s="17" t="s">
        <v>57</v>
      </c>
      <c r="I21" s="22" t="s">
        <v>58</v>
      </c>
      <c r="J21" s="17">
        <v>255.66</v>
      </c>
      <c r="K21" s="15">
        <f t="shared" si="4"/>
        <v>255.66</v>
      </c>
      <c r="L21" s="17">
        <v>255.66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 t="s">
        <v>48</v>
      </c>
      <c r="Y21" s="17" t="s">
        <v>30</v>
      </c>
      <c r="Z21" s="17" t="s">
        <v>30</v>
      </c>
      <c r="AA21" s="17" t="s">
        <v>49</v>
      </c>
      <c r="AB21" s="17" t="s">
        <v>49</v>
      </c>
      <c r="AC21" s="17" t="s">
        <v>49</v>
      </c>
      <c r="AD21" s="17">
        <v>600</v>
      </c>
      <c r="AE21" s="24">
        <v>2004</v>
      </c>
      <c r="AF21" s="24">
        <v>2004</v>
      </c>
      <c r="AG21" s="27" t="s">
        <v>100</v>
      </c>
      <c r="AH21" s="27" t="s">
        <v>113</v>
      </c>
      <c r="AI21" s="35"/>
    </row>
    <row r="22" spans="1:35" ht="39.950000000000003" customHeight="1">
      <c r="A22" s="17">
        <v>14</v>
      </c>
      <c r="B22" s="17" t="s">
        <v>114</v>
      </c>
      <c r="C22" s="17" t="s">
        <v>115</v>
      </c>
      <c r="D22" s="17" t="s">
        <v>116</v>
      </c>
      <c r="E22" s="17"/>
      <c r="F22" s="17" t="s">
        <v>55</v>
      </c>
      <c r="G22" s="17" t="s">
        <v>56</v>
      </c>
      <c r="H22" s="17" t="s">
        <v>57</v>
      </c>
      <c r="I22" s="22" t="s">
        <v>58</v>
      </c>
      <c r="J22" s="17">
        <v>450</v>
      </c>
      <c r="K22" s="15">
        <f t="shared" si="4"/>
        <v>450</v>
      </c>
      <c r="L22" s="17">
        <v>450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 t="s">
        <v>48</v>
      </c>
      <c r="Y22" s="17" t="s">
        <v>30</v>
      </c>
      <c r="Z22" s="17" t="s">
        <v>30</v>
      </c>
      <c r="AA22" s="17" t="s">
        <v>49</v>
      </c>
      <c r="AB22" s="17" t="s">
        <v>49</v>
      </c>
      <c r="AC22" s="17" t="s">
        <v>49</v>
      </c>
      <c r="AD22" s="17">
        <v>450</v>
      </c>
      <c r="AE22" s="24">
        <v>1350</v>
      </c>
      <c r="AF22" s="24">
        <v>1350</v>
      </c>
      <c r="AG22" s="27" t="s">
        <v>100</v>
      </c>
      <c r="AH22" s="27" t="s">
        <v>117</v>
      </c>
      <c r="AI22" s="35"/>
    </row>
    <row r="23" spans="1:35" ht="39.950000000000003" customHeight="1">
      <c r="A23" s="17">
        <v>15</v>
      </c>
      <c r="B23" s="17" t="s">
        <v>118</v>
      </c>
      <c r="C23" s="17" t="s">
        <v>119</v>
      </c>
      <c r="D23" s="17" t="s">
        <v>103</v>
      </c>
      <c r="E23" s="17"/>
      <c r="F23" s="17" t="s">
        <v>55</v>
      </c>
      <c r="G23" s="17" t="s">
        <v>56</v>
      </c>
      <c r="H23" s="17" t="s">
        <v>57</v>
      </c>
      <c r="I23" s="22" t="s">
        <v>58</v>
      </c>
      <c r="J23" s="17">
        <v>120</v>
      </c>
      <c r="K23" s="15">
        <f t="shared" si="4"/>
        <v>120</v>
      </c>
      <c r="L23" s="17">
        <v>120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 t="s">
        <v>48</v>
      </c>
      <c r="Y23" s="17" t="s">
        <v>30</v>
      </c>
      <c r="Z23" s="17" t="s">
        <v>30</v>
      </c>
      <c r="AA23" s="17" t="s">
        <v>49</v>
      </c>
      <c r="AB23" s="17" t="s">
        <v>49</v>
      </c>
      <c r="AC23" s="17" t="s">
        <v>49</v>
      </c>
      <c r="AD23" s="17">
        <v>1500</v>
      </c>
      <c r="AE23" s="24">
        <v>4720</v>
      </c>
      <c r="AF23" s="24">
        <v>4720</v>
      </c>
      <c r="AG23" s="27" t="s">
        <v>100</v>
      </c>
      <c r="AH23" s="27" t="s">
        <v>120</v>
      </c>
      <c r="AI23" s="35"/>
    </row>
    <row r="24" spans="1:35" ht="39.950000000000003" customHeight="1">
      <c r="A24" s="17">
        <v>16</v>
      </c>
      <c r="B24" s="17" t="s">
        <v>121</v>
      </c>
      <c r="C24" s="17" t="s">
        <v>122</v>
      </c>
      <c r="D24" s="17" t="s">
        <v>103</v>
      </c>
      <c r="E24" s="17"/>
      <c r="F24" s="17" t="s">
        <v>55</v>
      </c>
      <c r="G24" s="17" t="s">
        <v>56</v>
      </c>
      <c r="H24" s="17" t="s">
        <v>57</v>
      </c>
      <c r="I24" s="22" t="s">
        <v>58</v>
      </c>
      <c r="J24" s="17">
        <v>150</v>
      </c>
      <c r="K24" s="15">
        <f t="shared" si="4"/>
        <v>150</v>
      </c>
      <c r="L24" s="17">
        <v>150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 t="s">
        <v>48</v>
      </c>
      <c r="Y24" s="17" t="s">
        <v>30</v>
      </c>
      <c r="Z24" s="17" t="s">
        <v>30</v>
      </c>
      <c r="AA24" s="17" t="s">
        <v>49</v>
      </c>
      <c r="AB24" s="17" t="s">
        <v>49</v>
      </c>
      <c r="AC24" s="17" t="s">
        <v>49</v>
      </c>
      <c r="AD24" s="17">
        <v>400</v>
      </c>
      <c r="AE24" s="24">
        <v>1310</v>
      </c>
      <c r="AF24" s="24">
        <v>1310</v>
      </c>
      <c r="AG24" s="27" t="s">
        <v>100</v>
      </c>
      <c r="AH24" s="27" t="s">
        <v>123</v>
      </c>
      <c r="AI24" s="35"/>
    </row>
    <row r="25" spans="1:35" ht="39.950000000000003" customHeight="1">
      <c r="A25" s="17">
        <v>17</v>
      </c>
      <c r="B25" s="17" t="s">
        <v>124</v>
      </c>
      <c r="C25" s="17" t="s">
        <v>125</v>
      </c>
      <c r="D25" s="17" t="s">
        <v>103</v>
      </c>
      <c r="E25" s="17"/>
      <c r="F25" s="17" t="s">
        <v>55</v>
      </c>
      <c r="G25" s="17" t="s">
        <v>56</v>
      </c>
      <c r="H25" s="17" t="s">
        <v>57</v>
      </c>
      <c r="I25" s="22" t="s">
        <v>58</v>
      </c>
      <c r="J25" s="17">
        <v>2</v>
      </c>
      <c r="K25" s="15">
        <f t="shared" si="4"/>
        <v>2</v>
      </c>
      <c r="L25" s="17">
        <v>2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 t="s">
        <v>48</v>
      </c>
      <c r="Y25" s="17" t="s">
        <v>30</v>
      </c>
      <c r="Z25" s="17" t="s">
        <v>30</v>
      </c>
      <c r="AA25" s="17" t="s">
        <v>49</v>
      </c>
      <c r="AB25" s="17" t="s">
        <v>49</v>
      </c>
      <c r="AC25" s="17" t="s">
        <v>49</v>
      </c>
      <c r="AD25" s="17">
        <v>20</v>
      </c>
      <c r="AE25" s="24">
        <v>65</v>
      </c>
      <c r="AF25" s="24">
        <v>65</v>
      </c>
      <c r="AG25" s="27" t="s">
        <v>100</v>
      </c>
      <c r="AH25" s="27" t="s">
        <v>126</v>
      </c>
      <c r="AI25" s="35"/>
    </row>
    <row r="26" spans="1:35" ht="39.950000000000003" customHeight="1">
      <c r="A26" s="17">
        <v>18</v>
      </c>
      <c r="B26" s="17" t="s">
        <v>127</v>
      </c>
      <c r="C26" s="17" t="s">
        <v>128</v>
      </c>
      <c r="D26" s="17" t="s">
        <v>103</v>
      </c>
      <c r="E26" s="17"/>
      <c r="F26" s="17" t="s">
        <v>55</v>
      </c>
      <c r="G26" s="17" t="s">
        <v>56</v>
      </c>
      <c r="H26" s="17" t="s">
        <v>57</v>
      </c>
      <c r="I26" s="22" t="s">
        <v>58</v>
      </c>
      <c r="J26" s="17">
        <v>15</v>
      </c>
      <c r="K26" s="15">
        <f t="shared" si="4"/>
        <v>15</v>
      </c>
      <c r="L26" s="17">
        <v>15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 t="s">
        <v>48</v>
      </c>
      <c r="Y26" s="17" t="s">
        <v>30</v>
      </c>
      <c r="Z26" s="17" t="s">
        <v>30</v>
      </c>
      <c r="AA26" s="17" t="s">
        <v>49</v>
      </c>
      <c r="AB26" s="17" t="s">
        <v>49</v>
      </c>
      <c r="AC26" s="17" t="s">
        <v>49</v>
      </c>
      <c r="AD26" s="17">
        <v>50</v>
      </c>
      <c r="AE26" s="24">
        <v>156</v>
      </c>
      <c r="AF26" s="24">
        <v>156</v>
      </c>
      <c r="AG26" s="27" t="s">
        <v>100</v>
      </c>
      <c r="AH26" s="27" t="s">
        <v>129</v>
      </c>
      <c r="AI26" s="35"/>
    </row>
    <row r="27" spans="1:35" ht="39.950000000000003" customHeight="1">
      <c r="A27" s="17">
        <v>19</v>
      </c>
      <c r="B27" s="17" t="s">
        <v>130</v>
      </c>
      <c r="C27" s="17" t="s">
        <v>131</v>
      </c>
      <c r="D27" s="17" t="s">
        <v>103</v>
      </c>
      <c r="E27" s="17"/>
      <c r="F27" s="17" t="s">
        <v>55</v>
      </c>
      <c r="G27" s="17" t="s">
        <v>56</v>
      </c>
      <c r="H27" s="17" t="s">
        <v>57</v>
      </c>
      <c r="I27" s="22" t="s">
        <v>58</v>
      </c>
      <c r="J27" s="17">
        <v>30</v>
      </c>
      <c r="K27" s="15">
        <f t="shared" si="4"/>
        <v>30</v>
      </c>
      <c r="L27" s="17">
        <v>30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 t="s">
        <v>48</v>
      </c>
      <c r="Y27" s="17" t="s">
        <v>30</v>
      </c>
      <c r="Z27" s="17" t="s">
        <v>30</v>
      </c>
      <c r="AA27" s="17" t="s">
        <v>49</v>
      </c>
      <c r="AB27" s="17" t="s">
        <v>49</v>
      </c>
      <c r="AC27" s="17" t="s">
        <v>49</v>
      </c>
      <c r="AD27" s="17">
        <v>400</v>
      </c>
      <c r="AE27" s="24">
        <v>1288</v>
      </c>
      <c r="AF27" s="24">
        <v>1288</v>
      </c>
      <c r="AG27" s="27" t="s">
        <v>100</v>
      </c>
      <c r="AH27" s="27" t="s">
        <v>132</v>
      </c>
      <c r="AI27" s="35"/>
    </row>
    <row r="28" spans="1:35" ht="39.950000000000003" customHeight="1">
      <c r="A28" s="17">
        <v>20</v>
      </c>
      <c r="B28" s="17" t="s">
        <v>133</v>
      </c>
      <c r="C28" s="17" t="s">
        <v>134</v>
      </c>
      <c r="D28" s="17" t="s">
        <v>103</v>
      </c>
      <c r="E28" s="17"/>
      <c r="F28" s="17" t="s">
        <v>55</v>
      </c>
      <c r="G28" s="17" t="s">
        <v>56</v>
      </c>
      <c r="H28" s="17" t="s">
        <v>57</v>
      </c>
      <c r="I28" s="22" t="s">
        <v>58</v>
      </c>
      <c r="J28" s="17">
        <v>158</v>
      </c>
      <c r="K28" s="15">
        <f t="shared" si="4"/>
        <v>158</v>
      </c>
      <c r="L28" s="17">
        <v>158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 t="s">
        <v>48</v>
      </c>
      <c r="Y28" s="17" t="s">
        <v>30</v>
      </c>
      <c r="Z28" s="17" t="s">
        <v>30</v>
      </c>
      <c r="AA28" s="17" t="s">
        <v>49</v>
      </c>
      <c r="AB28" s="17" t="s">
        <v>49</v>
      </c>
      <c r="AC28" s="17" t="s">
        <v>49</v>
      </c>
      <c r="AD28" s="17">
        <v>5200</v>
      </c>
      <c r="AE28" s="24">
        <v>16224</v>
      </c>
      <c r="AF28" s="24">
        <v>16224</v>
      </c>
      <c r="AG28" s="27" t="s">
        <v>100</v>
      </c>
      <c r="AH28" s="27" t="s">
        <v>135</v>
      </c>
      <c r="AI28" s="35"/>
    </row>
    <row r="29" spans="1:35" ht="39.950000000000003" customHeight="1">
      <c r="A29" s="17">
        <v>21</v>
      </c>
      <c r="B29" s="17" t="s">
        <v>136</v>
      </c>
      <c r="C29" s="17" t="s">
        <v>137</v>
      </c>
      <c r="D29" s="17" t="s">
        <v>103</v>
      </c>
      <c r="E29" s="17"/>
      <c r="F29" s="17" t="s">
        <v>55</v>
      </c>
      <c r="G29" s="17" t="s">
        <v>56</v>
      </c>
      <c r="H29" s="17" t="s">
        <v>57</v>
      </c>
      <c r="I29" s="22" t="s">
        <v>58</v>
      </c>
      <c r="J29" s="17">
        <v>100</v>
      </c>
      <c r="K29" s="15">
        <f t="shared" si="4"/>
        <v>100</v>
      </c>
      <c r="L29" s="17">
        <v>100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 t="s">
        <v>48</v>
      </c>
      <c r="Y29" s="17" t="s">
        <v>30</v>
      </c>
      <c r="Z29" s="17" t="s">
        <v>30</v>
      </c>
      <c r="AA29" s="17" t="s">
        <v>49</v>
      </c>
      <c r="AB29" s="17" t="s">
        <v>49</v>
      </c>
      <c r="AC29" s="17" t="s">
        <v>49</v>
      </c>
      <c r="AD29" s="17">
        <v>1200</v>
      </c>
      <c r="AE29" s="24">
        <v>3744</v>
      </c>
      <c r="AF29" s="24">
        <v>3744</v>
      </c>
      <c r="AG29" s="27" t="s">
        <v>100</v>
      </c>
      <c r="AH29" s="27" t="s">
        <v>138</v>
      </c>
      <c r="AI29" s="35"/>
    </row>
    <row r="30" spans="1:35" ht="39.950000000000003" customHeight="1">
      <c r="A30" s="17">
        <v>22</v>
      </c>
      <c r="B30" s="17" t="s">
        <v>139</v>
      </c>
      <c r="C30" s="17" t="s">
        <v>140</v>
      </c>
      <c r="D30" s="17" t="s">
        <v>103</v>
      </c>
      <c r="E30" s="17"/>
      <c r="F30" s="17" t="s">
        <v>55</v>
      </c>
      <c r="G30" s="17" t="s">
        <v>56</v>
      </c>
      <c r="H30" s="17" t="s">
        <v>57</v>
      </c>
      <c r="I30" s="22" t="s">
        <v>58</v>
      </c>
      <c r="J30" s="17">
        <v>200</v>
      </c>
      <c r="K30" s="15">
        <f t="shared" si="4"/>
        <v>200</v>
      </c>
      <c r="L30" s="17">
        <v>200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 t="s">
        <v>48</v>
      </c>
      <c r="Y30" s="17" t="s">
        <v>30</v>
      </c>
      <c r="Z30" s="17" t="s">
        <v>30</v>
      </c>
      <c r="AA30" s="17" t="s">
        <v>49</v>
      </c>
      <c r="AB30" s="17" t="s">
        <v>49</v>
      </c>
      <c r="AC30" s="17" t="s">
        <v>49</v>
      </c>
      <c r="AD30" s="17">
        <v>500</v>
      </c>
      <c r="AE30" s="24">
        <v>1566</v>
      </c>
      <c r="AF30" s="24">
        <v>1566</v>
      </c>
      <c r="AG30" s="27" t="s">
        <v>100</v>
      </c>
      <c r="AH30" s="27" t="s">
        <v>141</v>
      </c>
      <c r="AI30" s="35"/>
    </row>
    <row r="31" spans="1:35" ht="39.950000000000003" customHeight="1">
      <c r="A31" s="17">
        <v>23</v>
      </c>
      <c r="B31" s="17" t="s">
        <v>142</v>
      </c>
      <c r="C31" s="17" t="s">
        <v>143</v>
      </c>
      <c r="D31" s="17" t="s">
        <v>103</v>
      </c>
      <c r="E31" s="17"/>
      <c r="F31" s="17" t="s">
        <v>55</v>
      </c>
      <c r="G31" s="17" t="s">
        <v>56</v>
      </c>
      <c r="H31" s="17" t="s">
        <v>57</v>
      </c>
      <c r="I31" s="22" t="s">
        <v>58</v>
      </c>
      <c r="J31" s="17">
        <v>10</v>
      </c>
      <c r="K31" s="15">
        <f t="shared" si="4"/>
        <v>10</v>
      </c>
      <c r="L31" s="17">
        <v>10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 t="s">
        <v>48</v>
      </c>
      <c r="Y31" s="17" t="s">
        <v>30</v>
      </c>
      <c r="Z31" s="17" t="s">
        <v>30</v>
      </c>
      <c r="AA31" s="17" t="s">
        <v>49</v>
      </c>
      <c r="AB31" s="17" t="s">
        <v>49</v>
      </c>
      <c r="AC31" s="17" t="s">
        <v>49</v>
      </c>
      <c r="AD31" s="17">
        <v>10</v>
      </c>
      <c r="AE31" s="24">
        <v>37</v>
      </c>
      <c r="AF31" s="24">
        <v>37</v>
      </c>
      <c r="AG31" s="27" t="s">
        <v>100</v>
      </c>
      <c r="AH31" s="27" t="s">
        <v>144</v>
      </c>
      <c r="AI31" s="35"/>
    </row>
    <row r="32" spans="1:35" ht="39.950000000000003" customHeight="1">
      <c r="A32" s="17">
        <v>24</v>
      </c>
      <c r="B32" s="17" t="s">
        <v>145</v>
      </c>
      <c r="C32" s="17" t="s">
        <v>146</v>
      </c>
      <c r="D32" s="17" t="s">
        <v>103</v>
      </c>
      <c r="E32" s="17"/>
      <c r="F32" s="17" t="s">
        <v>55</v>
      </c>
      <c r="G32" s="17" t="s">
        <v>56</v>
      </c>
      <c r="H32" s="17" t="s">
        <v>57</v>
      </c>
      <c r="I32" s="22" t="s">
        <v>58</v>
      </c>
      <c r="J32" s="17">
        <v>15</v>
      </c>
      <c r="K32" s="15">
        <f t="shared" si="4"/>
        <v>15</v>
      </c>
      <c r="L32" s="17">
        <v>15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 t="s">
        <v>48</v>
      </c>
      <c r="Y32" s="17" t="s">
        <v>30</v>
      </c>
      <c r="Z32" s="17" t="s">
        <v>30</v>
      </c>
      <c r="AA32" s="17" t="s">
        <v>49</v>
      </c>
      <c r="AB32" s="17" t="s">
        <v>49</v>
      </c>
      <c r="AC32" s="17" t="s">
        <v>49</v>
      </c>
      <c r="AD32" s="17">
        <v>230</v>
      </c>
      <c r="AE32" s="24">
        <v>718</v>
      </c>
      <c r="AF32" s="24">
        <v>718</v>
      </c>
      <c r="AG32" s="27" t="s">
        <v>100</v>
      </c>
      <c r="AH32" s="27" t="s">
        <v>147</v>
      </c>
      <c r="AI32" s="35"/>
    </row>
    <row r="33" spans="1:35" ht="78" customHeight="1">
      <c r="A33" s="17">
        <v>25</v>
      </c>
      <c r="B33" s="17" t="s">
        <v>148</v>
      </c>
      <c r="C33" s="17" t="s">
        <v>149</v>
      </c>
      <c r="D33" s="17" t="s">
        <v>150</v>
      </c>
      <c r="E33" s="17" t="s">
        <v>151</v>
      </c>
      <c r="F33" s="17" t="s">
        <v>55</v>
      </c>
      <c r="G33" s="17" t="s">
        <v>56</v>
      </c>
      <c r="H33" s="17" t="s">
        <v>57</v>
      </c>
      <c r="I33" s="22" t="s">
        <v>58</v>
      </c>
      <c r="J33" s="17">
        <v>500</v>
      </c>
      <c r="K33" s="15">
        <v>0</v>
      </c>
      <c r="L33" s="17">
        <v>0</v>
      </c>
      <c r="M33" s="17"/>
      <c r="N33" s="17"/>
      <c r="O33" s="17"/>
      <c r="P33" s="17">
        <v>500</v>
      </c>
      <c r="Q33" s="17"/>
      <c r="R33" s="17"/>
      <c r="S33" s="17"/>
      <c r="T33" s="17"/>
      <c r="U33" s="17"/>
      <c r="V33" s="17"/>
      <c r="W33" s="17"/>
      <c r="X33" s="17" t="s">
        <v>48</v>
      </c>
      <c r="Y33" s="17" t="s">
        <v>30</v>
      </c>
      <c r="Z33" s="17" t="s">
        <v>49</v>
      </c>
      <c r="AA33" s="17" t="s">
        <v>49</v>
      </c>
      <c r="AB33" s="17" t="s">
        <v>49</v>
      </c>
      <c r="AC33" s="17" t="s">
        <v>49</v>
      </c>
      <c r="AD33" s="17">
        <v>900</v>
      </c>
      <c r="AE33" s="24">
        <v>3100</v>
      </c>
      <c r="AF33" s="24">
        <v>3100</v>
      </c>
      <c r="AG33" s="27" t="s">
        <v>152</v>
      </c>
      <c r="AH33" s="27" t="s">
        <v>153</v>
      </c>
      <c r="AI33" s="35"/>
    </row>
    <row r="34" spans="1:35" s="8" customFormat="1" ht="39.950000000000003" customHeight="1">
      <c r="A34" s="15" t="s">
        <v>154</v>
      </c>
      <c r="B34" s="15" t="s">
        <v>155</v>
      </c>
      <c r="C34" s="15"/>
      <c r="D34" s="15"/>
      <c r="E34" s="15"/>
      <c r="F34" s="15"/>
      <c r="G34" s="15"/>
      <c r="H34" s="15"/>
      <c r="I34" s="14"/>
      <c r="J34" s="15">
        <f>SUM(J35:J40)</f>
        <v>1624</v>
      </c>
      <c r="K34" s="15">
        <f t="shared" ref="K34:P34" si="5">SUM(K35:K40)</f>
        <v>0</v>
      </c>
      <c r="L34" s="15">
        <f t="shared" si="5"/>
        <v>0</v>
      </c>
      <c r="M34" s="15">
        <f t="shared" si="5"/>
        <v>0</v>
      </c>
      <c r="N34" s="15">
        <f t="shared" si="5"/>
        <v>0</v>
      </c>
      <c r="O34" s="15">
        <f t="shared" si="5"/>
        <v>0</v>
      </c>
      <c r="P34" s="15">
        <f t="shared" si="5"/>
        <v>1624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43"/>
      <c r="AF34" s="43"/>
      <c r="AG34" s="23"/>
      <c r="AH34" s="23"/>
      <c r="AI34" s="44"/>
    </row>
    <row r="35" spans="1:35" ht="39.950000000000003" customHeight="1">
      <c r="A35" s="17">
        <v>26</v>
      </c>
      <c r="B35" s="17" t="s">
        <v>156</v>
      </c>
      <c r="C35" s="17" t="s">
        <v>157</v>
      </c>
      <c r="D35" s="17" t="s">
        <v>83</v>
      </c>
      <c r="E35" s="17" t="s">
        <v>158</v>
      </c>
      <c r="F35" s="17" t="s">
        <v>55</v>
      </c>
      <c r="G35" s="17" t="s">
        <v>56</v>
      </c>
      <c r="H35" s="17" t="s">
        <v>57</v>
      </c>
      <c r="I35" s="22" t="s">
        <v>58</v>
      </c>
      <c r="J35" s="17">
        <v>50</v>
      </c>
      <c r="K35" s="15">
        <f t="shared" ref="K35:K40" si="6">L35+M35+N35+O35</f>
        <v>0</v>
      </c>
      <c r="L35" s="17"/>
      <c r="M35" s="17"/>
      <c r="N35" s="17"/>
      <c r="O35" s="17"/>
      <c r="P35" s="17">
        <v>50</v>
      </c>
      <c r="Q35" s="17"/>
      <c r="R35" s="17"/>
      <c r="S35" s="17"/>
      <c r="T35" s="17"/>
      <c r="U35" s="17"/>
      <c r="V35" s="17"/>
      <c r="W35" s="17"/>
      <c r="X35" s="17" t="s">
        <v>48</v>
      </c>
      <c r="Y35" s="17" t="s">
        <v>30</v>
      </c>
      <c r="Z35" s="17" t="s">
        <v>30</v>
      </c>
      <c r="AA35" s="17" t="s">
        <v>49</v>
      </c>
      <c r="AB35" s="17" t="s">
        <v>49</v>
      </c>
      <c r="AC35" s="17" t="s">
        <v>49</v>
      </c>
      <c r="AD35" s="17">
        <v>50</v>
      </c>
      <c r="AE35" s="24">
        <v>200</v>
      </c>
      <c r="AF35" s="24">
        <v>200</v>
      </c>
      <c r="AG35" s="27" t="s">
        <v>159</v>
      </c>
      <c r="AH35" s="27" t="s">
        <v>160</v>
      </c>
      <c r="AI35" s="35"/>
    </row>
    <row r="36" spans="1:35" ht="39.950000000000003" customHeight="1">
      <c r="A36" s="17">
        <v>27</v>
      </c>
      <c r="B36" s="17" t="s">
        <v>161</v>
      </c>
      <c r="C36" s="17" t="s">
        <v>162</v>
      </c>
      <c r="D36" s="17" t="s">
        <v>163</v>
      </c>
      <c r="E36" s="17" t="s">
        <v>164</v>
      </c>
      <c r="F36" s="17" t="s">
        <v>55</v>
      </c>
      <c r="G36" s="17" t="s">
        <v>56</v>
      </c>
      <c r="H36" s="17" t="s">
        <v>57</v>
      </c>
      <c r="I36" s="22" t="s">
        <v>58</v>
      </c>
      <c r="J36" s="17">
        <v>200</v>
      </c>
      <c r="K36" s="15">
        <f t="shared" si="6"/>
        <v>0</v>
      </c>
      <c r="L36" s="17"/>
      <c r="M36" s="17"/>
      <c r="N36" s="17"/>
      <c r="O36" s="17"/>
      <c r="P36" s="17">
        <v>200</v>
      </c>
      <c r="Q36" s="17"/>
      <c r="R36" s="17"/>
      <c r="S36" s="17"/>
      <c r="T36" s="17"/>
      <c r="U36" s="17"/>
      <c r="V36" s="17"/>
      <c r="W36" s="17"/>
      <c r="X36" s="17" t="s">
        <v>48</v>
      </c>
      <c r="Y36" s="17" t="s">
        <v>30</v>
      </c>
      <c r="Z36" s="17" t="s">
        <v>30</v>
      </c>
      <c r="AA36" s="17" t="s">
        <v>49</v>
      </c>
      <c r="AB36" s="17" t="s">
        <v>49</v>
      </c>
      <c r="AC36" s="17" t="s">
        <v>49</v>
      </c>
      <c r="AD36" s="17">
        <v>199</v>
      </c>
      <c r="AE36" s="24">
        <v>677</v>
      </c>
      <c r="AF36" s="24">
        <v>677</v>
      </c>
      <c r="AG36" s="27" t="s">
        <v>159</v>
      </c>
      <c r="AH36" s="27" t="s">
        <v>165</v>
      </c>
      <c r="AI36" s="35"/>
    </row>
    <row r="37" spans="1:35" ht="39.950000000000003" customHeight="1">
      <c r="A37" s="17">
        <v>28</v>
      </c>
      <c r="B37" s="17" t="s">
        <v>166</v>
      </c>
      <c r="C37" s="17" t="s">
        <v>167</v>
      </c>
      <c r="D37" s="17" t="s">
        <v>163</v>
      </c>
      <c r="E37" s="17" t="s">
        <v>168</v>
      </c>
      <c r="F37" s="17" t="s">
        <v>55</v>
      </c>
      <c r="G37" s="17" t="s">
        <v>56</v>
      </c>
      <c r="H37" s="17" t="s">
        <v>57</v>
      </c>
      <c r="I37" s="22" t="s">
        <v>58</v>
      </c>
      <c r="J37" s="17">
        <v>300</v>
      </c>
      <c r="K37" s="15">
        <f t="shared" si="6"/>
        <v>0</v>
      </c>
      <c r="L37" s="17"/>
      <c r="M37" s="17"/>
      <c r="N37" s="17"/>
      <c r="O37" s="17"/>
      <c r="P37" s="17">
        <v>300</v>
      </c>
      <c r="Q37" s="17"/>
      <c r="R37" s="17"/>
      <c r="S37" s="17"/>
      <c r="T37" s="17"/>
      <c r="U37" s="17"/>
      <c r="V37" s="17"/>
      <c r="W37" s="17"/>
      <c r="X37" s="17" t="s">
        <v>48</v>
      </c>
      <c r="Y37" s="17" t="s">
        <v>30</v>
      </c>
      <c r="Z37" s="17" t="s">
        <v>30</v>
      </c>
      <c r="AA37" s="17" t="s">
        <v>49</v>
      </c>
      <c r="AB37" s="17" t="s">
        <v>49</v>
      </c>
      <c r="AC37" s="17" t="s">
        <v>49</v>
      </c>
      <c r="AD37" s="17">
        <v>107</v>
      </c>
      <c r="AE37" s="24">
        <v>351</v>
      </c>
      <c r="AF37" s="24">
        <v>351</v>
      </c>
      <c r="AG37" s="27" t="s">
        <v>159</v>
      </c>
      <c r="AH37" s="27" t="s">
        <v>169</v>
      </c>
      <c r="AI37" s="35"/>
    </row>
    <row r="38" spans="1:35" ht="39.950000000000003" customHeight="1">
      <c r="A38" s="17">
        <v>29</v>
      </c>
      <c r="B38" s="17" t="s">
        <v>170</v>
      </c>
      <c r="C38" s="17" t="s">
        <v>167</v>
      </c>
      <c r="D38" s="17" t="s">
        <v>171</v>
      </c>
      <c r="E38" s="17" t="s">
        <v>172</v>
      </c>
      <c r="F38" s="17" t="s">
        <v>55</v>
      </c>
      <c r="G38" s="17" t="s">
        <v>56</v>
      </c>
      <c r="H38" s="17" t="s">
        <v>57</v>
      </c>
      <c r="I38" s="22" t="s">
        <v>58</v>
      </c>
      <c r="J38" s="17">
        <v>300</v>
      </c>
      <c r="K38" s="15">
        <f t="shared" si="6"/>
        <v>0</v>
      </c>
      <c r="L38" s="17"/>
      <c r="M38" s="17"/>
      <c r="N38" s="17"/>
      <c r="O38" s="17"/>
      <c r="P38" s="17">
        <v>300</v>
      </c>
      <c r="Q38" s="17"/>
      <c r="R38" s="17"/>
      <c r="S38" s="17"/>
      <c r="T38" s="17"/>
      <c r="U38" s="17"/>
      <c r="V38" s="17"/>
      <c r="W38" s="17"/>
      <c r="X38" s="17" t="s">
        <v>48</v>
      </c>
      <c r="Y38" s="17" t="s">
        <v>30</v>
      </c>
      <c r="Z38" s="17" t="s">
        <v>30</v>
      </c>
      <c r="AA38" s="17" t="s">
        <v>49</v>
      </c>
      <c r="AB38" s="17" t="s">
        <v>49</v>
      </c>
      <c r="AC38" s="17" t="s">
        <v>49</v>
      </c>
      <c r="AD38" s="17">
        <v>90</v>
      </c>
      <c r="AE38" s="24">
        <v>295</v>
      </c>
      <c r="AF38" s="24">
        <v>295</v>
      </c>
      <c r="AG38" s="27" t="s">
        <v>159</v>
      </c>
      <c r="AH38" s="27" t="s">
        <v>173</v>
      </c>
      <c r="AI38" s="35"/>
    </row>
    <row r="39" spans="1:35" ht="39.950000000000003" customHeight="1">
      <c r="A39" s="17">
        <v>30</v>
      </c>
      <c r="B39" s="17" t="s">
        <v>174</v>
      </c>
      <c r="C39" s="17" t="s">
        <v>175</v>
      </c>
      <c r="D39" s="17" t="s">
        <v>176</v>
      </c>
      <c r="E39" s="17" t="s">
        <v>177</v>
      </c>
      <c r="F39" s="17" t="s">
        <v>55</v>
      </c>
      <c r="G39" s="17" t="s">
        <v>56</v>
      </c>
      <c r="H39" s="17" t="s">
        <v>57</v>
      </c>
      <c r="I39" s="22" t="s">
        <v>58</v>
      </c>
      <c r="J39" s="17">
        <v>390</v>
      </c>
      <c r="K39" s="15">
        <f t="shared" si="6"/>
        <v>0</v>
      </c>
      <c r="L39" s="17"/>
      <c r="M39" s="17"/>
      <c r="N39" s="17"/>
      <c r="O39" s="17"/>
      <c r="P39" s="17">
        <v>390</v>
      </c>
      <c r="Q39" s="17"/>
      <c r="R39" s="17"/>
      <c r="S39" s="17"/>
      <c r="T39" s="17"/>
      <c r="U39" s="17"/>
      <c r="V39" s="17"/>
      <c r="W39" s="17"/>
      <c r="X39" s="17" t="s">
        <v>48</v>
      </c>
      <c r="Y39" s="17" t="s">
        <v>30</v>
      </c>
      <c r="Z39" s="17" t="s">
        <v>30</v>
      </c>
      <c r="AA39" s="17" t="s">
        <v>49</v>
      </c>
      <c r="AB39" s="17" t="s">
        <v>49</v>
      </c>
      <c r="AC39" s="17" t="s">
        <v>49</v>
      </c>
      <c r="AD39" s="17">
        <v>157</v>
      </c>
      <c r="AE39" s="24">
        <v>416</v>
      </c>
      <c r="AF39" s="24">
        <v>416</v>
      </c>
      <c r="AG39" s="27" t="s">
        <v>159</v>
      </c>
      <c r="AH39" s="27" t="s">
        <v>178</v>
      </c>
      <c r="AI39" s="35"/>
    </row>
    <row r="40" spans="1:35" ht="39.950000000000003" customHeight="1">
      <c r="A40" s="17">
        <v>31</v>
      </c>
      <c r="B40" s="17" t="s">
        <v>179</v>
      </c>
      <c r="C40" s="17" t="s">
        <v>175</v>
      </c>
      <c r="D40" s="17" t="s">
        <v>180</v>
      </c>
      <c r="E40" s="17" t="s">
        <v>181</v>
      </c>
      <c r="F40" s="17" t="s">
        <v>55</v>
      </c>
      <c r="G40" s="17" t="s">
        <v>56</v>
      </c>
      <c r="H40" s="17" t="s">
        <v>57</v>
      </c>
      <c r="I40" s="22" t="s">
        <v>58</v>
      </c>
      <c r="J40" s="17">
        <v>384</v>
      </c>
      <c r="K40" s="15">
        <f t="shared" si="6"/>
        <v>0</v>
      </c>
      <c r="L40" s="17"/>
      <c r="M40" s="17"/>
      <c r="N40" s="17"/>
      <c r="O40" s="17"/>
      <c r="P40" s="17">
        <v>384</v>
      </c>
      <c r="Q40" s="17"/>
      <c r="R40" s="17"/>
      <c r="S40" s="17"/>
      <c r="T40" s="17"/>
      <c r="U40" s="17"/>
      <c r="V40" s="17"/>
      <c r="W40" s="17"/>
      <c r="X40" s="17" t="s">
        <v>48</v>
      </c>
      <c r="Y40" s="17" t="s">
        <v>30</v>
      </c>
      <c r="Z40" s="17" t="s">
        <v>30</v>
      </c>
      <c r="AA40" s="17" t="s">
        <v>49</v>
      </c>
      <c r="AB40" s="17" t="s">
        <v>49</v>
      </c>
      <c r="AC40" s="17" t="s">
        <v>49</v>
      </c>
      <c r="AD40" s="17">
        <v>80</v>
      </c>
      <c r="AE40" s="24">
        <v>270</v>
      </c>
      <c r="AF40" s="24">
        <v>270</v>
      </c>
      <c r="AG40" s="27" t="s">
        <v>159</v>
      </c>
      <c r="AH40" s="27" t="s">
        <v>182</v>
      </c>
      <c r="AI40" s="35"/>
    </row>
    <row r="41" spans="1:35" s="8" customFormat="1" ht="39.950000000000003" customHeight="1">
      <c r="A41" s="15" t="s">
        <v>183</v>
      </c>
      <c r="B41" s="15" t="s">
        <v>184</v>
      </c>
      <c r="C41" s="15"/>
      <c r="D41" s="15"/>
      <c r="E41" s="15"/>
      <c r="F41" s="15"/>
      <c r="G41" s="15"/>
      <c r="H41" s="15"/>
      <c r="I41" s="14"/>
      <c r="J41" s="15">
        <f>SUM(J42:J44)</f>
        <v>2751.54</v>
      </c>
      <c r="K41" s="15">
        <f t="shared" ref="K41:P41" si="7">SUM(K42:K44)</f>
        <v>500</v>
      </c>
      <c r="L41" s="15">
        <f t="shared" si="7"/>
        <v>500</v>
      </c>
      <c r="M41" s="15">
        <f t="shared" si="7"/>
        <v>0</v>
      </c>
      <c r="N41" s="15">
        <f t="shared" si="7"/>
        <v>0</v>
      </c>
      <c r="O41" s="15">
        <f t="shared" si="7"/>
        <v>0</v>
      </c>
      <c r="P41" s="15">
        <f t="shared" si="7"/>
        <v>2251.54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43"/>
      <c r="AF41" s="43"/>
      <c r="AG41" s="23"/>
      <c r="AH41" s="23"/>
      <c r="AI41" s="44"/>
    </row>
    <row r="42" spans="1:35" ht="88.5" customHeight="1">
      <c r="A42" s="17">
        <v>32</v>
      </c>
      <c r="B42" s="17" t="s">
        <v>185</v>
      </c>
      <c r="C42" s="17" t="s">
        <v>186</v>
      </c>
      <c r="D42" s="17" t="s">
        <v>171</v>
      </c>
      <c r="E42" s="17" t="s">
        <v>187</v>
      </c>
      <c r="F42" s="17" t="s">
        <v>55</v>
      </c>
      <c r="G42" s="17" t="s">
        <v>56</v>
      </c>
      <c r="H42" s="17" t="s">
        <v>57</v>
      </c>
      <c r="I42" s="22" t="s">
        <v>58</v>
      </c>
      <c r="J42" s="17">
        <v>1000</v>
      </c>
      <c r="K42" s="15">
        <f>L42+M42+N42+O42</f>
        <v>0</v>
      </c>
      <c r="L42" s="17"/>
      <c r="M42" s="17"/>
      <c r="N42" s="17"/>
      <c r="O42" s="17"/>
      <c r="P42" s="17">
        <v>1000</v>
      </c>
      <c r="Q42" s="17"/>
      <c r="R42" s="17"/>
      <c r="S42" s="17"/>
      <c r="T42" s="17"/>
      <c r="U42" s="17"/>
      <c r="V42" s="17"/>
      <c r="W42" s="17"/>
      <c r="X42" s="17" t="s">
        <v>48</v>
      </c>
      <c r="Y42" s="17" t="s">
        <v>30</v>
      </c>
      <c r="Z42" s="17" t="s">
        <v>30</v>
      </c>
      <c r="AA42" s="17" t="s">
        <v>49</v>
      </c>
      <c r="AB42" s="17" t="s">
        <v>49</v>
      </c>
      <c r="AC42" s="17" t="s">
        <v>49</v>
      </c>
      <c r="AD42" s="17">
        <v>1000</v>
      </c>
      <c r="AE42" s="24">
        <v>3000</v>
      </c>
      <c r="AF42" s="24">
        <v>3000</v>
      </c>
      <c r="AG42" s="27" t="s">
        <v>188</v>
      </c>
      <c r="AH42" s="27" t="s">
        <v>189</v>
      </c>
      <c r="AI42" s="35"/>
    </row>
    <row r="43" spans="1:35" ht="126.75" customHeight="1">
      <c r="A43" s="17">
        <v>33</v>
      </c>
      <c r="B43" s="17" t="s">
        <v>190</v>
      </c>
      <c r="C43" s="17" t="s">
        <v>191</v>
      </c>
      <c r="D43" s="17" t="s">
        <v>192</v>
      </c>
      <c r="E43" s="17"/>
      <c r="F43" s="17" t="s">
        <v>55</v>
      </c>
      <c r="G43" s="17" t="s">
        <v>56</v>
      </c>
      <c r="H43" s="17" t="s">
        <v>57</v>
      </c>
      <c r="I43" s="22" t="s">
        <v>58</v>
      </c>
      <c r="J43" s="17">
        <v>1251.54</v>
      </c>
      <c r="K43" s="15">
        <f>L43+M43+N43+O43</f>
        <v>0</v>
      </c>
      <c r="L43" s="17"/>
      <c r="M43" s="17"/>
      <c r="N43" s="17"/>
      <c r="O43" s="17"/>
      <c r="P43" s="17">
        <v>1251.54</v>
      </c>
      <c r="Q43" s="17"/>
      <c r="R43" s="17"/>
      <c r="S43" s="17"/>
      <c r="T43" s="17"/>
      <c r="U43" s="17"/>
      <c r="V43" s="17"/>
      <c r="W43" s="17"/>
      <c r="X43" s="17" t="s">
        <v>48</v>
      </c>
      <c r="Y43" s="17" t="s">
        <v>30</v>
      </c>
      <c r="Z43" s="17" t="s">
        <v>30</v>
      </c>
      <c r="AA43" s="17" t="s">
        <v>49</v>
      </c>
      <c r="AB43" s="17" t="s">
        <v>49</v>
      </c>
      <c r="AC43" s="17" t="s">
        <v>49</v>
      </c>
      <c r="AD43" s="17">
        <v>1916</v>
      </c>
      <c r="AE43" s="24">
        <v>6266</v>
      </c>
      <c r="AF43" s="24">
        <v>6266</v>
      </c>
      <c r="AG43" s="27" t="s">
        <v>193</v>
      </c>
      <c r="AH43" s="27" t="s">
        <v>194</v>
      </c>
      <c r="AI43" s="35"/>
    </row>
    <row r="44" spans="1:35" ht="60" customHeight="1">
      <c r="A44" s="17">
        <v>34</v>
      </c>
      <c r="B44" s="17" t="s">
        <v>195</v>
      </c>
      <c r="C44" s="17" t="s">
        <v>196</v>
      </c>
      <c r="D44" s="17" t="s">
        <v>171</v>
      </c>
      <c r="E44" s="17" t="s">
        <v>197</v>
      </c>
      <c r="F44" s="17" t="s">
        <v>55</v>
      </c>
      <c r="G44" s="17" t="s">
        <v>56</v>
      </c>
      <c r="H44" s="17" t="s">
        <v>57</v>
      </c>
      <c r="I44" s="22" t="s">
        <v>58</v>
      </c>
      <c r="J44" s="17">
        <v>500</v>
      </c>
      <c r="K44" s="15">
        <f>L44+M44+N44+O44</f>
        <v>500</v>
      </c>
      <c r="L44" s="17">
        <v>500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 t="s">
        <v>48</v>
      </c>
      <c r="Y44" s="17" t="s">
        <v>30</v>
      </c>
      <c r="Z44" s="17" t="s">
        <v>30</v>
      </c>
      <c r="AA44" s="17" t="s">
        <v>49</v>
      </c>
      <c r="AB44" s="17" t="s">
        <v>49</v>
      </c>
      <c r="AC44" s="17" t="s">
        <v>49</v>
      </c>
      <c r="AD44" s="17">
        <v>500</v>
      </c>
      <c r="AE44" s="24">
        <v>1500</v>
      </c>
      <c r="AF44" s="24">
        <v>1500</v>
      </c>
      <c r="AG44" s="27" t="s">
        <v>198</v>
      </c>
      <c r="AH44" s="27" t="s">
        <v>199</v>
      </c>
      <c r="AI44" s="35"/>
    </row>
    <row r="45" spans="1:35" s="8" customFormat="1" ht="39.950000000000003" customHeight="1">
      <c r="A45" s="15" t="s">
        <v>200</v>
      </c>
      <c r="B45" s="15" t="s">
        <v>201</v>
      </c>
      <c r="C45" s="15"/>
      <c r="D45" s="15"/>
      <c r="E45" s="15"/>
      <c r="F45" s="15"/>
      <c r="G45" s="15"/>
      <c r="H45" s="15"/>
      <c r="I45" s="14"/>
      <c r="J45" s="15">
        <f>SUM(J46:J139)</f>
        <v>2394</v>
      </c>
      <c r="K45" s="15">
        <f t="shared" ref="K45:P45" si="8">SUM(K46:K139)</f>
        <v>0</v>
      </c>
      <c r="L45" s="15">
        <f t="shared" si="8"/>
        <v>0</v>
      </c>
      <c r="M45" s="15">
        <f t="shared" si="8"/>
        <v>0</v>
      </c>
      <c r="N45" s="15">
        <f t="shared" si="8"/>
        <v>0</v>
      </c>
      <c r="O45" s="15">
        <f t="shared" si="8"/>
        <v>0</v>
      </c>
      <c r="P45" s="15">
        <f t="shared" si="8"/>
        <v>2394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43"/>
      <c r="AF45" s="43"/>
      <c r="AG45" s="23"/>
      <c r="AH45" s="23"/>
      <c r="AI45" s="44"/>
    </row>
    <row r="46" spans="1:35" ht="39.950000000000003" customHeight="1">
      <c r="A46" s="17">
        <v>35</v>
      </c>
      <c r="B46" s="19" t="s">
        <v>202</v>
      </c>
      <c r="C46" s="19" t="s">
        <v>203</v>
      </c>
      <c r="D46" s="19" t="s">
        <v>204</v>
      </c>
      <c r="E46" s="17"/>
      <c r="F46" s="17" t="s">
        <v>55</v>
      </c>
      <c r="G46" s="17" t="s">
        <v>56</v>
      </c>
      <c r="H46" s="17" t="s">
        <v>57</v>
      </c>
      <c r="I46" s="22" t="s">
        <v>58</v>
      </c>
      <c r="J46" s="17">
        <v>12</v>
      </c>
      <c r="K46" s="15">
        <f t="shared" ref="K46:K65" si="9">L46+M46+N46+O46</f>
        <v>0</v>
      </c>
      <c r="L46" s="17"/>
      <c r="M46" s="17"/>
      <c r="N46" s="17"/>
      <c r="O46" s="17"/>
      <c r="P46" s="17">
        <v>12</v>
      </c>
      <c r="Q46" s="17"/>
      <c r="R46" s="17"/>
      <c r="S46" s="17"/>
      <c r="T46" s="17"/>
      <c r="U46" s="17"/>
      <c r="V46" s="17"/>
      <c r="W46" s="17"/>
      <c r="X46" s="17" t="s">
        <v>48</v>
      </c>
      <c r="Y46" s="17" t="s">
        <v>30</v>
      </c>
      <c r="Z46" s="17" t="s">
        <v>30</v>
      </c>
      <c r="AA46" s="17" t="s">
        <v>49</v>
      </c>
      <c r="AB46" s="17" t="s">
        <v>49</v>
      </c>
      <c r="AC46" s="17" t="s">
        <v>49</v>
      </c>
      <c r="AD46" s="17">
        <v>1384</v>
      </c>
      <c r="AE46" s="24">
        <v>4449</v>
      </c>
      <c r="AF46" s="24">
        <v>4449</v>
      </c>
      <c r="AG46" s="27" t="s">
        <v>205</v>
      </c>
      <c r="AH46" s="27" t="s">
        <v>206</v>
      </c>
      <c r="AI46" s="35"/>
    </row>
    <row r="47" spans="1:35" ht="39.950000000000003" customHeight="1">
      <c r="A47" s="17">
        <v>36</v>
      </c>
      <c r="B47" s="19" t="s">
        <v>207</v>
      </c>
      <c r="C47" s="19" t="s">
        <v>208</v>
      </c>
      <c r="D47" s="19" t="s">
        <v>171</v>
      </c>
      <c r="E47" s="17"/>
      <c r="F47" s="17" t="s">
        <v>55</v>
      </c>
      <c r="G47" s="17" t="s">
        <v>56</v>
      </c>
      <c r="H47" s="17" t="s">
        <v>57</v>
      </c>
      <c r="I47" s="22" t="s">
        <v>58</v>
      </c>
      <c r="J47" s="17">
        <v>35</v>
      </c>
      <c r="K47" s="15">
        <f t="shared" si="9"/>
        <v>0</v>
      </c>
      <c r="L47" s="17"/>
      <c r="M47" s="17"/>
      <c r="N47" s="17"/>
      <c r="O47" s="17"/>
      <c r="P47" s="17">
        <v>35</v>
      </c>
      <c r="Q47" s="17"/>
      <c r="R47" s="17"/>
      <c r="S47" s="17"/>
      <c r="T47" s="17"/>
      <c r="U47" s="17"/>
      <c r="V47" s="17"/>
      <c r="W47" s="17"/>
      <c r="X47" s="17" t="s">
        <v>48</v>
      </c>
      <c r="Y47" s="17" t="s">
        <v>30</v>
      </c>
      <c r="Z47" s="17" t="s">
        <v>30</v>
      </c>
      <c r="AA47" s="17" t="s">
        <v>49</v>
      </c>
      <c r="AB47" s="17" t="s">
        <v>49</v>
      </c>
      <c r="AC47" s="17" t="s">
        <v>49</v>
      </c>
      <c r="AD47" s="17">
        <v>1722</v>
      </c>
      <c r="AE47" s="24">
        <v>6049</v>
      </c>
      <c r="AF47" s="24">
        <v>6049</v>
      </c>
      <c r="AG47" s="27" t="s">
        <v>205</v>
      </c>
      <c r="AH47" s="27" t="s">
        <v>209</v>
      </c>
      <c r="AI47" s="35"/>
    </row>
    <row r="48" spans="1:35" ht="39.950000000000003" customHeight="1">
      <c r="A48" s="17">
        <v>37</v>
      </c>
      <c r="B48" s="19" t="s">
        <v>210</v>
      </c>
      <c r="C48" s="19" t="s">
        <v>211</v>
      </c>
      <c r="D48" s="19" t="s">
        <v>212</v>
      </c>
      <c r="E48" s="17"/>
      <c r="F48" s="17" t="s">
        <v>55</v>
      </c>
      <c r="G48" s="17" t="s">
        <v>56</v>
      </c>
      <c r="H48" s="17" t="s">
        <v>57</v>
      </c>
      <c r="I48" s="22" t="s">
        <v>58</v>
      </c>
      <c r="J48" s="17">
        <v>15</v>
      </c>
      <c r="K48" s="15">
        <f t="shared" si="9"/>
        <v>0</v>
      </c>
      <c r="L48" s="17"/>
      <c r="M48" s="17"/>
      <c r="N48" s="17"/>
      <c r="O48" s="17"/>
      <c r="P48" s="17">
        <v>15</v>
      </c>
      <c r="Q48" s="17"/>
      <c r="R48" s="17"/>
      <c r="S48" s="17"/>
      <c r="T48" s="17"/>
      <c r="U48" s="17"/>
      <c r="V48" s="17"/>
      <c r="W48" s="17"/>
      <c r="X48" s="17" t="s">
        <v>48</v>
      </c>
      <c r="Y48" s="17" t="s">
        <v>30</v>
      </c>
      <c r="Z48" s="17" t="s">
        <v>30</v>
      </c>
      <c r="AA48" s="17" t="s">
        <v>49</v>
      </c>
      <c r="AB48" s="17" t="s">
        <v>49</v>
      </c>
      <c r="AC48" s="17" t="s">
        <v>49</v>
      </c>
      <c r="AD48" s="17">
        <v>2177</v>
      </c>
      <c r="AE48" s="24">
        <v>7070</v>
      </c>
      <c r="AF48" s="24">
        <v>7070</v>
      </c>
      <c r="AG48" s="27" t="s">
        <v>205</v>
      </c>
      <c r="AH48" s="27" t="s">
        <v>213</v>
      </c>
      <c r="AI48" s="35"/>
    </row>
    <row r="49" spans="1:35" ht="39.950000000000003" customHeight="1">
      <c r="A49" s="17">
        <v>38</v>
      </c>
      <c r="B49" s="19" t="s">
        <v>214</v>
      </c>
      <c r="C49" s="19" t="s">
        <v>215</v>
      </c>
      <c r="D49" s="19" t="s">
        <v>216</v>
      </c>
      <c r="E49" s="17"/>
      <c r="F49" s="17" t="s">
        <v>55</v>
      </c>
      <c r="G49" s="17" t="s">
        <v>56</v>
      </c>
      <c r="H49" s="17" t="s">
        <v>57</v>
      </c>
      <c r="I49" s="22" t="s">
        <v>58</v>
      </c>
      <c r="J49" s="17">
        <v>15</v>
      </c>
      <c r="K49" s="15">
        <f t="shared" si="9"/>
        <v>0</v>
      </c>
      <c r="L49" s="17"/>
      <c r="M49" s="17"/>
      <c r="N49" s="17"/>
      <c r="O49" s="17"/>
      <c r="P49" s="17">
        <v>15</v>
      </c>
      <c r="Q49" s="17"/>
      <c r="R49" s="17"/>
      <c r="S49" s="17"/>
      <c r="T49" s="17"/>
      <c r="U49" s="17"/>
      <c r="V49" s="17"/>
      <c r="W49" s="17"/>
      <c r="X49" s="17" t="s">
        <v>48</v>
      </c>
      <c r="Y49" s="17" t="s">
        <v>30</v>
      </c>
      <c r="Z49" s="17" t="s">
        <v>30</v>
      </c>
      <c r="AA49" s="17" t="s">
        <v>49</v>
      </c>
      <c r="AB49" s="17" t="s">
        <v>49</v>
      </c>
      <c r="AC49" s="17" t="s">
        <v>49</v>
      </c>
      <c r="AD49" s="17">
        <v>1317</v>
      </c>
      <c r="AE49" s="24">
        <v>4601</v>
      </c>
      <c r="AF49" s="24">
        <v>4601</v>
      </c>
      <c r="AG49" s="27" t="s">
        <v>205</v>
      </c>
      <c r="AH49" s="27" t="s">
        <v>217</v>
      </c>
      <c r="AI49" s="35"/>
    </row>
    <row r="50" spans="1:35" ht="39.950000000000003" customHeight="1">
      <c r="A50" s="17">
        <v>39</v>
      </c>
      <c r="B50" s="19" t="s">
        <v>218</v>
      </c>
      <c r="C50" s="19" t="s">
        <v>219</v>
      </c>
      <c r="D50" s="19" t="s">
        <v>220</v>
      </c>
      <c r="E50" s="17"/>
      <c r="F50" s="17" t="s">
        <v>55</v>
      </c>
      <c r="G50" s="17" t="s">
        <v>56</v>
      </c>
      <c r="H50" s="17" t="s">
        <v>57</v>
      </c>
      <c r="I50" s="22" t="s">
        <v>58</v>
      </c>
      <c r="J50" s="17">
        <v>17</v>
      </c>
      <c r="K50" s="15">
        <f t="shared" si="9"/>
        <v>0</v>
      </c>
      <c r="L50" s="17"/>
      <c r="M50" s="17"/>
      <c r="N50" s="17"/>
      <c r="O50" s="17"/>
      <c r="P50" s="17">
        <v>17</v>
      </c>
      <c r="Q50" s="17"/>
      <c r="R50" s="17"/>
      <c r="S50" s="17"/>
      <c r="T50" s="17"/>
      <c r="U50" s="17"/>
      <c r="V50" s="17"/>
      <c r="W50" s="17"/>
      <c r="X50" s="17" t="s">
        <v>48</v>
      </c>
      <c r="Y50" s="17" t="s">
        <v>30</v>
      </c>
      <c r="Z50" s="17" t="s">
        <v>30</v>
      </c>
      <c r="AA50" s="17" t="s">
        <v>49</v>
      </c>
      <c r="AB50" s="17" t="s">
        <v>49</v>
      </c>
      <c r="AC50" s="17" t="s">
        <v>49</v>
      </c>
      <c r="AD50" s="17">
        <v>2123</v>
      </c>
      <c r="AE50" s="24">
        <v>7745</v>
      </c>
      <c r="AF50" s="24">
        <v>7745</v>
      </c>
      <c r="AG50" s="27" t="s">
        <v>205</v>
      </c>
      <c r="AH50" s="27" t="s">
        <v>221</v>
      </c>
      <c r="AI50" s="35"/>
    </row>
    <row r="51" spans="1:35" ht="39.950000000000003" customHeight="1">
      <c r="A51" s="17">
        <v>40</v>
      </c>
      <c r="B51" s="19" t="s">
        <v>222</v>
      </c>
      <c r="C51" s="19" t="s">
        <v>223</v>
      </c>
      <c r="D51" s="19" t="s">
        <v>224</v>
      </c>
      <c r="E51" s="17"/>
      <c r="F51" s="17" t="s">
        <v>55</v>
      </c>
      <c r="G51" s="17" t="s">
        <v>56</v>
      </c>
      <c r="H51" s="17" t="s">
        <v>57</v>
      </c>
      <c r="I51" s="22" t="s">
        <v>58</v>
      </c>
      <c r="J51" s="17">
        <v>6</v>
      </c>
      <c r="K51" s="15">
        <f t="shared" si="9"/>
        <v>0</v>
      </c>
      <c r="L51" s="17"/>
      <c r="M51" s="17"/>
      <c r="N51" s="17"/>
      <c r="O51" s="17"/>
      <c r="P51" s="17">
        <v>6</v>
      </c>
      <c r="Q51" s="17"/>
      <c r="R51" s="17"/>
      <c r="S51" s="17"/>
      <c r="T51" s="17"/>
      <c r="U51" s="17"/>
      <c r="V51" s="17"/>
      <c r="W51" s="17"/>
      <c r="X51" s="17" t="s">
        <v>48</v>
      </c>
      <c r="Y51" s="17" t="s">
        <v>30</v>
      </c>
      <c r="Z51" s="17" t="s">
        <v>30</v>
      </c>
      <c r="AA51" s="17" t="s">
        <v>49</v>
      </c>
      <c r="AB51" s="17" t="s">
        <v>49</v>
      </c>
      <c r="AC51" s="17" t="s">
        <v>49</v>
      </c>
      <c r="AD51" s="17">
        <v>717</v>
      </c>
      <c r="AE51" s="24">
        <v>2220</v>
      </c>
      <c r="AF51" s="24">
        <v>2220</v>
      </c>
      <c r="AG51" s="27" t="s">
        <v>205</v>
      </c>
      <c r="AH51" s="27" t="s">
        <v>225</v>
      </c>
      <c r="AI51" s="35"/>
    </row>
    <row r="52" spans="1:35" ht="39.950000000000003" customHeight="1">
      <c r="A52" s="17">
        <v>41</v>
      </c>
      <c r="B52" s="19" t="s">
        <v>226</v>
      </c>
      <c r="C52" s="19" t="s">
        <v>227</v>
      </c>
      <c r="D52" s="19" t="s">
        <v>228</v>
      </c>
      <c r="E52" s="17"/>
      <c r="F52" s="17" t="s">
        <v>55</v>
      </c>
      <c r="G52" s="17" t="s">
        <v>56</v>
      </c>
      <c r="H52" s="17" t="s">
        <v>57</v>
      </c>
      <c r="I52" s="22" t="s">
        <v>58</v>
      </c>
      <c r="J52" s="17">
        <v>31</v>
      </c>
      <c r="K52" s="15">
        <f t="shared" si="9"/>
        <v>0</v>
      </c>
      <c r="L52" s="17"/>
      <c r="M52" s="17"/>
      <c r="N52" s="17"/>
      <c r="O52" s="17"/>
      <c r="P52" s="17">
        <v>31</v>
      </c>
      <c r="Q52" s="17"/>
      <c r="R52" s="17"/>
      <c r="S52" s="17"/>
      <c r="T52" s="17"/>
      <c r="U52" s="17"/>
      <c r="V52" s="17"/>
      <c r="W52" s="17"/>
      <c r="X52" s="17" t="s">
        <v>48</v>
      </c>
      <c r="Y52" s="17" t="s">
        <v>30</v>
      </c>
      <c r="Z52" s="17" t="s">
        <v>30</v>
      </c>
      <c r="AA52" s="17" t="s">
        <v>49</v>
      </c>
      <c r="AB52" s="17" t="s">
        <v>49</v>
      </c>
      <c r="AC52" s="17" t="s">
        <v>49</v>
      </c>
      <c r="AD52" s="17">
        <v>2804</v>
      </c>
      <c r="AE52" s="24">
        <v>9683</v>
      </c>
      <c r="AF52" s="24">
        <v>9683</v>
      </c>
      <c r="AG52" s="27" t="s">
        <v>205</v>
      </c>
      <c r="AH52" s="27" t="s">
        <v>229</v>
      </c>
      <c r="AI52" s="35"/>
    </row>
    <row r="53" spans="1:35" ht="39.950000000000003" customHeight="1">
      <c r="A53" s="17">
        <v>42</v>
      </c>
      <c r="B53" s="19" t="s">
        <v>230</v>
      </c>
      <c r="C53" s="19" t="s">
        <v>231</v>
      </c>
      <c r="D53" s="19" t="s">
        <v>232</v>
      </c>
      <c r="E53" s="17"/>
      <c r="F53" s="17" t="s">
        <v>55</v>
      </c>
      <c r="G53" s="17" t="s">
        <v>56</v>
      </c>
      <c r="H53" s="17" t="s">
        <v>57</v>
      </c>
      <c r="I53" s="22" t="s">
        <v>58</v>
      </c>
      <c r="J53" s="17">
        <v>10</v>
      </c>
      <c r="K53" s="15">
        <f t="shared" si="9"/>
        <v>0</v>
      </c>
      <c r="L53" s="17"/>
      <c r="M53" s="17"/>
      <c r="N53" s="17"/>
      <c r="O53" s="17"/>
      <c r="P53" s="17">
        <v>10</v>
      </c>
      <c r="Q53" s="17"/>
      <c r="R53" s="17"/>
      <c r="S53" s="17"/>
      <c r="T53" s="17"/>
      <c r="U53" s="17"/>
      <c r="V53" s="17"/>
      <c r="W53" s="17"/>
      <c r="X53" s="17" t="s">
        <v>48</v>
      </c>
      <c r="Y53" s="17" t="s">
        <v>30</v>
      </c>
      <c r="Z53" s="17" t="s">
        <v>30</v>
      </c>
      <c r="AA53" s="17" t="s">
        <v>49</v>
      </c>
      <c r="AB53" s="17" t="s">
        <v>49</v>
      </c>
      <c r="AC53" s="17" t="s">
        <v>49</v>
      </c>
      <c r="AD53" s="17">
        <v>192</v>
      </c>
      <c r="AE53" s="24">
        <v>452</v>
      </c>
      <c r="AF53" s="24">
        <v>452</v>
      </c>
      <c r="AG53" s="27" t="s">
        <v>205</v>
      </c>
      <c r="AH53" s="27" t="s">
        <v>233</v>
      </c>
      <c r="AI53" s="35"/>
    </row>
    <row r="54" spans="1:35" ht="39.950000000000003" customHeight="1">
      <c r="A54" s="17">
        <v>43</v>
      </c>
      <c r="B54" s="19" t="s">
        <v>234</v>
      </c>
      <c r="C54" s="19" t="s">
        <v>235</v>
      </c>
      <c r="D54" s="19" t="s">
        <v>236</v>
      </c>
      <c r="E54" s="17"/>
      <c r="F54" s="17" t="s">
        <v>55</v>
      </c>
      <c r="G54" s="17" t="s">
        <v>56</v>
      </c>
      <c r="H54" s="17" t="s">
        <v>57</v>
      </c>
      <c r="I54" s="22" t="s">
        <v>58</v>
      </c>
      <c r="J54" s="17">
        <v>25</v>
      </c>
      <c r="K54" s="15">
        <f t="shared" si="9"/>
        <v>0</v>
      </c>
      <c r="L54" s="17"/>
      <c r="M54" s="17"/>
      <c r="N54" s="17"/>
      <c r="O54" s="17"/>
      <c r="P54" s="17">
        <v>25</v>
      </c>
      <c r="Q54" s="17"/>
      <c r="R54" s="17"/>
      <c r="S54" s="17"/>
      <c r="T54" s="17"/>
      <c r="U54" s="17"/>
      <c r="V54" s="17"/>
      <c r="W54" s="17"/>
      <c r="X54" s="17" t="s">
        <v>48</v>
      </c>
      <c r="Y54" s="17" t="s">
        <v>30</v>
      </c>
      <c r="Z54" s="17" t="s">
        <v>30</v>
      </c>
      <c r="AA54" s="17" t="s">
        <v>49</v>
      </c>
      <c r="AB54" s="17" t="s">
        <v>49</v>
      </c>
      <c r="AC54" s="17" t="s">
        <v>49</v>
      </c>
      <c r="AD54" s="17">
        <v>998</v>
      </c>
      <c r="AE54" s="24">
        <v>2876</v>
      </c>
      <c r="AF54" s="24">
        <v>2876</v>
      </c>
      <c r="AG54" s="27" t="s">
        <v>205</v>
      </c>
      <c r="AH54" s="27" t="s">
        <v>237</v>
      </c>
      <c r="AI54" s="35"/>
    </row>
    <row r="55" spans="1:35" ht="39.950000000000003" customHeight="1">
      <c r="A55" s="17">
        <v>44</v>
      </c>
      <c r="B55" s="19" t="s">
        <v>238</v>
      </c>
      <c r="C55" s="20" t="s">
        <v>239</v>
      </c>
      <c r="D55" s="19" t="s">
        <v>96</v>
      </c>
      <c r="E55" s="17"/>
      <c r="F55" s="17" t="s">
        <v>55</v>
      </c>
      <c r="G55" s="17" t="s">
        <v>56</v>
      </c>
      <c r="H55" s="17" t="s">
        <v>57</v>
      </c>
      <c r="I55" s="22" t="s">
        <v>58</v>
      </c>
      <c r="J55" s="17">
        <v>20</v>
      </c>
      <c r="K55" s="15">
        <f t="shared" si="9"/>
        <v>0</v>
      </c>
      <c r="L55" s="17"/>
      <c r="M55" s="17"/>
      <c r="N55" s="17"/>
      <c r="O55" s="17"/>
      <c r="P55" s="17">
        <v>20</v>
      </c>
      <c r="Q55" s="17"/>
      <c r="R55" s="17"/>
      <c r="S55" s="17"/>
      <c r="T55" s="17"/>
      <c r="U55" s="17"/>
      <c r="V55" s="17"/>
      <c r="W55" s="17"/>
      <c r="X55" s="17" t="s">
        <v>48</v>
      </c>
      <c r="Y55" s="17" t="s">
        <v>30</v>
      </c>
      <c r="Z55" s="17" t="s">
        <v>30</v>
      </c>
      <c r="AA55" s="17" t="s">
        <v>49</v>
      </c>
      <c r="AB55" s="17" t="s">
        <v>49</v>
      </c>
      <c r="AC55" s="17" t="s">
        <v>49</v>
      </c>
      <c r="AD55" s="17">
        <v>2897</v>
      </c>
      <c r="AE55" s="24">
        <v>9835</v>
      </c>
      <c r="AF55" s="24">
        <v>9835</v>
      </c>
      <c r="AG55" s="27" t="s">
        <v>205</v>
      </c>
      <c r="AH55" s="27" t="s">
        <v>240</v>
      </c>
      <c r="AI55" s="35"/>
    </row>
    <row r="56" spans="1:35" ht="39.950000000000003" customHeight="1">
      <c r="A56" s="17">
        <v>45</v>
      </c>
      <c r="B56" s="19" t="s">
        <v>241</v>
      </c>
      <c r="C56" s="20" t="s">
        <v>219</v>
      </c>
      <c r="D56" s="19" t="s">
        <v>70</v>
      </c>
      <c r="E56" s="17"/>
      <c r="F56" s="17" t="s">
        <v>55</v>
      </c>
      <c r="G56" s="17" t="s">
        <v>56</v>
      </c>
      <c r="H56" s="17" t="s">
        <v>57</v>
      </c>
      <c r="I56" s="22" t="s">
        <v>58</v>
      </c>
      <c r="J56" s="17">
        <v>15</v>
      </c>
      <c r="K56" s="15">
        <f t="shared" si="9"/>
        <v>0</v>
      </c>
      <c r="L56" s="17"/>
      <c r="M56" s="17"/>
      <c r="N56" s="17"/>
      <c r="O56" s="17"/>
      <c r="P56" s="17">
        <v>15</v>
      </c>
      <c r="Q56" s="17"/>
      <c r="R56" s="17"/>
      <c r="S56" s="17"/>
      <c r="T56" s="17"/>
      <c r="U56" s="17"/>
      <c r="V56" s="17"/>
      <c r="W56" s="17"/>
      <c r="X56" s="17" t="s">
        <v>48</v>
      </c>
      <c r="Y56" s="17" t="s">
        <v>30</v>
      </c>
      <c r="Z56" s="17" t="s">
        <v>30</v>
      </c>
      <c r="AA56" s="17" t="s">
        <v>49</v>
      </c>
      <c r="AB56" s="17" t="s">
        <v>49</v>
      </c>
      <c r="AC56" s="17" t="s">
        <v>49</v>
      </c>
      <c r="AD56" s="17">
        <v>2292</v>
      </c>
      <c r="AE56" s="24">
        <v>8059</v>
      </c>
      <c r="AF56" s="24">
        <v>8059</v>
      </c>
      <c r="AG56" s="27" t="s">
        <v>205</v>
      </c>
      <c r="AH56" s="27" t="s">
        <v>242</v>
      </c>
      <c r="AI56" s="35"/>
    </row>
    <row r="57" spans="1:35" ht="39.950000000000003" customHeight="1">
      <c r="A57" s="17">
        <v>46</v>
      </c>
      <c r="B57" s="19" t="s">
        <v>243</v>
      </c>
      <c r="C57" s="20" t="s">
        <v>244</v>
      </c>
      <c r="D57" s="19" t="s">
        <v>245</v>
      </c>
      <c r="E57" s="17"/>
      <c r="F57" s="17" t="s">
        <v>55</v>
      </c>
      <c r="G57" s="17" t="s">
        <v>56</v>
      </c>
      <c r="H57" s="17" t="s">
        <v>57</v>
      </c>
      <c r="I57" s="22" t="s">
        <v>58</v>
      </c>
      <c r="J57" s="17">
        <v>29</v>
      </c>
      <c r="K57" s="15">
        <f t="shared" si="9"/>
        <v>0</v>
      </c>
      <c r="L57" s="17"/>
      <c r="M57" s="17"/>
      <c r="N57" s="17"/>
      <c r="O57" s="17"/>
      <c r="P57" s="17">
        <v>29</v>
      </c>
      <c r="Q57" s="17"/>
      <c r="R57" s="17"/>
      <c r="S57" s="17"/>
      <c r="T57" s="17"/>
      <c r="U57" s="17"/>
      <c r="V57" s="17"/>
      <c r="W57" s="17"/>
      <c r="X57" s="17" t="s">
        <v>48</v>
      </c>
      <c r="Y57" s="17" t="s">
        <v>30</v>
      </c>
      <c r="Z57" s="17" t="s">
        <v>30</v>
      </c>
      <c r="AA57" s="17" t="s">
        <v>49</v>
      </c>
      <c r="AB57" s="17" t="s">
        <v>49</v>
      </c>
      <c r="AC57" s="17" t="s">
        <v>49</v>
      </c>
      <c r="AD57" s="17">
        <v>1508</v>
      </c>
      <c r="AE57" s="24">
        <v>5152</v>
      </c>
      <c r="AF57" s="24">
        <v>5152</v>
      </c>
      <c r="AG57" s="27" t="s">
        <v>205</v>
      </c>
      <c r="AH57" s="27" t="s">
        <v>246</v>
      </c>
      <c r="AI57" s="35"/>
    </row>
    <row r="58" spans="1:35" ht="39.950000000000003" customHeight="1">
      <c r="A58" s="17">
        <v>47</v>
      </c>
      <c r="B58" s="19" t="s">
        <v>247</v>
      </c>
      <c r="C58" s="20" t="s">
        <v>248</v>
      </c>
      <c r="D58" s="19" t="s">
        <v>249</v>
      </c>
      <c r="E58" s="17"/>
      <c r="F58" s="17" t="s">
        <v>55</v>
      </c>
      <c r="G58" s="17" t="s">
        <v>56</v>
      </c>
      <c r="H58" s="17" t="s">
        <v>57</v>
      </c>
      <c r="I58" s="22" t="s">
        <v>58</v>
      </c>
      <c r="J58" s="17">
        <v>16</v>
      </c>
      <c r="K58" s="15">
        <f t="shared" si="9"/>
        <v>0</v>
      </c>
      <c r="L58" s="17"/>
      <c r="M58" s="17"/>
      <c r="N58" s="17"/>
      <c r="O58" s="17"/>
      <c r="P58" s="17">
        <v>16</v>
      </c>
      <c r="Q58" s="17"/>
      <c r="R58" s="17"/>
      <c r="S58" s="17"/>
      <c r="T58" s="17"/>
      <c r="U58" s="17"/>
      <c r="V58" s="17"/>
      <c r="W58" s="17"/>
      <c r="X58" s="17" t="s">
        <v>48</v>
      </c>
      <c r="Y58" s="17" t="s">
        <v>30</v>
      </c>
      <c r="Z58" s="17" t="s">
        <v>30</v>
      </c>
      <c r="AA58" s="17" t="s">
        <v>49</v>
      </c>
      <c r="AB58" s="17" t="s">
        <v>49</v>
      </c>
      <c r="AC58" s="17" t="s">
        <v>49</v>
      </c>
      <c r="AD58" s="17">
        <v>2085</v>
      </c>
      <c r="AE58" s="24">
        <v>6319</v>
      </c>
      <c r="AF58" s="24">
        <v>6319</v>
      </c>
      <c r="AG58" s="27" t="s">
        <v>205</v>
      </c>
      <c r="AH58" s="27" t="s">
        <v>250</v>
      </c>
      <c r="AI58" s="35"/>
    </row>
    <row r="59" spans="1:35" ht="39.950000000000003" customHeight="1">
      <c r="A59" s="17">
        <v>48</v>
      </c>
      <c r="B59" s="19" t="s">
        <v>251</v>
      </c>
      <c r="C59" s="20" t="s">
        <v>252</v>
      </c>
      <c r="D59" s="19" t="s">
        <v>163</v>
      </c>
      <c r="E59" s="17"/>
      <c r="F59" s="17" t="s">
        <v>55</v>
      </c>
      <c r="G59" s="17" t="s">
        <v>56</v>
      </c>
      <c r="H59" s="17" t="s">
        <v>57</v>
      </c>
      <c r="I59" s="22" t="s">
        <v>58</v>
      </c>
      <c r="J59" s="17">
        <v>40</v>
      </c>
      <c r="K59" s="15">
        <f t="shared" si="9"/>
        <v>0</v>
      </c>
      <c r="L59" s="17"/>
      <c r="M59" s="17"/>
      <c r="N59" s="17"/>
      <c r="O59" s="17"/>
      <c r="P59" s="17">
        <v>40</v>
      </c>
      <c r="Q59" s="17"/>
      <c r="R59" s="17"/>
      <c r="S59" s="17"/>
      <c r="T59" s="17"/>
      <c r="U59" s="17"/>
      <c r="V59" s="17"/>
      <c r="W59" s="17"/>
      <c r="X59" s="17" t="s">
        <v>48</v>
      </c>
      <c r="Y59" s="17" t="s">
        <v>30</v>
      </c>
      <c r="Z59" s="17" t="s">
        <v>30</v>
      </c>
      <c r="AA59" s="17" t="s">
        <v>49</v>
      </c>
      <c r="AB59" s="17" t="s">
        <v>49</v>
      </c>
      <c r="AC59" s="17" t="s">
        <v>49</v>
      </c>
      <c r="AD59" s="17">
        <v>2198</v>
      </c>
      <c r="AE59" s="24">
        <v>7522</v>
      </c>
      <c r="AF59" s="24">
        <v>7522</v>
      </c>
      <c r="AG59" s="27" t="s">
        <v>205</v>
      </c>
      <c r="AH59" s="27" t="s">
        <v>253</v>
      </c>
      <c r="AI59" s="35"/>
    </row>
    <row r="60" spans="1:35" ht="39.950000000000003" customHeight="1">
      <c r="A60" s="17">
        <v>49</v>
      </c>
      <c r="B60" s="19" t="s">
        <v>254</v>
      </c>
      <c r="C60" s="20" t="s">
        <v>255</v>
      </c>
      <c r="D60" s="19" t="s">
        <v>180</v>
      </c>
      <c r="E60" s="17"/>
      <c r="F60" s="17" t="s">
        <v>55</v>
      </c>
      <c r="G60" s="17" t="s">
        <v>56</v>
      </c>
      <c r="H60" s="17" t="s">
        <v>57</v>
      </c>
      <c r="I60" s="22" t="s">
        <v>58</v>
      </c>
      <c r="J60" s="17">
        <v>45</v>
      </c>
      <c r="K60" s="15">
        <f t="shared" si="9"/>
        <v>0</v>
      </c>
      <c r="L60" s="17"/>
      <c r="M60" s="17"/>
      <c r="N60" s="17"/>
      <c r="O60" s="17"/>
      <c r="P60" s="17">
        <v>45</v>
      </c>
      <c r="Q60" s="17"/>
      <c r="R60" s="17"/>
      <c r="S60" s="17"/>
      <c r="T60" s="17"/>
      <c r="U60" s="17"/>
      <c r="V60" s="17"/>
      <c r="W60" s="17"/>
      <c r="X60" s="17" t="s">
        <v>48</v>
      </c>
      <c r="Y60" s="17" t="s">
        <v>30</v>
      </c>
      <c r="Z60" s="17" t="s">
        <v>30</v>
      </c>
      <c r="AA60" s="17" t="s">
        <v>49</v>
      </c>
      <c r="AB60" s="17" t="s">
        <v>49</v>
      </c>
      <c r="AC60" s="17" t="s">
        <v>49</v>
      </c>
      <c r="AD60" s="17">
        <v>3759</v>
      </c>
      <c r="AE60" s="24">
        <v>12926</v>
      </c>
      <c r="AF60" s="24">
        <v>12926</v>
      </c>
      <c r="AG60" s="27" t="s">
        <v>205</v>
      </c>
      <c r="AH60" s="27" t="s">
        <v>256</v>
      </c>
      <c r="AI60" s="35"/>
    </row>
    <row r="61" spans="1:35" ht="39.950000000000003" customHeight="1">
      <c r="A61" s="17">
        <v>50</v>
      </c>
      <c r="B61" s="19" t="s">
        <v>257</v>
      </c>
      <c r="C61" s="20" t="s">
        <v>258</v>
      </c>
      <c r="D61" s="19" t="s">
        <v>64</v>
      </c>
      <c r="E61" s="17"/>
      <c r="F61" s="17" t="s">
        <v>55</v>
      </c>
      <c r="G61" s="17" t="s">
        <v>56</v>
      </c>
      <c r="H61" s="17" t="s">
        <v>57</v>
      </c>
      <c r="I61" s="22" t="s">
        <v>58</v>
      </c>
      <c r="J61" s="17">
        <v>48</v>
      </c>
      <c r="K61" s="15">
        <f t="shared" si="9"/>
        <v>0</v>
      </c>
      <c r="L61" s="17"/>
      <c r="M61" s="17"/>
      <c r="N61" s="17"/>
      <c r="O61" s="17"/>
      <c r="P61" s="17">
        <v>48</v>
      </c>
      <c r="Q61" s="17"/>
      <c r="R61" s="17"/>
      <c r="S61" s="17"/>
      <c r="T61" s="17"/>
      <c r="U61" s="17"/>
      <c r="V61" s="17"/>
      <c r="W61" s="17"/>
      <c r="X61" s="17" t="s">
        <v>48</v>
      </c>
      <c r="Y61" s="17" t="s">
        <v>30</v>
      </c>
      <c r="Z61" s="17" t="s">
        <v>30</v>
      </c>
      <c r="AA61" s="17" t="s">
        <v>49</v>
      </c>
      <c r="AB61" s="17" t="s">
        <v>49</v>
      </c>
      <c r="AC61" s="17" t="s">
        <v>49</v>
      </c>
      <c r="AD61" s="17">
        <v>2922</v>
      </c>
      <c r="AE61" s="24">
        <v>9847</v>
      </c>
      <c r="AF61" s="24">
        <v>9847</v>
      </c>
      <c r="AG61" s="27" t="s">
        <v>205</v>
      </c>
      <c r="AH61" s="27" t="s">
        <v>259</v>
      </c>
      <c r="AI61" s="35"/>
    </row>
    <row r="62" spans="1:35" ht="39.950000000000003" customHeight="1">
      <c r="A62" s="17">
        <v>51</v>
      </c>
      <c r="B62" s="19" t="s">
        <v>260</v>
      </c>
      <c r="C62" s="20" t="s">
        <v>261</v>
      </c>
      <c r="D62" s="19" t="s">
        <v>176</v>
      </c>
      <c r="E62" s="17"/>
      <c r="F62" s="17" t="s">
        <v>55</v>
      </c>
      <c r="G62" s="17" t="s">
        <v>56</v>
      </c>
      <c r="H62" s="17" t="s">
        <v>57</v>
      </c>
      <c r="I62" s="22" t="s">
        <v>58</v>
      </c>
      <c r="J62" s="17">
        <v>23</v>
      </c>
      <c r="K62" s="15">
        <f t="shared" si="9"/>
        <v>0</v>
      </c>
      <c r="L62" s="17"/>
      <c r="M62" s="17"/>
      <c r="N62" s="17"/>
      <c r="O62" s="17"/>
      <c r="P62" s="17">
        <v>23</v>
      </c>
      <c r="Q62" s="17"/>
      <c r="R62" s="17"/>
      <c r="S62" s="17"/>
      <c r="T62" s="17"/>
      <c r="U62" s="17"/>
      <c r="V62" s="17"/>
      <c r="W62" s="17"/>
      <c r="X62" s="17" t="s">
        <v>48</v>
      </c>
      <c r="Y62" s="17" t="s">
        <v>30</v>
      </c>
      <c r="Z62" s="17" t="s">
        <v>30</v>
      </c>
      <c r="AA62" s="17" t="s">
        <v>49</v>
      </c>
      <c r="AB62" s="17" t="s">
        <v>49</v>
      </c>
      <c r="AC62" s="17" t="s">
        <v>49</v>
      </c>
      <c r="AD62" s="17">
        <v>2435</v>
      </c>
      <c r="AE62" s="24">
        <v>8726</v>
      </c>
      <c r="AF62" s="24">
        <v>8726</v>
      </c>
      <c r="AG62" s="27" t="s">
        <v>205</v>
      </c>
      <c r="AH62" s="27" t="s">
        <v>262</v>
      </c>
      <c r="AI62" s="35"/>
    </row>
    <row r="63" spans="1:35" ht="39.950000000000003" customHeight="1">
      <c r="A63" s="17">
        <v>52</v>
      </c>
      <c r="B63" s="19" t="s">
        <v>263</v>
      </c>
      <c r="C63" s="20" t="s">
        <v>248</v>
      </c>
      <c r="D63" s="19" t="s">
        <v>264</v>
      </c>
      <c r="E63" s="17"/>
      <c r="F63" s="17" t="s">
        <v>55</v>
      </c>
      <c r="G63" s="17" t="s">
        <v>56</v>
      </c>
      <c r="H63" s="17" t="s">
        <v>57</v>
      </c>
      <c r="I63" s="22" t="s">
        <v>58</v>
      </c>
      <c r="J63" s="17">
        <v>18</v>
      </c>
      <c r="K63" s="15">
        <f t="shared" si="9"/>
        <v>0</v>
      </c>
      <c r="L63" s="17"/>
      <c r="M63" s="17"/>
      <c r="N63" s="17"/>
      <c r="O63" s="17"/>
      <c r="P63" s="17">
        <v>18</v>
      </c>
      <c r="Q63" s="17"/>
      <c r="R63" s="17"/>
      <c r="S63" s="17"/>
      <c r="T63" s="17"/>
      <c r="U63" s="17"/>
      <c r="V63" s="17"/>
      <c r="W63" s="17"/>
      <c r="X63" s="17" t="s">
        <v>48</v>
      </c>
      <c r="Y63" s="17" t="s">
        <v>30</v>
      </c>
      <c r="Z63" s="17" t="s">
        <v>30</v>
      </c>
      <c r="AA63" s="17" t="s">
        <v>49</v>
      </c>
      <c r="AB63" s="17" t="s">
        <v>49</v>
      </c>
      <c r="AC63" s="17" t="s">
        <v>49</v>
      </c>
      <c r="AD63" s="17">
        <v>1187</v>
      </c>
      <c r="AE63" s="24">
        <v>3731</v>
      </c>
      <c r="AF63" s="24">
        <v>3731</v>
      </c>
      <c r="AG63" s="27" t="s">
        <v>205</v>
      </c>
      <c r="AH63" s="27" t="s">
        <v>265</v>
      </c>
      <c r="AI63" s="35"/>
    </row>
    <row r="64" spans="1:35" ht="39.950000000000003" customHeight="1">
      <c r="A64" s="17">
        <v>53</v>
      </c>
      <c r="B64" s="19" t="s">
        <v>266</v>
      </c>
      <c r="C64" s="20" t="s">
        <v>267</v>
      </c>
      <c r="D64" s="19" t="s">
        <v>268</v>
      </c>
      <c r="E64" s="17"/>
      <c r="F64" s="17" t="s">
        <v>55</v>
      </c>
      <c r="G64" s="17" t="s">
        <v>56</v>
      </c>
      <c r="H64" s="17" t="s">
        <v>57</v>
      </c>
      <c r="I64" s="22" t="s">
        <v>58</v>
      </c>
      <c r="J64" s="17">
        <v>27</v>
      </c>
      <c r="K64" s="15">
        <f t="shared" si="9"/>
        <v>0</v>
      </c>
      <c r="L64" s="17"/>
      <c r="M64" s="17"/>
      <c r="N64" s="17"/>
      <c r="O64" s="17"/>
      <c r="P64" s="17">
        <v>27</v>
      </c>
      <c r="Q64" s="17"/>
      <c r="R64" s="17"/>
      <c r="S64" s="17"/>
      <c r="T64" s="17"/>
      <c r="U64" s="17"/>
      <c r="V64" s="17"/>
      <c r="W64" s="17"/>
      <c r="X64" s="17" t="s">
        <v>48</v>
      </c>
      <c r="Y64" s="17" t="s">
        <v>30</v>
      </c>
      <c r="Z64" s="17" t="s">
        <v>30</v>
      </c>
      <c r="AA64" s="17" t="s">
        <v>49</v>
      </c>
      <c r="AB64" s="17" t="s">
        <v>49</v>
      </c>
      <c r="AC64" s="17" t="s">
        <v>49</v>
      </c>
      <c r="AD64" s="17">
        <v>2089</v>
      </c>
      <c r="AE64" s="24">
        <v>6857</v>
      </c>
      <c r="AF64" s="24">
        <v>6857</v>
      </c>
      <c r="AG64" s="27" t="s">
        <v>205</v>
      </c>
      <c r="AH64" s="27" t="s">
        <v>269</v>
      </c>
      <c r="AI64" s="35"/>
    </row>
    <row r="65" spans="1:35" ht="39.950000000000003" customHeight="1">
      <c r="A65" s="17">
        <v>54</v>
      </c>
      <c r="B65" s="19" t="s">
        <v>270</v>
      </c>
      <c r="C65" s="20" t="s">
        <v>271</v>
      </c>
      <c r="D65" s="19" t="s">
        <v>83</v>
      </c>
      <c r="E65" s="17"/>
      <c r="F65" s="17" t="s">
        <v>55</v>
      </c>
      <c r="G65" s="17" t="s">
        <v>56</v>
      </c>
      <c r="H65" s="17" t="s">
        <v>57</v>
      </c>
      <c r="I65" s="22" t="s">
        <v>58</v>
      </c>
      <c r="J65" s="17">
        <v>31</v>
      </c>
      <c r="K65" s="15">
        <f t="shared" si="9"/>
        <v>0</v>
      </c>
      <c r="L65" s="17"/>
      <c r="M65" s="17"/>
      <c r="N65" s="17"/>
      <c r="O65" s="17"/>
      <c r="P65" s="17">
        <v>31</v>
      </c>
      <c r="Q65" s="17"/>
      <c r="R65" s="17"/>
      <c r="S65" s="17"/>
      <c r="T65" s="17"/>
      <c r="U65" s="17"/>
      <c r="V65" s="17"/>
      <c r="W65" s="17"/>
      <c r="X65" s="17" t="s">
        <v>48</v>
      </c>
      <c r="Y65" s="17" t="s">
        <v>30</v>
      </c>
      <c r="Z65" s="17" t="s">
        <v>30</v>
      </c>
      <c r="AA65" s="17" t="s">
        <v>49</v>
      </c>
      <c r="AB65" s="17" t="s">
        <v>49</v>
      </c>
      <c r="AC65" s="17" t="s">
        <v>49</v>
      </c>
      <c r="AD65" s="17">
        <v>3843</v>
      </c>
      <c r="AE65" s="24">
        <v>8308</v>
      </c>
      <c r="AF65" s="24">
        <v>8308</v>
      </c>
      <c r="AG65" s="27" t="s">
        <v>205</v>
      </c>
      <c r="AH65" s="27" t="s">
        <v>272</v>
      </c>
      <c r="AI65" s="35"/>
    </row>
    <row r="66" spans="1:35" ht="39.950000000000003" customHeight="1">
      <c r="A66" s="17">
        <v>55</v>
      </c>
      <c r="B66" s="19" t="s">
        <v>273</v>
      </c>
      <c r="C66" s="20" t="s">
        <v>274</v>
      </c>
      <c r="D66" s="19" t="s">
        <v>275</v>
      </c>
      <c r="E66" s="17"/>
      <c r="F66" s="17" t="s">
        <v>55</v>
      </c>
      <c r="G66" s="17" t="s">
        <v>56</v>
      </c>
      <c r="H66" s="17" t="s">
        <v>57</v>
      </c>
      <c r="I66" s="22" t="s">
        <v>58</v>
      </c>
      <c r="J66" s="17">
        <v>22</v>
      </c>
      <c r="K66" s="15">
        <f t="shared" ref="K66:K97" si="10">L66+M66+N66+O66</f>
        <v>0</v>
      </c>
      <c r="L66" s="17"/>
      <c r="M66" s="17"/>
      <c r="N66" s="17"/>
      <c r="O66" s="17"/>
      <c r="P66" s="17">
        <v>22</v>
      </c>
      <c r="Q66" s="17"/>
      <c r="R66" s="17"/>
      <c r="S66" s="17"/>
      <c r="T66" s="17"/>
      <c r="U66" s="17"/>
      <c r="V66" s="17"/>
      <c r="W66" s="17"/>
      <c r="X66" s="17" t="s">
        <v>48</v>
      </c>
      <c r="Y66" s="17" t="s">
        <v>30</v>
      </c>
      <c r="Z66" s="17" t="s">
        <v>30</v>
      </c>
      <c r="AA66" s="17" t="s">
        <v>49</v>
      </c>
      <c r="AB66" s="17" t="s">
        <v>49</v>
      </c>
      <c r="AC66" s="17" t="s">
        <v>49</v>
      </c>
      <c r="AD66" s="17">
        <v>2434</v>
      </c>
      <c r="AE66" s="24">
        <v>8589</v>
      </c>
      <c r="AF66" s="24">
        <v>8589</v>
      </c>
      <c r="AG66" s="27" t="s">
        <v>205</v>
      </c>
      <c r="AH66" s="27" t="s">
        <v>276</v>
      </c>
      <c r="AI66" s="35"/>
    </row>
    <row r="67" spans="1:35" ht="39.950000000000003" customHeight="1">
      <c r="A67" s="17">
        <v>56</v>
      </c>
      <c r="B67" s="19" t="s">
        <v>277</v>
      </c>
      <c r="C67" s="20" t="s">
        <v>278</v>
      </c>
      <c r="D67" s="19" t="s">
        <v>279</v>
      </c>
      <c r="E67" s="17"/>
      <c r="F67" s="17" t="s">
        <v>55</v>
      </c>
      <c r="G67" s="17" t="s">
        <v>56</v>
      </c>
      <c r="H67" s="17" t="s">
        <v>57</v>
      </c>
      <c r="I67" s="22" t="s">
        <v>58</v>
      </c>
      <c r="J67" s="17">
        <v>8</v>
      </c>
      <c r="K67" s="15">
        <f t="shared" si="10"/>
        <v>0</v>
      </c>
      <c r="L67" s="17"/>
      <c r="M67" s="17"/>
      <c r="N67" s="17"/>
      <c r="O67" s="17"/>
      <c r="P67" s="17">
        <v>8</v>
      </c>
      <c r="Q67" s="17"/>
      <c r="R67" s="17"/>
      <c r="S67" s="17"/>
      <c r="T67" s="17"/>
      <c r="U67" s="17"/>
      <c r="V67" s="17"/>
      <c r="W67" s="17"/>
      <c r="X67" s="17" t="s">
        <v>48</v>
      </c>
      <c r="Y67" s="17" t="s">
        <v>30</v>
      </c>
      <c r="Z67" s="17" t="s">
        <v>30</v>
      </c>
      <c r="AA67" s="17" t="s">
        <v>49</v>
      </c>
      <c r="AB67" s="17" t="s">
        <v>49</v>
      </c>
      <c r="AC67" s="17" t="s">
        <v>49</v>
      </c>
      <c r="AD67" s="17">
        <v>538</v>
      </c>
      <c r="AE67" s="24">
        <v>1449</v>
      </c>
      <c r="AF67" s="24">
        <v>1449</v>
      </c>
      <c r="AG67" s="27" t="s">
        <v>205</v>
      </c>
      <c r="AH67" s="27" t="s">
        <v>280</v>
      </c>
      <c r="AI67" s="35"/>
    </row>
    <row r="68" spans="1:35" ht="39.950000000000003" customHeight="1">
      <c r="A68" s="17">
        <v>57</v>
      </c>
      <c r="B68" s="19" t="s">
        <v>281</v>
      </c>
      <c r="C68" s="20" t="s">
        <v>211</v>
      </c>
      <c r="D68" s="19" t="s">
        <v>282</v>
      </c>
      <c r="E68" s="17"/>
      <c r="F68" s="17" t="s">
        <v>55</v>
      </c>
      <c r="G68" s="17" t="s">
        <v>56</v>
      </c>
      <c r="H68" s="17" t="s">
        <v>57</v>
      </c>
      <c r="I68" s="22" t="s">
        <v>58</v>
      </c>
      <c r="J68" s="17">
        <v>15</v>
      </c>
      <c r="K68" s="15">
        <f t="shared" si="10"/>
        <v>0</v>
      </c>
      <c r="L68" s="17"/>
      <c r="M68" s="17"/>
      <c r="N68" s="17"/>
      <c r="O68" s="17"/>
      <c r="P68" s="17">
        <v>15</v>
      </c>
      <c r="Q68" s="17"/>
      <c r="R68" s="17"/>
      <c r="S68" s="17"/>
      <c r="T68" s="17"/>
      <c r="U68" s="17"/>
      <c r="V68" s="17"/>
      <c r="W68" s="17"/>
      <c r="X68" s="17" t="s">
        <v>48</v>
      </c>
      <c r="Y68" s="17" t="s">
        <v>30</v>
      </c>
      <c r="Z68" s="17" t="s">
        <v>30</v>
      </c>
      <c r="AA68" s="17" t="s">
        <v>49</v>
      </c>
      <c r="AB68" s="17" t="s">
        <v>49</v>
      </c>
      <c r="AC68" s="17" t="s">
        <v>49</v>
      </c>
      <c r="AD68" s="17">
        <v>1192</v>
      </c>
      <c r="AE68" s="24">
        <v>4050</v>
      </c>
      <c r="AF68" s="24">
        <v>4050</v>
      </c>
      <c r="AG68" s="27" t="s">
        <v>205</v>
      </c>
      <c r="AH68" s="27" t="s">
        <v>283</v>
      </c>
      <c r="AI68" s="35"/>
    </row>
    <row r="69" spans="1:35" ht="39.950000000000003" customHeight="1">
      <c r="A69" s="17">
        <v>58</v>
      </c>
      <c r="B69" s="19" t="s">
        <v>284</v>
      </c>
      <c r="C69" s="20" t="s">
        <v>274</v>
      </c>
      <c r="D69" s="19" t="s">
        <v>88</v>
      </c>
      <c r="E69" s="17"/>
      <c r="F69" s="17" t="s">
        <v>55</v>
      </c>
      <c r="G69" s="17" t="s">
        <v>56</v>
      </c>
      <c r="H69" s="17" t="s">
        <v>57</v>
      </c>
      <c r="I69" s="22" t="s">
        <v>58</v>
      </c>
      <c r="J69" s="17">
        <v>23</v>
      </c>
      <c r="K69" s="15">
        <f t="shared" si="10"/>
        <v>0</v>
      </c>
      <c r="L69" s="17"/>
      <c r="M69" s="17"/>
      <c r="N69" s="17"/>
      <c r="O69" s="17"/>
      <c r="P69" s="17">
        <v>23</v>
      </c>
      <c r="Q69" s="17"/>
      <c r="R69" s="17"/>
      <c r="S69" s="17"/>
      <c r="T69" s="17"/>
      <c r="U69" s="17"/>
      <c r="V69" s="17"/>
      <c r="W69" s="17"/>
      <c r="X69" s="17" t="s">
        <v>48</v>
      </c>
      <c r="Y69" s="17" t="s">
        <v>30</v>
      </c>
      <c r="Z69" s="17" t="s">
        <v>30</v>
      </c>
      <c r="AA69" s="17" t="s">
        <v>49</v>
      </c>
      <c r="AB69" s="17" t="s">
        <v>49</v>
      </c>
      <c r="AC69" s="17" t="s">
        <v>49</v>
      </c>
      <c r="AD69" s="17">
        <v>3591</v>
      </c>
      <c r="AE69" s="24">
        <v>11520</v>
      </c>
      <c r="AF69" s="24">
        <v>11520</v>
      </c>
      <c r="AG69" s="27" t="s">
        <v>205</v>
      </c>
      <c r="AH69" s="27" t="s">
        <v>285</v>
      </c>
      <c r="AI69" s="35"/>
    </row>
    <row r="70" spans="1:35" ht="39.950000000000003" customHeight="1">
      <c r="A70" s="17">
        <v>59</v>
      </c>
      <c r="B70" s="19" t="s">
        <v>286</v>
      </c>
      <c r="C70" s="20" t="s">
        <v>287</v>
      </c>
      <c r="D70" s="19" t="s">
        <v>288</v>
      </c>
      <c r="E70" s="17"/>
      <c r="F70" s="17" t="s">
        <v>55</v>
      </c>
      <c r="G70" s="17" t="s">
        <v>56</v>
      </c>
      <c r="H70" s="17" t="s">
        <v>57</v>
      </c>
      <c r="I70" s="22" t="s">
        <v>58</v>
      </c>
      <c r="J70" s="17">
        <v>13</v>
      </c>
      <c r="K70" s="15">
        <f t="shared" si="10"/>
        <v>0</v>
      </c>
      <c r="L70" s="17"/>
      <c r="M70" s="17"/>
      <c r="N70" s="17"/>
      <c r="O70" s="17"/>
      <c r="P70" s="17">
        <v>13</v>
      </c>
      <c r="Q70" s="17"/>
      <c r="R70" s="17"/>
      <c r="S70" s="17"/>
      <c r="T70" s="17"/>
      <c r="U70" s="17"/>
      <c r="V70" s="17"/>
      <c r="W70" s="17"/>
      <c r="X70" s="17" t="s">
        <v>48</v>
      </c>
      <c r="Y70" s="17" t="s">
        <v>30</v>
      </c>
      <c r="Z70" s="17" t="s">
        <v>30</v>
      </c>
      <c r="AA70" s="17" t="s">
        <v>49</v>
      </c>
      <c r="AB70" s="17" t="s">
        <v>49</v>
      </c>
      <c r="AC70" s="17" t="s">
        <v>49</v>
      </c>
      <c r="AD70" s="17">
        <v>1570</v>
      </c>
      <c r="AE70" s="24">
        <v>4392</v>
      </c>
      <c r="AF70" s="24">
        <v>4392</v>
      </c>
      <c r="AG70" s="27" t="s">
        <v>205</v>
      </c>
      <c r="AH70" s="27" t="s">
        <v>289</v>
      </c>
      <c r="AI70" s="35"/>
    </row>
    <row r="71" spans="1:35" ht="39.950000000000003" customHeight="1">
      <c r="A71" s="17">
        <v>60</v>
      </c>
      <c r="B71" s="19" t="s">
        <v>290</v>
      </c>
      <c r="C71" s="20" t="s">
        <v>211</v>
      </c>
      <c r="D71" s="19" t="s">
        <v>291</v>
      </c>
      <c r="E71" s="17"/>
      <c r="F71" s="17" t="s">
        <v>55</v>
      </c>
      <c r="G71" s="17" t="s">
        <v>56</v>
      </c>
      <c r="H71" s="17" t="s">
        <v>57</v>
      </c>
      <c r="I71" s="22" t="s">
        <v>58</v>
      </c>
      <c r="J71" s="17">
        <v>18</v>
      </c>
      <c r="K71" s="15">
        <f t="shared" si="10"/>
        <v>0</v>
      </c>
      <c r="L71" s="17"/>
      <c r="M71" s="17"/>
      <c r="N71" s="17"/>
      <c r="O71" s="17"/>
      <c r="P71" s="17">
        <v>18</v>
      </c>
      <c r="Q71" s="17"/>
      <c r="R71" s="17"/>
      <c r="S71" s="17"/>
      <c r="T71" s="17"/>
      <c r="U71" s="17"/>
      <c r="V71" s="17"/>
      <c r="W71" s="17"/>
      <c r="X71" s="17" t="s">
        <v>48</v>
      </c>
      <c r="Y71" s="17" t="s">
        <v>30</v>
      </c>
      <c r="Z71" s="17" t="s">
        <v>30</v>
      </c>
      <c r="AA71" s="17" t="s">
        <v>49</v>
      </c>
      <c r="AB71" s="17" t="s">
        <v>49</v>
      </c>
      <c r="AC71" s="17" t="s">
        <v>49</v>
      </c>
      <c r="AD71" s="17">
        <v>2300</v>
      </c>
      <c r="AE71" s="24">
        <v>7784</v>
      </c>
      <c r="AF71" s="24">
        <v>7784</v>
      </c>
      <c r="AG71" s="27" t="s">
        <v>205</v>
      </c>
      <c r="AH71" s="27" t="s">
        <v>292</v>
      </c>
      <c r="AI71" s="35"/>
    </row>
    <row r="72" spans="1:35" ht="39.950000000000003" customHeight="1">
      <c r="A72" s="17">
        <v>61</v>
      </c>
      <c r="B72" s="19" t="s">
        <v>293</v>
      </c>
      <c r="C72" s="36" t="s">
        <v>294</v>
      </c>
      <c r="D72" s="19" t="s">
        <v>96</v>
      </c>
      <c r="E72" s="17" t="s">
        <v>295</v>
      </c>
      <c r="F72" s="17" t="s">
        <v>55</v>
      </c>
      <c r="G72" s="17" t="s">
        <v>56</v>
      </c>
      <c r="H72" s="17" t="s">
        <v>57</v>
      </c>
      <c r="I72" s="22" t="s">
        <v>58</v>
      </c>
      <c r="J72" s="17">
        <v>25</v>
      </c>
      <c r="K72" s="15">
        <f t="shared" si="10"/>
        <v>0</v>
      </c>
      <c r="L72" s="17"/>
      <c r="M72" s="17"/>
      <c r="N72" s="17"/>
      <c r="O72" s="17"/>
      <c r="P72" s="17">
        <v>25</v>
      </c>
      <c r="Q72" s="17"/>
      <c r="R72" s="17"/>
      <c r="S72" s="17"/>
      <c r="T72" s="17"/>
      <c r="U72" s="17"/>
      <c r="V72" s="17"/>
      <c r="W72" s="17"/>
      <c r="X72" s="17" t="s">
        <v>48</v>
      </c>
      <c r="Y72" s="17" t="s">
        <v>30</v>
      </c>
      <c r="Z72" s="17" t="s">
        <v>30</v>
      </c>
      <c r="AA72" s="17" t="s">
        <v>49</v>
      </c>
      <c r="AB72" s="17" t="s">
        <v>49</v>
      </c>
      <c r="AC72" s="17" t="s">
        <v>49</v>
      </c>
      <c r="AD72" s="19">
        <v>162</v>
      </c>
      <c r="AE72" s="19">
        <v>527</v>
      </c>
      <c r="AF72" s="19">
        <v>527</v>
      </c>
      <c r="AG72" s="27" t="s">
        <v>205</v>
      </c>
      <c r="AH72" s="27" t="s">
        <v>296</v>
      </c>
      <c r="AI72" s="35"/>
    </row>
    <row r="73" spans="1:35" ht="39.950000000000003" customHeight="1">
      <c r="A73" s="17">
        <v>62</v>
      </c>
      <c r="B73" s="19" t="s">
        <v>297</v>
      </c>
      <c r="C73" s="36" t="s">
        <v>294</v>
      </c>
      <c r="D73" s="19" t="s">
        <v>96</v>
      </c>
      <c r="E73" s="17" t="s">
        <v>298</v>
      </c>
      <c r="F73" s="17" t="s">
        <v>55</v>
      </c>
      <c r="G73" s="17" t="s">
        <v>56</v>
      </c>
      <c r="H73" s="17" t="s">
        <v>57</v>
      </c>
      <c r="I73" s="22" t="s">
        <v>58</v>
      </c>
      <c r="J73" s="17">
        <v>25</v>
      </c>
      <c r="K73" s="15">
        <f t="shared" si="10"/>
        <v>0</v>
      </c>
      <c r="L73" s="17"/>
      <c r="M73" s="17"/>
      <c r="N73" s="17"/>
      <c r="O73" s="17"/>
      <c r="P73" s="17">
        <v>25</v>
      </c>
      <c r="Q73" s="17"/>
      <c r="R73" s="17"/>
      <c r="S73" s="17"/>
      <c r="T73" s="17"/>
      <c r="U73" s="17"/>
      <c r="V73" s="17"/>
      <c r="W73" s="17"/>
      <c r="X73" s="17" t="s">
        <v>48</v>
      </c>
      <c r="Y73" s="17" t="s">
        <v>30</v>
      </c>
      <c r="Z73" s="17" t="s">
        <v>30</v>
      </c>
      <c r="AA73" s="17" t="s">
        <v>49</v>
      </c>
      <c r="AB73" s="17" t="s">
        <v>49</v>
      </c>
      <c r="AC73" s="17" t="s">
        <v>49</v>
      </c>
      <c r="AD73" s="19">
        <v>129</v>
      </c>
      <c r="AE73" s="19">
        <v>387</v>
      </c>
      <c r="AF73" s="19">
        <v>387</v>
      </c>
      <c r="AG73" s="27" t="s">
        <v>205</v>
      </c>
      <c r="AH73" s="27" t="s">
        <v>299</v>
      </c>
      <c r="AI73" s="35"/>
    </row>
    <row r="74" spans="1:35" ht="39.950000000000003" customHeight="1">
      <c r="A74" s="17">
        <v>63</v>
      </c>
      <c r="B74" s="19" t="s">
        <v>300</v>
      </c>
      <c r="C74" s="36" t="s">
        <v>294</v>
      </c>
      <c r="D74" s="19" t="s">
        <v>96</v>
      </c>
      <c r="E74" s="17" t="s">
        <v>301</v>
      </c>
      <c r="F74" s="17" t="s">
        <v>55</v>
      </c>
      <c r="G74" s="17" t="s">
        <v>56</v>
      </c>
      <c r="H74" s="17" t="s">
        <v>57</v>
      </c>
      <c r="I74" s="22" t="s">
        <v>58</v>
      </c>
      <c r="J74" s="17">
        <v>25</v>
      </c>
      <c r="K74" s="15">
        <f t="shared" si="10"/>
        <v>0</v>
      </c>
      <c r="L74" s="17"/>
      <c r="M74" s="17"/>
      <c r="N74" s="17"/>
      <c r="O74" s="17"/>
      <c r="P74" s="17">
        <v>25</v>
      </c>
      <c r="Q74" s="17"/>
      <c r="R74" s="17"/>
      <c r="S74" s="17"/>
      <c r="T74" s="17"/>
      <c r="U74" s="17"/>
      <c r="V74" s="17"/>
      <c r="W74" s="17"/>
      <c r="X74" s="17" t="s">
        <v>48</v>
      </c>
      <c r="Y74" s="17" t="s">
        <v>30</v>
      </c>
      <c r="Z74" s="17" t="s">
        <v>30</v>
      </c>
      <c r="AA74" s="17" t="s">
        <v>49</v>
      </c>
      <c r="AB74" s="17" t="s">
        <v>49</v>
      </c>
      <c r="AC74" s="17" t="s">
        <v>49</v>
      </c>
      <c r="AD74" s="19">
        <v>128</v>
      </c>
      <c r="AE74" s="19">
        <v>384</v>
      </c>
      <c r="AF74" s="19">
        <v>384</v>
      </c>
      <c r="AG74" s="27" t="s">
        <v>205</v>
      </c>
      <c r="AH74" s="27" t="s">
        <v>302</v>
      </c>
      <c r="AI74" s="35"/>
    </row>
    <row r="75" spans="1:35" ht="39.950000000000003" customHeight="1">
      <c r="A75" s="17">
        <v>64</v>
      </c>
      <c r="B75" s="19" t="s">
        <v>303</v>
      </c>
      <c r="C75" s="36" t="s">
        <v>294</v>
      </c>
      <c r="D75" s="19" t="s">
        <v>96</v>
      </c>
      <c r="E75" s="17" t="s">
        <v>304</v>
      </c>
      <c r="F75" s="17" t="s">
        <v>55</v>
      </c>
      <c r="G75" s="17" t="s">
        <v>56</v>
      </c>
      <c r="H75" s="17" t="s">
        <v>57</v>
      </c>
      <c r="I75" s="22" t="s">
        <v>58</v>
      </c>
      <c r="J75" s="17">
        <v>25</v>
      </c>
      <c r="K75" s="15">
        <f t="shared" si="10"/>
        <v>0</v>
      </c>
      <c r="L75" s="17"/>
      <c r="M75" s="17"/>
      <c r="N75" s="17"/>
      <c r="O75" s="17"/>
      <c r="P75" s="17">
        <v>25</v>
      </c>
      <c r="Q75" s="17"/>
      <c r="R75" s="17"/>
      <c r="S75" s="17"/>
      <c r="T75" s="17"/>
      <c r="U75" s="17"/>
      <c r="V75" s="17"/>
      <c r="W75" s="17"/>
      <c r="X75" s="17" t="s">
        <v>48</v>
      </c>
      <c r="Y75" s="17" t="s">
        <v>30</v>
      </c>
      <c r="Z75" s="17" t="s">
        <v>30</v>
      </c>
      <c r="AA75" s="17" t="s">
        <v>49</v>
      </c>
      <c r="AB75" s="17" t="s">
        <v>49</v>
      </c>
      <c r="AC75" s="17" t="s">
        <v>49</v>
      </c>
      <c r="AD75" s="19">
        <v>211</v>
      </c>
      <c r="AE75" s="19">
        <v>633</v>
      </c>
      <c r="AF75" s="19">
        <v>633</v>
      </c>
      <c r="AG75" s="27" t="s">
        <v>205</v>
      </c>
      <c r="AH75" s="27" t="s">
        <v>305</v>
      </c>
      <c r="AI75" s="35"/>
    </row>
    <row r="76" spans="1:35" ht="39.950000000000003" customHeight="1">
      <c r="A76" s="17">
        <v>65</v>
      </c>
      <c r="B76" s="19" t="s">
        <v>306</v>
      </c>
      <c r="C76" s="36" t="s">
        <v>294</v>
      </c>
      <c r="D76" s="19" t="s">
        <v>70</v>
      </c>
      <c r="E76" s="17" t="s">
        <v>307</v>
      </c>
      <c r="F76" s="17" t="s">
        <v>55</v>
      </c>
      <c r="G76" s="17" t="s">
        <v>56</v>
      </c>
      <c r="H76" s="17" t="s">
        <v>57</v>
      </c>
      <c r="I76" s="22" t="s">
        <v>58</v>
      </c>
      <c r="J76" s="17">
        <v>25</v>
      </c>
      <c r="K76" s="15">
        <f t="shared" si="10"/>
        <v>0</v>
      </c>
      <c r="L76" s="17"/>
      <c r="M76" s="17"/>
      <c r="N76" s="17"/>
      <c r="O76" s="17"/>
      <c r="P76" s="17">
        <v>25</v>
      </c>
      <c r="Q76" s="17"/>
      <c r="R76" s="17"/>
      <c r="S76" s="17"/>
      <c r="T76" s="17"/>
      <c r="U76" s="17"/>
      <c r="V76" s="17"/>
      <c r="W76" s="17"/>
      <c r="X76" s="17" t="s">
        <v>48</v>
      </c>
      <c r="Y76" s="17" t="s">
        <v>30</v>
      </c>
      <c r="Z76" s="17" t="s">
        <v>30</v>
      </c>
      <c r="AA76" s="17" t="s">
        <v>49</v>
      </c>
      <c r="AB76" s="17" t="s">
        <v>49</v>
      </c>
      <c r="AC76" s="17" t="s">
        <v>49</v>
      </c>
      <c r="AD76" s="19">
        <v>153</v>
      </c>
      <c r="AE76" s="19">
        <v>459</v>
      </c>
      <c r="AF76" s="19">
        <v>459</v>
      </c>
      <c r="AG76" s="27" t="s">
        <v>205</v>
      </c>
      <c r="AH76" s="27" t="s">
        <v>308</v>
      </c>
      <c r="AI76" s="35"/>
    </row>
    <row r="77" spans="1:35" ht="39.950000000000003" customHeight="1">
      <c r="A77" s="17">
        <v>66</v>
      </c>
      <c r="B77" s="19" t="s">
        <v>309</v>
      </c>
      <c r="C77" s="36" t="s">
        <v>294</v>
      </c>
      <c r="D77" s="19" t="s">
        <v>70</v>
      </c>
      <c r="E77" s="17" t="s">
        <v>310</v>
      </c>
      <c r="F77" s="17" t="s">
        <v>55</v>
      </c>
      <c r="G77" s="17" t="s">
        <v>56</v>
      </c>
      <c r="H77" s="17" t="s">
        <v>57</v>
      </c>
      <c r="I77" s="22" t="s">
        <v>58</v>
      </c>
      <c r="J77" s="17">
        <v>25</v>
      </c>
      <c r="K77" s="15">
        <f t="shared" si="10"/>
        <v>0</v>
      </c>
      <c r="L77" s="17"/>
      <c r="M77" s="17"/>
      <c r="N77" s="17"/>
      <c r="O77" s="17"/>
      <c r="P77" s="17">
        <v>25</v>
      </c>
      <c r="Q77" s="17"/>
      <c r="R77" s="17"/>
      <c r="S77" s="17"/>
      <c r="T77" s="17"/>
      <c r="U77" s="17"/>
      <c r="V77" s="17"/>
      <c r="W77" s="17"/>
      <c r="X77" s="17" t="s">
        <v>48</v>
      </c>
      <c r="Y77" s="17" t="s">
        <v>30</v>
      </c>
      <c r="Z77" s="17" t="s">
        <v>30</v>
      </c>
      <c r="AA77" s="17" t="s">
        <v>49</v>
      </c>
      <c r="AB77" s="17" t="s">
        <v>49</v>
      </c>
      <c r="AC77" s="17" t="s">
        <v>49</v>
      </c>
      <c r="AD77" s="19">
        <v>477</v>
      </c>
      <c r="AE77" s="19">
        <v>1431</v>
      </c>
      <c r="AF77" s="19">
        <v>1431</v>
      </c>
      <c r="AG77" s="27" t="s">
        <v>205</v>
      </c>
      <c r="AH77" s="27" t="s">
        <v>311</v>
      </c>
      <c r="AI77" s="35"/>
    </row>
    <row r="78" spans="1:35" ht="39.950000000000003" customHeight="1">
      <c r="A78" s="17">
        <v>67</v>
      </c>
      <c r="B78" s="19" t="s">
        <v>312</v>
      </c>
      <c r="C78" s="36" t="s">
        <v>294</v>
      </c>
      <c r="D78" s="19" t="s">
        <v>245</v>
      </c>
      <c r="E78" s="17" t="s">
        <v>313</v>
      </c>
      <c r="F78" s="17" t="s">
        <v>55</v>
      </c>
      <c r="G78" s="17" t="s">
        <v>56</v>
      </c>
      <c r="H78" s="17" t="s">
        <v>57</v>
      </c>
      <c r="I78" s="22" t="s">
        <v>58</v>
      </c>
      <c r="J78" s="17">
        <v>25</v>
      </c>
      <c r="K78" s="15">
        <f t="shared" si="10"/>
        <v>0</v>
      </c>
      <c r="L78" s="17"/>
      <c r="M78" s="17"/>
      <c r="N78" s="17"/>
      <c r="O78" s="17"/>
      <c r="P78" s="17">
        <v>25</v>
      </c>
      <c r="Q78" s="17"/>
      <c r="R78" s="17"/>
      <c r="S78" s="17"/>
      <c r="T78" s="17"/>
      <c r="U78" s="17"/>
      <c r="V78" s="17"/>
      <c r="W78" s="17"/>
      <c r="X78" s="17" t="s">
        <v>48</v>
      </c>
      <c r="Y78" s="17" t="s">
        <v>30</v>
      </c>
      <c r="Z78" s="17" t="s">
        <v>30</v>
      </c>
      <c r="AA78" s="17" t="s">
        <v>49</v>
      </c>
      <c r="AB78" s="17" t="s">
        <v>49</v>
      </c>
      <c r="AC78" s="17" t="s">
        <v>49</v>
      </c>
      <c r="AD78" s="19">
        <v>170</v>
      </c>
      <c r="AE78" s="19">
        <v>510</v>
      </c>
      <c r="AF78" s="19">
        <v>510</v>
      </c>
      <c r="AG78" s="27" t="s">
        <v>205</v>
      </c>
      <c r="AH78" s="27" t="s">
        <v>314</v>
      </c>
      <c r="AI78" s="35"/>
    </row>
    <row r="79" spans="1:35" ht="39.950000000000003" customHeight="1">
      <c r="A79" s="17">
        <v>68</v>
      </c>
      <c r="B79" s="19" t="s">
        <v>315</v>
      </c>
      <c r="C79" s="36" t="s">
        <v>294</v>
      </c>
      <c r="D79" s="19" t="s">
        <v>245</v>
      </c>
      <c r="E79" s="17" t="s">
        <v>316</v>
      </c>
      <c r="F79" s="17" t="s">
        <v>55</v>
      </c>
      <c r="G79" s="17" t="s">
        <v>56</v>
      </c>
      <c r="H79" s="17" t="s">
        <v>57</v>
      </c>
      <c r="I79" s="22" t="s">
        <v>58</v>
      </c>
      <c r="J79" s="17">
        <v>25</v>
      </c>
      <c r="K79" s="15">
        <f t="shared" si="10"/>
        <v>0</v>
      </c>
      <c r="L79" s="17"/>
      <c r="M79" s="17"/>
      <c r="N79" s="17"/>
      <c r="O79" s="17"/>
      <c r="P79" s="17">
        <v>25</v>
      </c>
      <c r="Q79" s="17"/>
      <c r="R79" s="17"/>
      <c r="S79" s="17"/>
      <c r="T79" s="17"/>
      <c r="U79" s="17"/>
      <c r="V79" s="17"/>
      <c r="W79" s="17"/>
      <c r="X79" s="17" t="s">
        <v>48</v>
      </c>
      <c r="Y79" s="17" t="s">
        <v>30</v>
      </c>
      <c r="Z79" s="17" t="s">
        <v>30</v>
      </c>
      <c r="AA79" s="17" t="s">
        <v>49</v>
      </c>
      <c r="AB79" s="17" t="s">
        <v>49</v>
      </c>
      <c r="AC79" s="17" t="s">
        <v>49</v>
      </c>
      <c r="AD79" s="19">
        <v>45</v>
      </c>
      <c r="AE79" s="19">
        <v>135</v>
      </c>
      <c r="AF79" s="19">
        <v>135</v>
      </c>
      <c r="AG79" s="27" t="s">
        <v>205</v>
      </c>
      <c r="AH79" s="27" t="s">
        <v>317</v>
      </c>
      <c r="AI79" s="35"/>
    </row>
    <row r="80" spans="1:35" ht="39.950000000000003" customHeight="1">
      <c r="A80" s="17">
        <v>69</v>
      </c>
      <c r="B80" s="19" t="s">
        <v>318</v>
      </c>
      <c r="C80" s="36" t="s">
        <v>294</v>
      </c>
      <c r="D80" s="19" t="s">
        <v>245</v>
      </c>
      <c r="E80" s="17" t="s">
        <v>319</v>
      </c>
      <c r="F80" s="17" t="s">
        <v>55</v>
      </c>
      <c r="G80" s="17" t="s">
        <v>56</v>
      </c>
      <c r="H80" s="17" t="s">
        <v>57</v>
      </c>
      <c r="I80" s="22" t="s">
        <v>58</v>
      </c>
      <c r="J80" s="17">
        <v>25</v>
      </c>
      <c r="K80" s="15">
        <f t="shared" si="10"/>
        <v>0</v>
      </c>
      <c r="L80" s="17"/>
      <c r="M80" s="17"/>
      <c r="N80" s="17"/>
      <c r="O80" s="17"/>
      <c r="P80" s="17">
        <v>25</v>
      </c>
      <c r="Q80" s="17"/>
      <c r="R80" s="17"/>
      <c r="S80" s="17"/>
      <c r="T80" s="17"/>
      <c r="U80" s="17"/>
      <c r="V80" s="17"/>
      <c r="W80" s="17"/>
      <c r="X80" s="17" t="s">
        <v>48</v>
      </c>
      <c r="Y80" s="17" t="s">
        <v>30</v>
      </c>
      <c r="Z80" s="17" t="s">
        <v>30</v>
      </c>
      <c r="AA80" s="17" t="s">
        <v>49</v>
      </c>
      <c r="AB80" s="17" t="s">
        <v>49</v>
      </c>
      <c r="AC80" s="17" t="s">
        <v>49</v>
      </c>
      <c r="AD80" s="17">
        <v>171</v>
      </c>
      <c r="AE80" s="17">
        <v>669</v>
      </c>
      <c r="AF80" s="17">
        <v>669</v>
      </c>
      <c r="AG80" s="27" t="s">
        <v>205</v>
      </c>
      <c r="AH80" s="27" t="s">
        <v>320</v>
      </c>
      <c r="AI80" s="35"/>
    </row>
    <row r="81" spans="1:35" ht="39.950000000000003" customHeight="1">
      <c r="A81" s="17">
        <v>70</v>
      </c>
      <c r="B81" s="19" t="s">
        <v>321</v>
      </c>
      <c r="C81" s="36" t="s">
        <v>294</v>
      </c>
      <c r="D81" s="19" t="s">
        <v>249</v>
      </c>
      <c r="E81" s="17" t="s">
        <v>322</v>
      </c>
      <c r="F81" s="17" t="s">
        <v>55</v>
      </c>
      <c r="G81" s="17" t="s">
        <v>56</v>
      </c>
      <c r="H81" s="17" t="s">
        <v>57</v>
      </c>
      <c r="I81" s="22" t="s">
        <v>58</v>
      </c>
      <c r="J81" s="17">
        <v>25</v>
      </c>
      <c r="K81" s="15">
        <f t="shared" si="10"/>
        <v>0</v>
      </c>
      <c r="L81" s="17"/>
      <c r="M81" s="17"/>
      <c r="N81" s="17"/>
      <c r="O81" s="17"/>
      <c r="P81" s="17">
        <v>25</v>
      </c>
      <c r="Q81" s="17"/>
      <c r="R81" s="17"/>
      <c r="S81" s="17"/>
      <c r="T81" s="17"/>
      <c r="U81" s="17"/>
      <c r="V81" s="17"/>
      <c r="W81" s="17"/>
      <c r="X81" s="17" t="s">
        <v>48</v>
      </c>
      <c r="Y81" s="17" t="s">
        <v>30</v>
      </c>
      <c r="Z81" s="17" t="s">
        <v>30</v>
      </c>
      <c r="AA81" s="17" t="s">
        <v>49</v>
      </c>
      <c r="AB81" s="17" t="s">
        <v>49</v>
      </c>
      <c r="AC81" s="17" t="s">
        <v>49</v>
      </c>
      <c r="AD81" s="19">
        <v>308</v>
      </c>
      <c r="AE81" s="19">
        <v>924</v>
      </c>
      <c r="AF81" s="19">
        <v>924</v>
      </c>
      <c r="AG81" s="27" t="s">
        <v>205</v>
      </c>
      <c r="AH81" s="27" t="s">
        <v>323</v>
      </c>
      <c r="AI81" s="35"/>
    </row>
    <row r="82" spans="1:35" ht="39.950000000000003" customHeight="1">
      <c r="A82" s="17">
        <v>71</v>
      </c>
      <c r="B82" s="19" t="s">
        <v>324</v>
      </c>
      <c r="C82" s="36" t="s">
        <v>294</v>
      </c>
      <c r="D82" s="19" t="s">
        <v>249</v>
      </c>
      <c r="E82" s="17" t="s">
        <v>325</v>
      </c>
      <c r="F82" s="17" t="s">
        <v>55</v>
      </c>
      <c r="G82" s="17" t="s">
        <v>56</v>
      </c>
      <c r="H82" s="17" t="s">
        <v>57</v>
      </c>
      <c r="I82" s="22" t="s">
        <v>58</v>
      </c>
      <c r="J82" s="17">
        <v>25</v>
      </c>
      <c r="K82" s="15">
        <f t="shared" si="10"/>
        <v>0</v>
      </c>
      <c r="L82" s="17"/>
      <c r="M82" s="17"/>
      <c r="N82" s="17"/>
      <c r="O82" s="17"/>
      <c r="P82" s="17">
        <v>25</v>
      </c>
      <c r="Q82" s="17"/>
      <c r="R82" s="17"/>
      <c r="S82" s="17"/>
      <c r="T82" s="17"/>
      <c r="U82" s="17"/>
      <c r="V82" s="17"/>
      <c r="W82" s="17"/>
      <c r="X82" s="17" t="s">
        <v>48</v>
      </c>
      <c r="Y82" s="17" t="s">
        <v>30</v>
      </c>
      <c r="Z82" s="17" t="s">
        <v>30</v>
      </c>
      <c r="AA82" s="17" t="s">
        <v>49</v>
      </c>
      <c r="AB82" s="17" t="s">
        <v>49</v>
      </c>
      <c r="AC82" s="17" t="s">
        <v>49</v>
      </c>
      <c r="AD82" s="19">
        <v>308</v>
      </c>
      <c r="AE82" s="19">
        <v>924</v>
      </c>
      <c r="AF82" s="19">
        <v>924</v>
      </c>
      <c r="AG82" s="27" t="s">
        <v>205</v>
      </c>
      <c r="AH82" s="27" t="s">
        <v>323</v>
      </c>
      <c r="AI82" s="35"/>
    </row>
    <row r="83" spans="1:35" ht="39.950000000000003" customHeight="1">
      <c r="A83" s="17">
        <v>72</v>
      </c>
      <c r="B83" s="19" t="s">
        <v>326</v>
      </c>
      <c r="C83" s="36" t="s">
        <v>294</v>
      </c>
      <c r="D83" s="19" t="s">
        <v>249</v>
      </c>
      <c r="E83" s="17" t="s">
        <v>327</v>
      </c>
      <c r="F83" s="17" t="s">
        <v>55</v>
      </c>
      <c r="G83" s="17" t="s">
        <v>56</v>
      </c>
      <c r="H83" s="17" t="s">
        <v>57</v>
      </c>
      <c r="I83" s="22" t="s">
        <v>58</v>
      </c>
      <c r="J83" s="17">
        <v>25</v>
      </c>
      <c r="K83" s="15">
        <f t="shared" si="10"/>
        <v>0</v>
      </c>
      <c r="L83" s="17"/>
      <c r="M83" s="17"/>
      <c r="N83" s="17"/>
      <c r="O83" s="17"/>
      <c r="P83" s="17">
        <v>25</v>
      </c>
      <c r="Q83" s="17"/>
      <c r="R83" s="17"/>
      <c r="S83" s="17"/>
      <c r="T83" s="17"/>
      <c r="U83" s="17"/>
      <c r="V83" s="17"/>
      <c r="W83" s="17"/>
      <c r="X83" s="17" t="s">
        <v>48</v>
      </c>
      <c r="Y83" s="17" t="s">
        <v>30</v>
      </c>
      <c r="Z83" s="17" t="s">
        <v>30</v>
      </c>
      <c r="AA83" s="17" t="s">
        <v>49</v>
      </c>
      <c r="AB83" s="17" t="s">
        <v>49</v>
      </c>
      <c r="AC83" s="17" t="s">
        <v>49</v>
      </c>
      <c r="AD83" s="17">
        <v>434</v>
      </c>
      <c r="AE83" s="17">
        <v>1308</v>
      </c>
      <c r="AF83" s="17">
        <v>1308</v>
      </c>
      <c r="AG83" s="27" t="s">
        <v>205</v>
      </c>
      <c r="AH83" s="27" t="s">
        <v>328</v>
      </c>
      <c r="AI83" s="35"/>
    </row>
    <row r="84" spans="1:35" ht="39.950000000000003" customHeight="1">
      <c r="A84" s="17">
        <v>73</v>
      </c>
      <c r="B84" s="19" t="s">
        <v>329</v>
      </c>
      <c r="C84" s="36" t="s">
        <v>294</v>
      </c>
      <c r="D84" s="19" t="s">
        <v>163</v>
      </c>
      <c r="E84" s="17" t="s">
        <v>330</v>
      </c>
      <c r="F84" s="17" t="s">
        <v>55</v>
      </c>
      <c r="G84" s="17" t="s">
        <v>56</v>
      </c>
      <c r="H84" s="17" t="s">
        <v>57</v>
      </c>
      <c r="I84" s="22" t="s">
        <v>58</v>
      </c>
      <c r="J84" s="17">
        <v>25</v>
      </c>
      <c r="K84" s="15">
        <f t="shared" si="10"/>
        <v>0</v>
      </c>
      <c r="L84" s="17"/>
      <c r="M84" s="17"/>
      <c r="N84" s="17"/>
      <c r="O84" s="17"/>
      <c r="P84" s="17">
        <v>25</v>
      </c>
      <c r="Q84" s="17"/>
      <c r="R84" s="17"/>
      <c r="S84" s="17"/>
      <c r="T84" s="17"/>
      <c r="U84" s="17"/>
      <c r="V84" s="17"/>
      <c r="W84" s="17"/>
      <c r="X84" s="17" t="s">
        <v>48</v>
      </c>
      <c r="Y84" s="17" t="s">
        <v>30</v>
      </c>
      <c r="Z84" s="17" t="s">
        <v>30</v>
      </c>
      <c r="AA84" s="17" t="s">
        <v>49</v>
      </c>
      <c r="AB84" s="17" t="s">
        <v>49</v>
      </c>
      <c r="AC84" s="17" t="s">
        <v>49</v>
      </c>
      <c r="AD84" s="19">
        <v>178</v>
      </c>
      <c r="AE84" s="19">
        <v>534</v>
      </c>
      <c r="AF84" s="19">
        <v>534</v>
      </c>
      <c r="AG84" s="27" t="s">
        <v>205</v>
      </c>
      <c r="AH84" s="27" t="s">
        <v>331</v>
      </c>
      <c r="AI84" s="35"/>
    </row>
    <row r="85" spans="1:35" ht="39.950000000000003" customHeight="1">
      <c r="A85" s="17">
        <v>74</v>
      </c>
      <c r="B85" s="19" t="s">
        <v>332</v>
      </c>
      <c r="C85" s="36" t="s">
        <v>294</v>
      </c>
      <c r="D85" s="19" t="s">
        <v>163</v>
      </c>
      <c r="E85" s="17" t="s">
        <v>333</v>
      </c>
      <c r="F85" s="17" t="s">
        <v>55</v>
      </c>
      <c r="G85" s="17" t="s">
        <v>56</v>
      </c>
      <c r="H85" s="17" t="s">
        <v>57</v>
      </c>
      <c r="I85" s="22" t="s">
        <v>58</v>
      </c>
      <c r="J85" s="17">
        <v>25</v>
      </c>
      <c r="K85" s="15">
        <f t="shared" si="10"/>
        <v>0</v>
      </c>
      <c r="L85" s="17"/>
      <c r="M85" s="17"/>
      <c r="N85" s="17"/>
      <c r="O85" s="17"/>
      <c r="P85" s="17">
        <v>25</v>
      </c>
      <c r="Q85" s="17"/>
      <c r="R85" s="17"/>
      <c r="S85" s="17"/>
      <c r="T85" s="17"/>
      <c r="U85" s="17"/>
      <c r="V85" s="17"/>
      <c r="W85" s="17"/>
      <c r="X85" s="17" t="s">
        <v>48</v>
      </c>
      <c r="Y85" s="17" t="s">
        <v>30</v>
      </c>
      <c r="Z85" s="17" t="s">
        <v>30</v>
      </c>
      <c r="AA85" s="17" t="s">
        <v>49</v>
      </c>
      <c r="AB85" s="17" t="s">
        <v>49</v>
      </c>
      <c r="AC85" s="17" t="s">
        <v>49</v>
      </c>
      <c r="AD85" s="19">
        <v>137</v>
      </c>
      <c r="AE85" s="19">
        <v>411</v>
      </c>
      <c r="AF85" s="19">
        <v>411</v>
      </c>
      <c r="AG85" s="27" t="s">
        <v>205</v>
      </c>
      <c r="AH85" s="27" t="s">
        <v>334</v>
      </c>
      <c r="AI85" s="35"/>
    </row>
    <row r="86" spans="1:35" ht="39.950000000000003" customHeight="1">
      <c r="A86" s="17">
        <v>75</v>
      </c>
      <c r="B86" s="19" t="s">
        <v>335</v>
      </c>
      <c r="C86" s="36" t="s">
        <v>336</v>
      </c>
      <c r="D86" s="19" t="s">
        <v>180</v>
      </c>
      <c r="E86" s="17" t="s">
        <v>337</v>
      </c>
      <c r="F86" s="17" t="s">
        <v>55</v>
      </c>
      <c r="G86" s="17" t="s">
        <v>56</v>
      </c>
      <c r="H86" s="17" t="s">
        <v>57</v>
      </c>
      <c r="I86" s="22" t="s">
        <v>58</v>
      </c>
      <c r="J86" s="17">
        <v>25</v>
      </c>
      <c r="K86" s="15">
        <f t="shared" si="10"/>
        <v>0</v>
      </c>
      <c r="L86" s="17"/>
      <c r="M86" s="17"/>
      <c r="N86" s="17"/>
      <c r="O86" s="17"/>
      <c r="P86" s="17">
        <v>25</v>
      </c>
      <c r="Q86" s="17"/>
      <c r="R86" s="17"/>
      <c r="S86" s="17"/>
      <c r="T86" s="17"/>
      <c r="U86" s="17"/>
      <c r="V86" s="17"/>
      <c r="W86" s="17"/>
      <c r="X86" s="17" t="s">
        <v>48</v>
      </c>
      <c r="Y86" s="17" t="s">
        <v>30</v>
      </c>
      <c r="Z86" s="17" t="s">
        <v>30</v>
      </c>
      <c r="AA86" s="17" t="s">
        <v>49</v>
      </c>
      <c r="AB86" s="17" t="s">
        <v>49</v>
      </c>
      <c r="AC86" s="17" t="s">
        <v>49</v>
      </c>
      <c r="AD86" s="19">
        <v>195</v>
      </c>
      <c r="AE86" s="19">
        <v>585</v>
      </c>
      <c r="AF86" s="19">
        <v>585</v>
      </c>
      <c r="AG86" s="27" t="s">
        <v>205</v>
      </c>
      <c r="AH86" s="27" t="s">
        <v>338</v>
      </c>
      <c r="AI86" s="35"/>
    </row>
    <row r="87" spans="1:35" ht="39.950000000000003" customHeight="1">
      <c r="A87" s="17">
        <v>76</v>
      </c>
      <c r="B87" s="19" t="s">
        <v>339</v>
      </c>
      <c r="C87" s="36" t="s">
        <v>294</v>
      </c>
      <c r="D87" s="19" t="s">
        <v>180</v>
      </c>
      <c r="E87" s="17" t="s">
        <v>340</v>
      </c>
      <c r="F87" s="17" t="s">
        <v>55</v>
      </c>
      <c r="G87" s="17" t="s">
        <v>56</v>
      </c>
      <c r="H87" s="17" t="s">
        <v>57</v>
      </c>
      <c r="I87" s="22" t="s">
        <v>58</v>
      </c>
      <c r="J87" s="17">
        <v>25</v>
      </c>
      <c r="K87" s="15">
        <f t="shared" si="10"/>
        <v>0</v>
      </c>
      <c r="L87" s="17"/>
      <c r="M87" s="17"/>
      <c r="N87" s="17"/>
      <c r="O87" s="17"/>
      <c r="P87" s="17">
        <v>25</v>
      </c>
      <c r="Q87" s="17"/>
      <c r="R87" s="17"/>
      <c r="S87" s="17"/>
      <c r="T87" s="17"/>
      <c r="U87" s="17"/>
      <c r="V87" s="17"/>
      <c r="W87" s="17"/>
      <c r="X87" s="17" t="s">
        <v>48</v>
      </c>
      <c r="Y87" s="17" t="s">
        <v>30</v>
      </c>
      <c r="Z87" s="17" t="s">
        <v>30</v>
      </c>
      <c r="AA87" s="17" t="s">
        <v>49</v>
      </c>
      <c r="AB87" s="17" t="s">
        <v>49</v>
      </c>
      <c r="AC87" s="17" t="s">
        <v>49</v>
      </c>
      <c r="AD87" s="19">
        <v>115</v>
      </c>
      <c r="AE87" s="19">
        <v>345</v>
      </c>
      <c r="AF87" s="19">
        <v>345</v>
      </c>
      <c r="AG87" s="27" t="s">
        <v>205</v>
      </c>
      <c r="AH87" s="27" t="s">
        <v>341</v>
      </c>
      <c r="AI87" s="35"/>
    </row>
    <row r="88" spans="1:35" ht="39.950000000000003" customHeight="1">
      <c r="A88" s="17">
        <v>77</v>
      </c>
      <c r="B88" s="19" t="s">
        <v>342</v>
      </c>
      <c r="C88" s="36" t="s">
        <v>294</v>
      </c>
      <c r="D88" s="19" t="s">
        <v>180</v>
      </c>
      <c r="E88" s="17" t="s">
        <v>343</v>
      </c>
      <c r="F88" s="17" t="s">
        <v>55</v>
      </c>
      <c r="G88" s="17" t="s">
        <v>56</v>
      </c>
      <c r="H88" s="17" t="s">
        <v>57</v>
      </c>
      <c r="I88" s="22" t="s">
        <v>58</v>
      </c>
      <c r="J88" s="17">
        <v>25</v>
      </c>
      <c r="K88" s="15">
        <f t="shared" si="10"/>
        <v>0</v>
      </c>
      <c r="L88" s="17"/>
      <c r="M88" s="17"/>
      <c r="N88" s="17"/>
      <c r="O88" s="17"/>
      <c r="P88" s="17">
        <v>25</v>
      </c>
      <c r="Q88" s="17"/>
      <c r="R88" s="17"/>
      <c r="S88" s="17"/>
      <c r="T88" s="17"/>
      <c r="U88" s="17"/>
      <c r="V88" s="17"/>
      <c r="W88" s="17"/>
      <c r="X88" s="17" t="s">
        <v>48</v>
      </c>
      <c r="Y88" s="17" t="s">
        <v>30</v>
      </c>
      <c r="Z88" s="17" t="s">
        <v>30</v>
      </c>
      <c r="AA88" s="17" t="s">
        <v>49</v>
      </c>
      <c r="AB88" s="17" t="s">
        <v>49</v>
      </c>
      <c r="AC88" s="17" t="s">
        <v>49</v>
      </c>
      <c r="AD88" s="19">
        <v>169</v>
      </c>
      <c r="AE88" s="19">
        <v>507</v>
      </c>
      <c r="AF88" s="19">
        <v>507</v>
      </c>
      <c r="AG88" s="27" t="s">
        <v>205</v>
      </c>
      <c r="AH88" s="27" t="s">
        <v>344</v>
      </c>
      <c r="AI88" s="35"/>
    </row>
    <row r="89" spans="1:35" ht="39.950000000000003" customHeight="1">
      <c r="A89" s="17">
        <v>78</v>
      </c>
      <c r="B89" s="19" t="s">
        <v>345</v>
      </c>
      <c r="C89" s="36" t="s">
        <v>294</v>
      </c>
      <c r="D89" s="37" t="s">
        <v>64</v>
      </c>
      <c r="E89" s="17" t="s">
        <v>346</v>
      </c>
      <c r="F89" s="17" t="s">
        <v>55</v>
      </c>
      <c r="G89" s="17" t="s">
        <v>56</v>
      </c>
      <c r="H89" s="17" t="s">
        <v>57</v>
      </c>
      <c r="I89" s="22" t="s">
        <v>58</v>
      </c>
      <c r="J89" s="17">
        <v>25</v>
      </c>
      <c r="K89" s="15">
        <f t="shared" si="10"/>
        <v>0</v>
      </c>
      <c r="L89" s="17"/>
      <c r="M89" s="17"/>
      <c r="N89" s="17"/>
      <c r="O89" s="17"/>
      <c r="P89" s="17">
        <v>25</v>
      </c>
      <c r="Q89" s="17"/>
      <c r="R89" s="17"/>
      <c r="S89" s="17"/>
      <c r="T89" s="17"/>
      <c r="U89" s="17"/>
      <c r="V89" s="17"/>
      <c r="W89" s="17"/>
      <c r="X89" s="17" t="s">
        <v>48</v>
      </c>
      <c r="Y89" s="17" t="s">
        <v>30</v>
      </c>
      <c r="Z89" s="17" t="s">
        <v>30</v>
      </c>
      <c r="AA89" s="17" t="s">
        <v>49</v>
      </c>
      <c r="AB89" s="17" t="s">
        <v>49</v>
      </c>
      <c r="AC89" s="17" t="s">
        <v>49</v>
      </c>
      <c r="AD89" s="17">
        <v>123</v>
      </c>
      <c r="AE89" s="17">
        <v>451</v>
      </c>
      <c r="AF89" s="17">
        <v>451</v>
      </c>
      <c r="AG89" s="27" t="s">
        <v>205</v>
      </c>
      <c r="AH89" s="27" t="s">
        <v>347</v>
      </c>
      <c r="AI89" s="35"/>
    </row>
    <row r="90" spans="1:35" ht="39.950000000000003" customHeight="1">
      <c r="A90" s="17">
        <v>79</v>
      </c>
      <c r="B90" s="19" t="s">
        <v>348</v>
      </c>
      <c r="C90" s="36" t="s">
        <v>294</v>
      </c>
      <c r="D90" s="19" t="s">
        <v>64</v>
      </c>
      <c r="E90" s="17" t="s">
        <v>349</v>
      </c>
      <c r="F90" s="17" t="s">
        <v>55</v>
      </c>
      <c r="G90" s="17" t="s">
        <v>56</v>
      </c>
      <c r="H90" s="17" t="s">
        <v>57</v>
      </c>
      <c r="I90" s="22" t="s">
        <v>58</v>
      </c>
      <c r="J90" s="17">
        <v>25</v>
      </c>
      <c r="K90" s="15">
        <f t="shared" si="10"/>
        <v>0</v>
      </c>
      <c r="L90" s="17"/>
      <c r="M90" s="17"/>
      <c r="N90" s="17"/>
      <c r="O90" s="17"/>
      <c r="P90" s="17">
        <v>25</v>
      </c>
      <c r="Q90" s="17"/>
      <c r="R90" s="17"/>
      <c r="S90" s="17"/>
      <c r="T90" s="17"/>
      <c r="U90" s="17"/>
      <c r="V90" s="17"/>
      <c r="W90" s="17"/>
      <c r="X90" s="17" t="s">
        <v>48</v>
      </c>
      <c r="Y90" s="17" t="s">
        <v>30</v>
      </c>
      <c r="Z90" s="17" t="s">
        <v>30</v>
      </c>
      <c r="AA90" s="17" t="s">
        <v>49</v>
      </c>
      <c r="AB90" s="17" t="s">
        <v>49</v>
      </c>
      <c r="AC90" s="17" t="s">
        <v>49</v>
      </c>
      <c r="AD90" s="19">
        <v>24</v>
      </c>
      <c r="AE90" s="19">
        <v>72</v>
      </c>
      <c r="AF90" s="19">
        <v>72</v>
      </c>
      <c r="AG90" s="27" t="s">
        <v>205</v>
      </c>
      <c r="AH90" s="27" t="s">
        <v>350</v>
      </c>
      <c r="AI90" s="35"/>
    </row>
    <row r="91" spans="1:35" ht="39.950000000000003" customHeight="1">
      <c r="A91" s="17">
        <v>80</v>
      </c>
      <c r="B91" s="19" t="s">
        <v>351</v>
      </c>
      <c r="C91" s="36" t="s">
        <v>352</v>
      </c>
      <c r="D91" s="19" t="s">
        <v>176</v>
      </c>
      <c r="E91" s="17" t="s">
        <v>353</v>
      </c>
      <c r="F91" s="17" t="s">
        <v>55</v>
      </c>
      <c r="G91" s="17" t="s">
        <v>56</v>
      </c>
      <c r="H91" s="17" t="s">
        <v>57</v>
      </c>
      <c r="I91" s="22" t="s">
        <v>58</v>
      </c>
      <c r="J91" s="17">
        <v>30</v>
      </c>
      <c r="K91" s="15">
        <f t="shared" si="10"/>
        <v>0</v>
      </c>
      <c r="L91" s="17"/>
      <c r="M91" s="17"/>
      <c r="N91" s="17"/>
      <c r="O91" s="17"/>
      <c r="P91" s="17">
        <v>30</v>
      </c>
      <c r="Q91" s="17"/>
      <c r="R91" s="17"/>
      <c r="S91" s="17"/>
      <c r="T91" s="17"/>
      <c r="U91" s="17"/>
      <c r="V91" s="17"/>
      <c r="W91" s="17"/>
      <c r="X91" s="17" t="s">
        <v>48</v>
      </c>
      <c r="Y91" s="17" t="s">
        <v>30</v>
      </c>
      <c r="Z91" s="17" t="s">
        <v>30</v>
      </c>
      <c r="AA91" s="17" t="s">
        <v>49</v>
      </c>
      <c r="AB91" s="17" t="s">
        <v>49</v>
      </c>
      <c r="AC91" s="17" t="s">
        <v>49</v>
      </c>
      <c r="AD91" s="19">
        <v>67</v>
      </c>
      <c r="AE91" s="19">
        <v>201</v>
      </c>
      <c r="AF91" s="19">
        <v>201</v>
      </c>
      <c r="AG91" s="27" t="s">
        <v>205</v>
      </c>
      <c r="AH91" s="27" t="s">
        <v>354</v>
      </c>
      <c r="AI91" s="35"/>
    </row>
    <row r="92" spans="1:35" ht="39.950000000000003" customHeight="1">
      <c r="A92" s="17">
        <v>81</v>
      </c>
      <c r="B92" s="19" t="s">
        <v>355</v>
      </c>
      <c r="C92" s="36" t="s">
        <v>294</v>
      </c>
      <c r="D92" s="19" t="s">
        <v>176</v>
      </c>
      <c r="E92" s="17" t="s">
        <v>356</v>
      </c>
      <c r="F92" s="17" t="s">
        <v>55</v>
      </c>
      <c r="G92" s="17" t="s">
        <v>56</v>
      </c>
      <c r="H92" s="17" t="s">
        <v>57</v>
      </c>
      <c r="I92" s="22" t="s">
        <v>58</v>
      </c>
      <c r="J92" s="17">
        <v>25</v>
      </c>
      <c r="K92" s="15">
        <f t="shared" si="10"/>
        <v>0</v>
      </c>
      <c r="L92" s="17"/>
      <c r="M92" s="17"/>
      <c r="N92" s="17"/>
      <c r="O92" s="17"/>
      <c r="P92" s="17">
        <v>25</v>
      </c>
      <c r="Q92" s="17"/>
      <c r="R92" s="17"/>
      <c r="S92" s="17"/>
      <c r="T92" s="17"/>
      <c r="U92" s="17"/>
      <c r="V92" s="17"/>
      <c r="W92" s="17"/>
      <c r="X92" s="17" t="s">
        <v>48</v>
      </c>
      <c r="Y92" s="17" t="s">
        <v>30</v>
      </c>
      <c r="Z92" s="17" t="s">
        <v>30</v>
      </c>
      <c r="AA92" s="17" t="s">
        <v>49</v>
      </c>
      <c r="AB92" s="17" t="s">
        <v>49</v>
      </c>
      <c r="AC92" s="17" t="s">
        <v>49</v>
      </c>
      <c r="AD92" s="19">
        <v>165</v>
      </c>
      <c r="AE92" s="19">
        <v>495</v>
      </c>
      <c r="AF92" s="19">
        <v>495</v>
      </c>
      <c r="AG92" s="27" t="s">
        <v>205</v>
      </c>
      <c r="AH92" s="27" t="s">
        <v>357</v>
      </c>
      <c r="AI92" s="35"/>
    </row>
    <row r="93" spans="1:35" ht="39.950000000000003" customHeight="1">
      <c r="A93" s="17">
        <v>82</v>
      </c>
      <c r="B93" s="19" t="s">
        <v>358</v>
      </c>
      <c r="C93" s="36" t="s">
        <v>352</v>
      </c>
      <c r="D93" s="19" t="s">
        <v>264</v>
      </c>
      <c r="E93" s="17" t="s">
        <v>359</v>
      </c>
      <c r="F93" s="17" t="s">
        <v>55</v>
      </c>
      <c r="G93" s="17" t="s">
        <v>56</v>
      </c>
      <c r="H93" s="17" t="s">
        <v>57</v>
      </c>
      <c r="I93" s="22" t="s">
        <v>58</v>
      </c>
      <c r="J93" s="17">
        <v>30</v>
      </c>
      <c r="K93" s="15">
        <f t="shared" si="10"/>
        <v>0</v>
      </c>
      <c r="L93" s="17"/>
      <c r="M93" s="17"/>
      <c r="N93" s="17"/>
      <c r="O93" s="17"/>
      <c r="P93" s="17">
        <v>30</v>
      </c>
      <c r="Q93" s="17"/>
      <c r="R93" s="17"/>
      <c r="S93" s="17"/>
      <c r="T93" s="17"/>
      <c r="U93" s="17"/>
      <c r="V93" s="17"/>
      <c r="W93" s="17"/>
      <c r="X93" s="17" t="s">
        <v>48</v>
      </c>
      <c r="Y93" s="17" t="s">
        <v>30</v>
      </c>
      <c r="Z93" s="17" t="s">
        <v>30</v>
      </c>
      <c r="AA93" s="17" t="s">
        <v>49</v>
      </c>
      <c r="AB93" s="17" t="s">
        <v>49</v>
      </c>
      <c r="AC93" s="17" t="s">
        <v>49</v>
      </c>
      <c r="AD93" s="19">
        <v>91</v>
      </c>
      <c r="AE93" s="19">
        <v>273</v>
      </c>
      <c r="AF93" s="19">
        <v>273</v>
      </c>
      <c r="AG93" s="27" t="s">
        <v>205</v>
      </c>
      <c r="AH93" s="27" t="s">
        <v>360</v>
      </c>
      <c r="AI93" s="35"/>
    </row>
    <row r="94" spans="1:35" ht="39.950000000000003" customHeight="1">
      <c r="A94" s="17">
        <v>83</v>
      </c>
      <c r="B94" s="19" t="s">
        <v>361</v>
      </c>
      <c r="C94" s="36" t="s">
        <v>352</v>
      </c>
      <c r="D94" s="19" t="s">
        <v>264</v>
      </c>
      <c r="E94" s="17" t="s">
        <v>362</v>
      </c>
      <c r="F94" s="17" t="s">
        <v>55</v>
      </c>
      <c r="G94" s="17" t="s">
        <v>56</v>
      </c>
      <c r="H94" s="17" t="s">
        <v>57</v>
      </c>
      <c r="I94" s="22" t="s">
        <v>58</v>
      </c>
      <c r="J94" s="17">
        <v>30</v>
      </c>
      <c r="K94" s="15">
        <f t="shared" si="10"/>
        <v>0</v>
      </c>
      <c r="L94" s="17"/>
      <c r="M94" s="17"/>
      <c r="N94" s="17"/>
      <c r="O94" s="17"/>
      <c r="P94" s="17">
        <v>30</v>
      </c>
      <c r="Q94" s="17"/>
      <c r="R94" s="17"/>
      <c r="S94" s="17"/>
      <c r="T94" s="17"/>
      <c r="U94" s="17"/>
      <c r="V94" s="17"/>
      <c r="W94" s="17"/>
      <c r="X94" s="17" t="s">
        <v>48</v>
      </c>
      <c r="Y94" s="17" t="s">
        <v>30</v>
      </c>
      <c r="Z94" s="17" t="s">
        <v>30</v>
      </c>
      <c r="AA94" s="17" t="s">
        <v>49</v>
      </c>
      <c r="AB94" s="17" t="s">
        <v>49</v>
      </c>
      <c r="AC94" s="17" t="s">
        <v>49</v>
      </c>
      <c r="AD94" s="19">
        <v>91</v>
      </c>
      <c r="AE94" s="19">
        <v>273</v>
      </c>
      <c r="AF94" s="19">
        <v>273</v>
      </c>
      <c r="AG94" s="27" t="s">
        <v>205</v>
      </c>
      <c r="AH94" s="27" t="s">
        <v>360</v>
      </c>
      <c r="AI94" s="35"/>
    </row>
    <row r="95" spans="1:35" ht="39.950000000000003" customHeight="1">
      <c r="A95" s="17">
        <v>84</v>
      </c>
      <c r="B95" s="19" t="s">
        <v>363</v>
      </c>
      <c r="C95" s="36" t="s">
        <v>352</v>
      </c>
      <c r="D95" s="19" t="s">
        <v>268</v>
      </c>
      <c r="E95" s="17" t="s">
        <v>364</v>
      </c>
      <c r="F95" s="17" t="s">
        <v>55</v>
      </c>
      <c r="G95" s="17" t="s">
        <v>56</v>
      </c>
      <c r="H95" s="17" t="s">
        <v>57</v>
      </c>
      <c r="I95" s="22" t="s">
        <v>58</v>
      </c>
      <c r="J95" s="17">
        <v>30</v>
      </c>
      <c r="K95" s="15">
        <f t="shared" si="10"/>
        <v>0</v>
      </c>
      <c r="L95" s="17"/>
      <c r="M95" s="17"/>
      <c r="N95" s="17"/>
      <c r="O95" s="17"/>
      <c r="P95" s="17">
        <v>30</v>
      </c>
      <c r="Q95" s="17"/>
      <c r="R95" s="17"/>
      <c r="S95" s="17"/>
      <c r="T95" s="17"/>
      <c r="U95" s="17"/>
      <c r="V95" s="17"/>
      <c r="W95" s="17"/>
      <c r="X95" s="17" t="s">
        <v>48</v>
      </c>
      <c r="Y95" s="17" t="s">
        <v>30</v>
      </c>
      <c r="Z95" s="17" t="s">
        <v>30</v>
      </c>
      <c r="AA95" s="17" t="s">
        <v>49</v>
      </c>
      <c r="AB95" s="17" t="s">
        <v>49</v>
      </c>
      <c r="AC95" s="17" t="s">
        <v>49</v>
      </c>
      <c r="AD95" s="19">
        <v>75</v>
      </c>
      <c r="AE95" s="19">
        <v>225</v>
      </c>
      <c r="AF95" s="19">
        <v>225</v>
      </c>
      <c r="AG95" s="27" t="s">
        <v>205</v>
      </c>
      <c r="AH95" s="27" t="s">
        <v>365</v>
      </c>
      <c r="AI95" s="35"/>
    </row>
    <row r="96" spans="1:35" ht="39.950000000000003" customHeight="1">
      <c r="A96" s="17">
        <v>85</v>
      </c>
      <c r="B96" s="19" t="s">
        <v>366</v>
      </c>
      <c r="C96" s="36" t="s">
        <v>294</v>
      </c>
      <c r="D96" s="19" t="s">
        <v>268</v>
      </c>
      <c r="E96" s="17" t="s">
        <v>367</v>
      </c>
      <c r="F96" s="17" t="s">
        <v>55</v>
      </c>
      <c r="G96" s="17" t="s">
        <v>56</v>
      </c>
      <c r="H96" s="17" t="s">
        <v>57</v>
      </c>
      <c r="I96" s="22" t="s">
        <v>58</v>
      </c>
      <c r="J96" s="17">
        <v>25</v>
      </c>
      <c r="K96" s="15">
        <f t="shared" si="10"/>
        <v>0</v>
      </c>
      <c r="L96" s="17"/>
      <c r="M96" s="17"/>
      <c r="N96" s="17"/>
      <c r="O96" s="17"/>
      <c r="P96" s="17">
        <v>25</v>
      </c>
      <c r="Q96" s="17"/>
      <c r="R96" s="17"/>
      <c r="S96" s="17"/>
      <c r="T96" s="17"/>
      <c r="U96" s="17"/>
      <c r="V96" s="17"/>
      <c r="W96" s="17"/>
      <c r="X96" s="17" t="s">
        <v>48</v>
      </c>
      <c r="Y96" s="17" t="s">
        <v>30</v>
      </c>
      <c r="Z96" s="17" t="s">
        <v>30</v>
      </c>
      <c r="AA96" s="17" t="s">
        <v>49</v>
      </c>
      <c r="AB96" s="17" t="s">
        <v>49</v>
      </c>
      <c r="AC96" s="17" t="s">
        <v>49</v>
      </c>
      <c r="AD96" s="19">
        <v>15</v>
      </c>
      <c r="AE96" s="19">
        <v>45</v>
      </c>
      <c r="AF96" s="19">
        <v>45</v>
      </c>
      <c r="AG96" s="27" t="s">
        <v>205</v>
      </c>
      <c r="AH96" s="27" t="s">
        <v>368</v>
      </c>
      <c r="AI96" s="35"/>
    </row>
    <row r="97" spans="1:35" ht="39.950000000000003" customHeight="1">
      <c r="A97" s="17">
        <v>86</v>
      </c>
      <c r="B97" s="19" t="s">
        <v>369</v>
      </c>
      <c r="C97" s="36" t="s">
        <v>370</v>
      </c>
      <c r="D97" s="19" t="s">
        <v>268</v>
      </c>
      <c r="E97" s="17" t="s">
        <v>371</v>
      </c>
      <c r="F97" s="17" t="s">
        <v>55</v>
      </c>
      <c r="G97" s="17" t="s">
        <v>56</v>
      </c>
      <c r="H97" s="17" t="s">
        <v>57</v>
      </c>
      <c r="I97" s="22" t="s">
        <v>58</v>
      </c>
      <c r="J97" s="17">
        <v>30</v>
      </c>
      <c r="K97" s="15">
        <f t="shared" si="10"/>
        <v>0</v>
      </c>
      <c r="L97" s="17"/>
      <c r="M97" s="17"/>
      <c r="N97" s="17"/>
      <c r="O97" s="17"/>
      <c r="P97" s="17">
        <v>30</v>
      </c>
      <c r="Q97" s="17"/>
      <c r="R97" s="17"/>
      <c r="S97" s="17"/>
      <c r="T97" s="17"/>
      <c r="U97" s="17"/>
      <c r="V97" s="17"/>
      <c r="W97" s="17"/>
      <c r="X97" s="17" t="s">
        <v>48</v>
      </c>
      <c r="Y97" s="17" t="s">
        <v>30</v>
      </c>
      <c r="Z97" s="17" t="s">
        <v>30</v>
      </c>
      <c r="AA97" s="17" t="s">
        <v>49</v>
      </c>
      <c r="AB97" s="17" t="s">
        <v>49</v>
      </c>
      <c r="AC97" s="17" t="s">
        <v>49</v>
      </c>
      <c r="AD97" s="19">
        <v>447</v>
      </c>
      <c r="AE97" s="19">
        <v>1341</v>
      </c>
      <c r="AF97" s="19">
        <v>1341</v>
      </c>
      <c r="AG97" s="27" t="s">
        <v>205</v>
      </c>
      <c r="AH97" s="27" t="s">
        <v>372</v>
      </c>
      <c r="AI97" s="35"/>
    </row>
    <row r="98" spans="1:35" ht="39.950000000000003" customHeight="1">
      <c r="A98" s="17">
        <v>87</v>
      </c>
      <c r="B98" s="19" t="s">
        <v>373</v>
      </c>
      <c r="C98" s="36" t="s">
        <v>294</v>
      </c>
      <c r="D98" s="19" t="s">
        <v>83</v>
      </c>
      <c r="E98" s="17" t="s">
        <v>374</v>
      </c>
      <c r="F98" s="17" t="s">
        <v>55</v>
      </c>
      <c r="G98" s="17" t="s">
        <v>56</v>
      </c>
      <c r="H98" s="17" t="s">
        <v>57</v>
      </c>
      <c r="I98" s="22" t="s">
        <v>58</v>
      </c>
      <c r="J98" s="17">
        <v>25</v>
      </c>
      <c r="K98" s="15">
        <f t="shared" ref="K98:K139" si="11">L98+M98+N98+O98</f>
        <v>0</v>
      </c>
      <c r="L98" s="17"/>
      <c r="M98" s="17"/>
      <c r="N98" s="17"/>
      <c r="O98" s="17"/>
      <c r="P98" s="17">
        <v>25</v>
      </c>
      <c r="Q98" s="17"/>
      <c r="R98" s="17"/>
      <c r="S98" s="17"/>
      <c r="T98" s="17"/>
      <c r="U98" s="17"/>
      <c r="V98" s="17"/>
      <c r="W98" s="17"/>
      <c r="X98" s="17" t="s">
        <v>48</v>
      </c>
      <c r="Y98" s="17" t="s">
        <v>30</v>
      </c>
      <c r="Z98" s="17" t="s">
        <v>30</v>
      </c>
      <c r="AA98" s="17" t="s">
        <v>49</v>
      </c>
      <c r="AB98" s="17" t="s">
        <v>49</v>
      </c>
      <c r="AC98" s="17" t="s">
        <v>49</v>
      </c>
      <c r="AD98" s="19">
        <v>259</v>
      </c>
      <c r="AE98" s="19">
        <v>777</v>
      </c>
      <c r="AF98" s="19">
        <v>777</v>
      </c>
      <c r="AG98" s="27" t="s">
        <v>205</v>
      </c>
      <c r="AH98" s="27" t="s">
        <v>375</v>
      </c>
      <c r="AI98" s="35"/>
    </row>
    <row r="99" spans="1:35" ht="39.950000000000003" customHeight="1">
      <c r="A99" s="17">
        <v>88</v>
      </c>
      <c r="B99" s="19" t="s">
        <v>376</v>
      </c>
      <c r="C99" s="36" t="s">
        <v>294</v>
      </c>
      <c r="D99" s="19" t="s">
        <v>83</v>
      </c>
      <c r="E99" s="17" t="s">
        <v>377</v>
      </c>
      <c r="F99" s="17" t="s">
        <v>55</v>
      </c>
      <c r="G99" s="17" t="s">
        <v>56</v>
      </c>
      <c r="H99" s="17" t="s">
        <v>57</v>
      </c>
      <c r="I99" s="22" t="s">
        <v>58</v>
      </c>
      <c r="J99" s="17">
        <v>25</v>
      </c>
      <c r="K99" s="15">
        <f t="shared" si="11"/>
        <v>0</v>
      </c>
      <c r="L99" s="17"/>
      <c r="M99" s="17"/>
      <c r="N99" s="17"/>
      <c r="O99" s="17"/>
      <c r="P99" s="17">
        <v>25</v>
      </c>
      <c r="Q99" s="17"/>
      <c r="R99" s="17"/>
      <c r="S99" s="17"/>
      <c r="T99" s="17"/>
      <c r="U99" s="17"/>
      <c r="V99" s="17"/>
      <c r="W99" s="17"/>
      <c r="X99" s="17" t="s">
        <v>48</v>
      </c>
      <c r="Y99" s="17" t="s">
        <v>30</v>
      </c>
      <c r="Z99" s="17" t="s">
        <v>30</v>
      </c>
      <c r="AA99" s="17" t="s">
        <v>49</v>
      </c>
      <c r="AB99" s="17" t="s">
        <v>49</v>
      </c>
      <c r="AC99" s="17" t="s">
        <v>49</v>
      </c>
      <c r="AD99" s="19">
        <v>239</v>
      </c>
      <c r="AE99" s="19">
        <v>717</v>
      </c>
      <c r="AF99" s="19">
        <v>717</v>
      </c>
      <c r="AG99" s="27" t="s">
        <v>205</v>
      </c>
      <c r="AH99" s="27" t="s">
        <v>378</v>
      </c>
      <c r="AI99" s="35"/>
    </row>
    <row r="100" spans="1:35" ht="39.950000000000003" customHeight="1">
      <c r="A100" s="17">
        <v>89</v>
      </c>
      <c r="B100" s="19" t="s">
        <v>379</v>
      </c>
      <c r="C100" s="36" t="s">
        <v>380</v>
      </c>
      <c r="D100" s="19" t="s">
        <v>83</v>
      </c>
      <c r="E100" s="17" t="s">
        <v>381</v>
      </c>
      <c r="F100" s="17" t="s">
        <v>55</v>
      </c>
      <c r="G100" s="17" t="s">
        <v>56</v>
      </c>
      <c r="H100" s="17" t="s">
        <v>57</v>
      </c>
      <c r="I100" s="22" t="s">
        <v>58</v>
      </c>
      <c r="J100" s="17">
        <v>25</v>
      </c>
      <c r="K100" s="15">
        <f t="shared" si="11"/>
        <v>0</v>
      </c>
      <c r="L100" s="17"/>
      <c r="M100" s="17"/>
      <c r="N100" s="17"/>
      <c r="O100" s="17"/>
      <c r="P100" s="17">
        <v>25</v>
      </c>
      <c r="Q100" s="17"/>
      <c r="R100" s="17"/>
      <c r="S100" s="17"/>
      <c r="T100" s="17"/>
      <c r="U100" s="17"/>
      <c r="V100" s="17"/>
      <c r="W100" s="17"/>
      <c r="X100" s="17" t="s">
        <v>48</v>
      </c>
      <c r="Y100" s="17" t="s">
        <v>30</v>
      </c>
      <c r="Z100" s="17" t="s">
        <v>30</v>
      </c>
      <c r="AA100" s="17" t="s">
        <v>49</v>
      </c>
      <c r="AB100" s="17" t="s">
        <v>49</v>
      </c>
      <c r="AC100" s="17" t="s">
        <v>49</v>
      </c>
      <c r="AD100" s="19">
        <v>127</v>
      </c>
      <c r="AE100" s="19">
        <v>381</v>
      </c>
      <c r="AF100" s="19">
        <v>381</v>
      </c>
      <c r="AG100" s="27" t="s">
        <v>205</v>
      </c>
      <c r="AH100" s="27" t="s">
        <v>382</v>
      </c>
      <c r="AI100" s="35"/>
    </row>
    <row r="101" spans="1:35" ht="39.950000000000003" customHeight="1">
      <c r="A101" s="17">
        <v>90</v>
      </c>
      <c r="B101" s="19" t="s">
        <v>383</v>
      </c>
      <c r="C101" s="36" t="s">
        <v>294</v>
      </c>
      <c r="D101" s="19" t="s">
        <v>275</v>
      </c>
      <c r="E101" s="17" t="s">
        <v>384</v>
      </c>
      <c r="F101" s="17" t="s">
        <v>55</v>
      </c>
      <c r="G101" s="17" t="s">
        <v>56</v>
      </c>
      <c r="H101" s="17" t="s">
        <v>57</v>
      </c>
      <c r="I101" s="22" t="s">
        <v>58</v>
      </c>
      <c r="J101" s="17">
        <v>25</v>
      </c>
      <c r="K101" s="15">
        <f t="shared" si="11"/>
        <v>0</v>
      </c>
      <c r="L101" s="17"/>
      <c r="M101" s="17"/>
      <c r="N101" s="17"/>
      <c r="O101" s="17"/>
      <c r="P101" s="17">
        <v>25</v>
      </c>
      <c r="Q101" s="17"/>
      <c r="R101" s="17"/>
      <c r="S101" s="17"/>
      <c r="T101" s="17"/>
      <c r="U101" s="17"/>
      <c r="V101" s="17"/>
      <c r="W101" s="17"/>
      <c r="X101" s="17" t="s">
        <v>48</v>
      </c>
      <c r="Y101" s="17" t="s">
        <v>30</v>
      </c>
      <c r="Z101" s="17" t="s">
        <v>30</v>
      </c>
      <c r="AA101" s="17" t="s">
        <v>49</v>
      </c>
      <c r="AB101" s="17" t="s">
        <v>49</v>
      </c>
      <c r="AC101" s="17" t="s">
        <v>49</v>
      </c>
      <c r="AD101" s="19">
        <v>256</v>
      </c>
      <c r="AE101" s="19">
        <v>768</v>
      </c>
      <c r="AF101" s="19">
        <v>768</v>
      </c>
      <c r="AG101" s="27" t="s">
        <v>205</v>
      </c>
      <c r="AH101" s="27" t="s">
        <v>385</v>
      </c>
      <c r="AI101" s="35"/>
    </row>
    <row r="102" spans="1:35" ht="39.950000000000003" customHeight="1">
      <c r="A102" s="17">
        <v>91</v>
      </c>
      <c r="B102" s="19" t="s">
        <v>386</v>
      </c>
      <c r="C102" s="36" t="s">
        <v>352</v>
      </c>
      <c r="D102" s="19" t="s">
        <v>288</v>
      </c>
      <c r="E102" s="17" t="s">
        <v>310</v>
      </c>
      <c r="F102" s="17" t="s">
        <v>55</v>
      </c>
      <c r="G102" s="17" t="s">
        <v>56</v>
      </c>
      <c r="H102" s="17" t="s">
        <v>57</v>
      </c>
      <c r="I102" s="22" t="s">
        <v>58</v>
      </c>
      <c r="J102" s="17">
        <v>25</v>
      </c>
      <c r="K102" s="15">
        <f t="shared" si="11"/>
        <v>0</v>
      </c>
      <c r="L102" s="17"/>
      <c r="M102" s="17"/>
      <c r="N102" s="17"/>
      <c r="O102" s="17"/>
      <c r="P102" s="17">
        <v>25</v>
      </c>
      <c r="Q102" s="17"/>
      <c r="R102" s="17"/>
      <c r="S102" s="17"/>
      <c r="T102" s="17"/>
      <c r="U102" s="17"/>
      <c r="V102" s="17"/>
      <c r="W102" s="17"/>
      <c r="X102" s="17" t="s">
        <v>48</v>
      </c>
      <c r="Y102" s="17" t="s">
        <v>30</v>
      </c>
      <c r="Z102" s="17" t="s">
        <v>30</v>
      </c>
      <c r="AA102" s="17" t="s">
        <v>49</v>
      </c>
      <c r="AB102" s="17" t="s">
        <v>49</v>
      </c>
      <c r="AC102" s="17" t="s">
        <v>49</v>
      </c>
      <c r="AD102" s="17">
        <v>155</v>
      </c>
      <c r="AE102" s="17">
        <v>459</v>
      </c>
      <c r="AF102" s="17">
        <v>459</v>
      </c>
      <c r="AG102" s="27" t="s">
        <v>205</v>
      </c>
      <c r="AH102" s="27" t="s">
        <v>387</v>
      </c>
      <c r="AI102" s="35"/>
    </row>
    <row r="103" spans="1:35" ht="39.950000000000003" customHeight="1">
      <c r="A103" s="17">
        <v>92</v>
      </c>
      <c r="B103" s="19" t="s">
        <v>388</v>
      </c>
      <c r="C103" s="36" t="s">
        <v>294</v>
      </c>
      <c r="D103" s="19" t="s">
        <v>279</v>
      </c>
      <c r="E103" s="17" t="s">
        <v>177</v>
      </c>
      <c r="F103" s="17" t="s">
        <v>55</v>
      </c>
      <c r="G103" s="17" t="s">
        <v>56</v>
      </c>
      <c r="H103" s="17" t="s">
        <v>57</v>
      </c>
      <c r="I103" s="22" t="s">
        <v>58</v>
      </c>
      <c r="J103" s="17">
        <v>25</v>
      </c>
      <c r="K103" s="15">
        <f t="shared" si="11"/>
        <v>0</v>
      </c>
      <c r="L103" s="17"/>
      <c r="M103" s="17"/>
      <c r="N103" s="17"/>
      <c r="O103" s="17"/>
      <c r="P103" s="17">
        <v>25</v>
      </c>
      <c r="Q103" s="17"/>
      <c r="R103" s="17"/>
      <c r="S103" s="17"/>
      <c r="T103" s="17"/>
      <c r="U103" s="17"/>
      <c r="V103" s="17"/>
      <c r="W103" s="17"/>
      <c r="X103" s="17" t="s">
        <v>48</v>
      </c>
      <c r="Y103" s="17" t="s">
        <v>30</v>
      </c>
      <c r="Z103" s="17" t="s">
        <v>30</v>
      </c>
      <c r="AA103" s="17" t="s">
        <v>49</v>
      </c>
      <c r="AB103" s="17" t="s">
        <v>49</v>
      </c>
      <c r="AC103" s="17" t="s">
        <v>49</v>
      </c>
      <c r="AD103" s="19">
        <v>198</v>
      </c>
      <c r="AE103" s="19">
        <v>594</v>
      </c>
      <c r="AF103" s="19">
        <v>594</v>
      </c>
      <c r="AG103" s="27" t="s">
        <v>205</v>
      </c>
      <c r="AH103" s="27" t="s">
        <v>389</v>
      </c>
      <c r="AI103" s="35"/>
    </row>
    <row r="104" spans="1:35" ht="39.950000000000003" customHeight="1">
      <c r="A104" s="17">
        <v>93</v>
      </c>
      <c r="B104" s="19" t="s">
        <v>390</v>
      </c>
      <c r="C104" s="36" t="s">
        <v>294</v>
      </c>
      <c r="D104" s="19" t="s">
        <v>282</v>
      </c>
      <c r="E104" s="17" t="s">
        <v>391</v>
      </c>
      <c r="F104" s="17" t="s">
        <v>55</v>
      </c>
      <c r="G104" s="17" t="s">
        <v>56</v>
      </c>
      <c r="H104" s="17" t="s">
        <v>57</v>
      </c>
      <c r="I104" s="22" t="s">
        <v>58</v>
      </c>
      <c r="J104" s="17">
        <v>25</v>
      </c>
      <c r="K104" s="15">
        <f t="shared" si="11"/>
        <v>0</v>
      </c>
      <c r="L104" s="17"/>
      <c r="M104" s="17"/>
      <c r="N104" s="17"/>
      <c r="O104" s="17"/>
      <c r="P104" s="17">
        <v>25</v>
      </c>
      <c r="Q104" s="17"/>
      <c r="R104" s="17"/>
      <c r="S104" s="17"/>
      <c r="T104" s="17"/>
      <c r="U104" s="17"/>
      <c r="V104" s="17"/>
      <c r="W104" s="17"/>
      <c r="X104" s="17" t="s">
        <v>48</v>
      </c>
      <c r="Y104" s="17" t="s">
        <v>30</v>
      </c>
      <c r="Z104" s="17" t="s">
        <v>30</v>
      </c>
      <c r="AA104" s="17" t="s">
        <v>49</v>
      </c>
      <c r="AB104" s="17" t="s">
        <v>49</v>
      </c>
      <c r="AC104" s="17" t="s">
        <v>49</v>
      </c>
      <c r="AD104" s="19">
        <v>170</v>
      </c>
      <c r="AE104" s="19">
        <v>510</v>
      </c>
      <c r="AF104" s="19">
        <v>510</v>
      </c>
      <c r="AG104" s="27" t="s">
        <v>205</v>
      </c>
      <c r="AH104" s="27" t="s">
        <v>314</v>
      </c>
      <c r="AI104" s="35"/>
    </row>
    <row r="105" spans="1:35" ht="39.950000000000003" customHeight="1">
      <c r="A105" s="17">
        <v>94</v>
      </c>
      <c r="B105" s="19" t="s">
        <v>392</v>
      </c>
      <c r="C105" s="36" t="s">
        <v>294</v>
      </c>
      <c r="D105" s="19" t="s">
        <v>88</v>
      </c>
      <c r="E105" s="17" t="s">
        <v>393</v>
      </c>
      <c r="F105" s="17" t="s">
        <v>55</v>
      </c>
      <c r="G105" s="17" t="s">
        <v>56</v>
      </c>
      <c r="H105" s="17" t="s">
        <v>57</v>
      </c>
      <c r="I105" s="22" t="s">
        <v>58</v>
      </c>
      <c r="J105" s="17">
        <v>25</v>
      </c>
      <c r="K105" s="15">
        <f t="shared" si="11"/>
        <v>0</v>
      </c>
      <c r="L105" s="17"/>
      <c r="M105" s="17"/>
      <c r="N105" s="17"/>
      <c r="O105" s="17"/>
      <c r="P105" s="17">
        <v>25</v>
      </c>
      <c r="Q105" s="17"/>
      <c r="R105" s="17"/>
      <c r="S105" s="17"/>
      <c r="T105" s="17"/>
      <c r="U105" s="17"/>
      <c r="V105" s="17"/>
      <c r="W105" s="17"/>
      <c r="X105" s="17" t="s">
        <v>48</v>
      </c>
      <c r="Y105" s="17" t="s">
        <v>30</v>
      </c>
      <c r="Z105" s="17" t="s">
        <v>30</v>
      </c>
      <c r="AA105" s="17" t="s">
        <v>49</v>
      </c>
      <c r="AB105" s="17" t="s">
        <v>49</v>
      </c>
      <c r="AC105" s="17" t="s">
        <v>49</v>
      </c>
      <c r="AD105" s="19">
        <v>508</v>
      </c>
      <c r="AE105" s="19">
        <v>1524</v>
      </c>
      <c r="AF105" s="19">
        <v>1524</v>
      </c>
      <c r="AG105" s="27" t="s">
        <v>205</v>
      </c>
      <c r="AH105" s="27" t="s">
        <v>394</v>
      </c>
      <c r="AI105" s="35"/>
    </row>
    <row r="106" spans="1:35" ht="39.950000000000003" customHeight="1">
      <c r="A106" s="17">
        <v>95</v>
      </c>
      <c r="B106" s="19" t="s">
        <v>395</v>
      </c>
      <c r="C106" s="36" t="s">
        <v>294</v>
      </c>
      <c r="D106" s="19" t="s">
        <v>88</v>
      </c>
      <c r="E106" s="17" t="s">
        <v>92</v>
      </c>
      <c r="F106" s="17" t="s">
        <v>55</v>
      </c>
      <c r="G106" s="17" t="s">
        <v>56</v>
      </c>
      <c r="H106" s="17" t="s">
        <v>57</v>
      </c>
      <c r="I106" s="22" t="s">
        <v>58</v>
      </c>
      <c r="J106" s="17">
        <v>25</v>
      </c>
      <c r="K106" s="15">
        <f t="shared" si="11"/>
        <v>0</v>
      </c>
      <c r="L106" s="17"/>
      <c r="M106" s="17"/>
      <c r="N106" s="17"/>
      <c r="O106" s="17"/>
      <c r="P106" s="17">
        <v>25</v>
      </c>
      <c r="Q106" s="17"/>
      <c r="R106" s="17"/>
      <c r="S106" s="17"/>
      <c r="T106" s="17"/>
      <c r="U106" s="17"/>
      <c r="V106" s="17"/>
      <c r="W106" s="17"/>
      <c r="X106" s="17" t="s">
        <v>48</v>
      </c>
      <c r="Y106" s="17" t="s">
        <v>30</v>
      </c>
      <c r="Z106" s="17" t="s">
        <v>30</v>
      </c>
      <c r="AA106" s="17" t="s">
        <v>49</v>
      </c>
      <c r="AB106" s="17" t="s">
        <v>49</v>
      </c>
      <c r="AC106" s="17" t="s">
        <v>49</v>
      </c>
      <c r="AD106" s="19">
        <v>235</v>
      </c>
      <c r="AE106" s="19">
        <v>705</v>
      </c>
      <c r="AF106" s="19">
        <v>705</v>
      </c>
      <c r="AG106" s="27" t="s">
        <v>205</v>
      </c>
      <c r="AH106" s="27" t="s">
        <v>396</v>
      </c>
      <c r="AI106" s="35"/>
    </row>
    <row r="107" spans="1:35" ht="39.950000000000003" customHeight="1">
      <c r="A107" s="17">
        <v>96</v>
      </c>
      <c r="B107" s="38" t="s">
        <v>397</v>
      </c>
      <c r="C107" s="36" t="s">
        <v>294</v>
      </c>
      <c r="D107" s="19" t="s">
        <v>236</v>
      </c>
      <c r="E107" s="17" t="s">
        <v>398</v>
      </c>
      <c r="F107" s="17" t="s">
        <v>55</v>
      </c>
      <c r="G107" s="17" t="s">
        <v>56</v>
      </c>
      <c r="H107" s="17" t="s">
        <v>57</v>
      </c>
      <c r="I107" s="22" t="s">
        <v>58</v>
      </c>
      <c r="J107" s="17">
        <v>25</v>
      </c>
      <c r="K107" s="15">
        <f t="shared" si="11"/>
        <v>0</v>
      </c>
      <c r="L107" s="17"/>
      <c r="M107" s="17"/>
      <c r="N107" s="17"/>
      <c r="O107" s="17"/>
      <c r="P107" s="17">
        <v>25</v>
      </c>
      <c r="Q107" s="17"/>
      <c r="R107" s="17"/>
      <c r="S107" s="17"/>
      <c r="T107" s="17"/>
      <c r="U107" s="17"/>
      <c r="V107" s="17"/>
      <c r="W107" s="17"/>
      <c r="X107" s="17" t="s">
        <v>48</v>
      </c>
      <c r="Y107" s="17" t="s">
        <v>30</v>
      </c>
      <c r="Z107" s="17" t="s">
        <v>30</v>
      </c>
      <c r="AA107" s="17" t="s">
        <v>49</v>
      </c>
      <c r="AB107" s="17" t="s">
        <v>49</v>
      </c>
      <c r="AC107" s="17" t="s">
        <v>49</v>
      </c>
      <c r="AD107" s="19">
        <v>136</v>
      </c>
      <c r="AE107" s="19">
        <v>408</v>
      </c>
      <c r="AF107" s="19">
        <v>408</v>
      </c>
      <c r="AG107" s="27" t="s">
        <v>205</v>
      </c>
      <c r="AH107" s="27" t="s">
        <v>399</v>
      </c>
      <c r="AI107" s="35"/>
    </row>
    <row r="108" spans="1:35" ht="39.950000000000003" customHeight="1">
      <c r="A108" s="17">
        <v>97</v>
      </c>
      <c r="B108" s="19" t="s">
        <v>400</v>
      </c>
      <c r="C108" s="36" t="s">
        <v>294</v>
      </c>
      <c r="D108" s="19" t="s">
        <v>204</v>
      </c>
      <c r="E108" s="17" t="s">
        <v>401</v>
      </c>
      <c r="F108" s="17" t="s">
        <v>55</v>
      </c>
      <c r="G108" s="17" t="s">
        <v>56</v>
      </c>
      <c r="H108" s="17" t="s">
        <v>57</v>
      </c>
      <c r="I108" s="22" t="s">
        <v>58</v>
      </c>
      <c r="J108" s="17">
        <v>25</v>
      </c>
      <c r="K108" s="15">
        <f t="shared" si="11"/>
        <v>0</v>
      </c>
      <c r="L108" s="17"/>
      <c r="M108" s="17"/>
      <c r="N108" s="17"/>
      <c r="O108" s="17"/>
      <c r="P108" s="17">
        <v>25</v>
      </c>
      <c r="Q108" s="17"/>
      <c r="R108" s="17"/>
      <c r="S108" s="17"/>
      <c r="T108" s="17"/>
      <c r="U108" s="17"/>
      <c r="V108" s="17"/>
      <c r="W108" s="17"/>
      <c r="X108" s="17" t="s">
        <v>48</v>
      </c>
      <c r="Y108" s="17" t="s">
        <v>30</v>
      </c>
      <c r="Z108" s="17" t="s">
        <v>30</v>
      </c>
      <c r="AA108" s="17" t="s">
        <v>49</v>
      </c>
      <c r="AB108" s="17" t="s">
        <v>49</v>
      </c>
      <c r="AC108" s="17" t="s">
        <v>49</v>
      </c>
      <c r="AD108" s="17">
        <v>191</v>
      </c>
      <c r="AE108" s="17">
        <v>575</v>
      </c>
      <c r="AF108" s="17">
        <v>575</v>
      </c>
      <c r="AG108" s="27" t="s">
        <v>205</v>
      </c>
      <c r="AH108" s="27" t="s">
        <v>402</v>
      </c>
      <c r="AI108" s="35"/>
    </row>
    <row r="109" spans="1:35" ht="39.950000000000003" customHeight="1">
      <c r="A109" s="17">
        <v>98</v>
      </c>
      <c r="B109" s="19" t="s">
        <v>403</v>
      </c>
      <c r="C109" s="36" t="s">
        <v>294</v>
      </c>
      <c r="D109" s="37" t="s">
        <v>171</v>
      </c>
      <c r="E109" s="17" t="s">
        <v>404</v>
      </c>
      <c r="F109" s="17" t="s">
        <v>55</v>
      </c>
      <c r="G109" s="17" t="s">
        <v>56</v>
      </c>
      <c r="H109" s="17" t="s">
        <v>57</v>
      </c>
      <c r="I109" s="22" t="s">
        <v>58</v>
      </c>
      <c r="J109" s="17">
        <v>25</v>
      </c>
      <c r="K109" s="15">
        <f t="shared" si="11"/>
        <v>0</v>
      </c>
      <c r="L109" s="17"/>
      <c r="M109" s="17"/>
      <c r="N109" s="17"/>
      <c r="O109" s="17"/>
      <c r="P109" s="17">
        <v>25</v>
      </c>
      <c r="Q109" s="17"/>
      <c r="R109" s="17"/>
      <c r="S109" s="17"/>
      <c r="T109" s="17"/>
      <c r="U109" s="17"/>
      <c r="V109" s="17"/>
      <c r="W109" s="17"/>
      <c r="X109" s="17" t="s">
        <v>48</v>
      </c>
      <c r="Y109" s="17" t="s">
        <v>30</v>
      </c>
      <c r="Z109" s="17" t="s">
        <v>30</v>
      </c>
      <c r="AA109" s="17" t="s">
        <v>49</v>
      </c>
      <c r="AB109" s="17" t="s">
        <v>49</v>
      </c>
      <c r="AC109" s="17" t="s">
        <v>49</v>
      </c>
      <c r="AD109" s="19">
        <v>36</v>
      </c>
      <c r="AE109" s="19">
        <v>108</v>
      </c>
      <c r="AF109" s="19">
        <v>108</v>
      </c>
      <c r="AG109" s="27" t="s">
        <v>205</v>
      </c>
      <c r="AH109" s="27" t="s">
        <v>405</v>
      </c>
      <c r="AI109" s="35"/>
    </row>
    <row r="110" spans="1:35" ht="39.950000000000003" customHeight="1">
      <c r="A110" s="17">
        <v>99</v>
      </c>
      <c r="B110" s="19" t="s">
        <v>406</v>
      </c>
      <c r="C110" s="20" t="s">
        <v>407</v>
      </c>
      <c r="D110" s="19" t="s">
        <v>96</v>
      </c>
      <c r="E110" s="17"/>
      <c r="F110" s="17" t="s">
        <v>55</v>
      </c>
      <c r="G110" s="17" t="s">
        <v>56</v>
      </c>
      <c r="H110" s="17" t="s">
        <v>57</v>
      </c>
      <c r="I110" s="22" t="s">
        <v>58</v>
      </c>
      <c r="J110" s="17">
        <v>10.5</v>
      </c>
      <c r="K110" s="15">
        <f t="shared" si="11"/>
        <v>0</v>
      </c>
      <c r="L110" s="17"/>
      <c r="M110" s="17"/>
      <c r="N110" s="17"/>
      <c r="O110" s="17"/>
      <c r="P110" s="17">
        <v>10.5</v>
      </c>
      <c r="Q110" s="17"/>
      <c r="R110" s="17"/>
      <c r="S110" s="17"/>
      <c r="T110" s="17"/>
      <c r="U110" s="17"/>
      <c r="V110" s="17"/>
      <c r="W110" s="17"/>
      <c r="X110" s="17" t="s">
        <v>48</v>
      </c>
      <c r="Y110" s="17" t="s">
        <v>30</v>
      </c>
      <c r="Z110" s="17" t="s">
        <v>30</v>
      </c>
      <c r="AA110" s="17" t="s">
        <v>49</v>
      </c>
      <c r="AB110" s="17" t="s">
        <v>49</v>
      </c>
      <c r="AC110" s="17" t="s">
        <v>49</v>
      </c>
      <c r="AD110" s="22">
        <v>70</v>
      </c>
      <c r="AE110" s="19">
        <v>210</v>
      </c>
      <c r="AF110" s="19">
        <v>210</v>
      </c>
      <c r="AG110" s="27" t="s">
        <v>205</v>
      </c>
      <c r="AH110" s="27" t="s">
        <v>408</v>
      </c>
      <c r="AI110" s="35"/>
    </row>
    <row r="111" spans="1:35" ht="39.950000000000003" customHeight="1">
      <c r="A111" s="17">
        <v>100</v>
      </c>
      <c r="B111" s="19" t="s">
        <v>406</v>
      </c>
      <c r="C111" s="20" t="s">
        <v>409</v>
      </c>
      <c r="D111" s="19" t="s">
        <v>282</v>
      </c>
      <c r="E111" s="17"/>
      <c r="F111" s="17" t="s">
        <v>55</v>
      </c>
      <c r="G111" s="17" t="s">
        <v>56</v>
      </c>
      <c r="H111" s="17" t="s">
        <v>57</v>
      </c>
      <c r="I111" s="22" t="s">
        <v>58</v>
      </c>
      <c r="J111" s="17">
        <v>15</v>
      </c>
      <c r="K111" s="15">
        <f t="shared" si="11"/>
        <v>0</v>
      </c>
      <c r="L111" s="17"/>
      <c r="M111" s="17"/>
      <c r="N111" s="17"/>
      <c r="O111" s="17"/>
      <c r="P111" s="17">
        <v>15</v>
      </c>
      <c r="Q111" s="17"/>
      <c r="R111" s="17"/>
      <c r="S111" s="17"/>
      <c r="T111" s="17"/>
      <c r="U111" s="17"/>
      <c r="V111" s="17"/>
      <c r="W111" s="17"/>
      <c r="X111" s="17" t="s">
        <v>48</v>
      </c>
      <c r="Y111" s="17" t="s">
        <v>30</v>
      </c>
      <c r="Z111" s="17" t="s">
        <v>30</v>
      </c>
      <c r="AA111" s="17" t="s">
        <v>49</v>
      </c>
      <c r="AB111" s="17" t="s">
        <v>49</v>
      </c>
      <c r="AC111" s="17" t="s">
        <v>49</v>
      </c>
      <c r="AD111" s="22">
        <v>100</v>
      </c>
      <c r="AE111" s="19">
        <v>300</v>
      </c>
      <c r="AF111" s="19">
        <v>300</v>
      </c>
      <c r="AG111" s="27" t="s">
        <v>205</v>
      </c>
      <c r="AH111" s="27" t="s">
        <v>410</v>
      </c>
      <c r="AI111" s="35"/>
    </row>
    <row r="112" spans="1:35" ht="39.950000000000003" customHeight="1">
      <c r="A112" s="17">
        <v>101</v>
      </c>
      <c r="B112" s="19" t="s">
        <v>406</v>
      </c>
      <c r="C112" s="20" t="s">
        <v>409</v>
      </c>
      <c r="D112" s="19" t="s">
        <v>64</v>
      </c>
      <c r="E112" s="17"/>
      <c r="F112" s="17" t="s">
        <v>55</v>
      </c>
      <c r="G112" s="17" t="s">
        <v>56</v>
      </c>
      <c r="H112" s="17" t="s">
        <v>57</v>
      </c>
      <c r="I112" s="22" t="s">
        <v>58</v>
      </c>
      <c r="J112" s="17">
        <v>15</v>
      </c>
      <c r="K112" s="15">
        <f t="shared" si="11"/>
        <v>0</v>
      </c>
      <c r="L112" s="17"/>
      <c r="M112" s="17"/>
      <c r="N112" s="17"/>
      <c r="O112" s="17"/>
      <c r="P112" s="17">
        <v>15</v>
      </c>
      <c r="Q112" s="17"/>
      <c r="R112" s="17"/>
      <c r="S112" s="17"/>
      <c r="T112" s="17"/>
      <c r="U112" s="17"/>
      <c r="V112" s="17"/>
      <c r="W112" s="17"/>
      <c r="X112" s="17" t="s">
        <v>48</v>
      </c>
      <c r="Y112" s="17" t="s">
        <v>30</v>
      </c>
      <c r="Z112" s="17" t="s">
        <v>30</v>
      </c>
      <c r="AA112" s="17" t="s">
        <v>49</v>
      </c>
      <c r="AB112" s="17" t="s">
        <v>49</v>
      </c>
      <c r="AC112" s="17" t="s">
        <v>49</v>
      </c>
      <c r="AD112" s="22">
        <v>100</v>
      </c>
      <c r="AE112" s="19">
        <v>300</v>
      </c>
      <c r="AF112" s="19">
        <v>300</v>
      </c>
      <c r="AG112" s="27" t="s">
        <v>205</v>
      </c>
      <c r="AH112" s="27" t="s">
        <v>410</v>
      </c>
      <c r="AI112" s="35"/>
    </row>
    <row r="113" spans="1:35" ht="39.950000000000003" customHeight="1">
      <c r="A113" s="17">
        <v>102</v>
      </c>
      <c r="B113" s="19" t="s">
        <v>406</v>
      </c>
      <c r="C113" s="20" t="s">
        <v>409</v>
      </c>
      <c r="D113" s="19" t="s">
        <v>171</v>
      </c>
      <c r="E113" s="17"/>
      <c r="F113" s="17" t="s">
        <v>55</v>
      </c>
      <c r="G113" s="17" t="s">
        <v>56</v>
      </c>
      <c r="H113" s="17" t="s">
        <v>57</v>
      </c>
      <c r="I113" s="22" t="s">
        <v>58</v>
      </c>
      <c r="J113" s="17">
        <v>15</v>
      </c>
      <c r="K113" s="15">
        <f t="shared" si="11"/>
        <v>0</v>
      </c>
      <c r="L113" s="17"/>
      <c r="M113" s="17"/>
      <c r="N113" s="17"/>
      <c r="O113" s="17"/>
      <c r="P113" s="17">
        <v>15</v>
      </c>
      <c r="Q113" s="17"/>
      <c r="R113" s="17"/>
      <c r="S113" s="17"/>
      <c r="T113" s="17"/>
      <c r="U113" s="17"/>
      <c r="V113" s="17"/>
      <c r="W113" s="17"/>
      <c r="X113" s="17" t="s">
        <v>48</v>
      </c>
      <c r="Y113" s="17" t="s">
        <v>30</v>
      </c>
      <c r="Z113" s="17" t="s">
        <v>30</v>
      </c>
      <c r="AA113" s="17" t="s">
        <v>49</v>
      </c>
      <c r="AB113" s="17" t="s">
        <v>49</v>
      </c>
      <c r="AC113" s="17" t="s">
        <v>49</v>
      </c>
      <c r="AD113" s="22">
        <v>100</v>
      </c>
      <c r="AE113" s="19">
        <v>300</v>
      </c>
      <c r="AF113" s="19">
        <v>300</v>
      </c>
      <c r="AG113" s="27" t="s">
        <v>205</v>
      </c>
      <c r="AH113" s="27" t="s">
        <v>410</v>
      </c>
      <c r="AI113" s="35"/>
    </row>
    <row r="114" spans="1:35" ht="39.950000000000003" customHeight="1">
      <c r="A114" s="17">
        <v>103</v>
      </c>
      <c r="B114" s="19" t="s">
        <v>406</v>
      </c>
      <c r="C114" s="20" t="s">
        <v>411</v>
      </c>
      <c r="D114" s="19" t="s">
        <v>236</v>
      </c>
      <c r="E114" s="17"/>
      <c r="F114" s="17" t="s">
        <v>55</v>
      </c>
      <c r="G114" s="17" t="s">
        <v>56</v>
      </c>
      <c r="H114" s="17" t="s">
        <v>57</v>
      </c>
      <c r="I114" s="22" t="s">
        <v>58</v>
      </c>
      <c r="J114" s="17">
        <v>7.5</v>
      </c>
      <c r="K114" s="15">
        <f t="shared" si="11"/>
        <v>0</v>
      </c>
      <c r="L114" s="17"/>
      <c r="M114" s="17"/>
      <c r="N114" s="17"/>
      <c r="O114" s="17"/>
      <c r="P114" s="17">
        <v>7.5</v>
      </c>
      <c r="Q114" s="17"/>
      <c r="R114" s="17"/>
      <c r="S114" s="17"/>
      <c r="T114" s="17"/>
      <c r="U114" s="17"/>
      <c r="V114" s="17"/>
      <c r="W114" s="17"/>
      <c r="X114" s="17" t="s">
        <v>48</v>
      </c>
      <c r="Y114" s="17" t="s">
        <v>30</v>
      </c>
      <c r="Z114" s="17" t="s">
        <v>30</v>
      </c>
      <c r="AA114" s="17" t="s">
        <v>49</v>
      </c>
      <c r="AB114" s="17" t="s">
        <v>49</v>
      </c>
      <c r="AC114" s="17" t="s">
        <v>49</v>
      </c>
      <c r="AD114" s="22">
        <v>50</v>
      </c>
      <c r="AE114" s="19">
        <v>150</v>
      </c>
      <c r="AF114" s="19">
        <v>150</v>
      </c>
      <c r="AG114" s="27" t="s">
        <v>205</v>
      </c>
      <c r="AH114" s="27" t="s">
        <v>412</v>
      </c>
      <c r="AI114" s="35"/>
    </row>
    <row r="115" spans="1:35" ht="39.950000000000003" customHeight="1">
      <c r="A115" s="17">
        <v>104</v>
      </c>
      <c r="B115" s="19" t="s">
        <v>406</v>
      </c>
      <c r="C115" s="20" t="s">
        <v>411</v>
      </c>
      <c r="D115" s="19" t="s">
        <v>232</v>
      </c>
      <c r="E115" s="17"/>
      <c r="F115" s="17" t="s">
        <v>55</v>
      </c>
      <c r="G115" s="17" t="s">
        <v>56</v>
      </c>
      <c r="H115" s="17" t="s">
        <v>57</v>
      </c>
      <c r="I115" s="22" t="s">
        <v>58</v>
      </c>
      <c r="J115" s="17">
        <v>7.5</v>
      </c>
      <c r="K115" s="15">
        <f t="shared" si="11"/>
        <v>0</v>
      </c>
      <c r="L115" s="17"/>
      <c r="M115" s="17"/>
      <c r="N115" s="17"/>
      <c r="O115" s="17"/>
      <c r="P115" s="17">
        <v>7.5</v>
      </c>
      <c r="Q115" s="17"/>
      <c r="R115" s="17"/>
      <c r="S115" s="17"/>
      <c r="T115" s="17"/>
      <c r="U115" s="17"/>
      <c r="V115" s="17"/>
      <c r="W115" s="17"/>
      <c r="X115" s="17" t="s">
        <v>48</v>
      </c>
      <c r="Y115" s="17" t="s">
        <v>30</v>
      </c>
      <c r="Z115" s="17" t="s">
        <v>30</v>
      </c>
      <c r="AA115" s="17" t="s">
        <v>49</v>
      </c>
      <c r="AB115" s="17" t="s">
        <v>49</v>
      </c>
      <c r="AC115" s="17" t="s">
        <v>49</v>
      </c>
      <c r="AD115" s="22">
        <v>50</v>
      </c>
      <c r="AE115" s="19">
        <v>150</v>
      </c>
      <c r="AF115" s="19">
        <v>150</v>
      </c>
      <c r="AG115" s="27" t="s">
        <v>205</v>
      </c>
      <c r="AH115" s="27" t="s">
        <v>412</v>
      </c>
      <c r="AI115" s="35"/>
    </row>
    <row r="116" spans="1:35" ht="39.950000000000003" customHeight="1">
      <c r="A116" s="17">
        <v>105</v>
      </c>
      <c r="B116" s="19" t="s">
        <v>406</v>
      </c>
      <c r="C116" s="20" t="s">
        <v>409</v>
      </c>
      <c r="D116" s="19" t="s">
        <v>163</v>
      </c>
      <c r="E116" s="17"/>
      <c r="F116" s="17" t="s">
        <v>55</v>
      </c>
      <c r="G116" s="17" t="s">
        <v>56</v>
      </c>
      <c r="H116" s="17" t="s">
        <v>57</v>
      </c>
      <c r="I116" s="22" t="s">
        <v>58</v>
      </c>
      <c r="J116" s="17">
        <v>15</v>
      </c>
      <c r="K116" s="15">
        <f t="shared" si="11"/>
        <v>0</v>
      </c>
      <c r="L116" s="17"/>
      <c r="M116" s="17"/>
      <c r="N116" s="17"/>
      <c r="O116" s="17"/>
      <c r="P116" s="17">
        <v>15</v>
      </c>
      <c r="Q116" s="17"/>
      <c r="R116" s="17"/>
      <c r="S116" s="17"/>
      <c r="T116" s="17"/>
      <c r="U116" s="17"/>
      <c r="V116" s="17"/>
      <c r="W116" s="17"/>
      <c r="X116" s="17" t="s">
        <v>48</v>
      </c>
      <c r="Y116" s="17" t="s">
        <v>30</v>
      </c>
      <c r="Z116" s="17" t="s">
        <v>30</v>
      </c>
      <c r="AA116" s="17" t="s">
        <v>49</v>
      </c>
      <c r="AB116" s="17" t="s">
        <v>49</v>
      </c>
      <c r="AC116" s="17" t="s">
        <v>49</v>
      </c>
      <c r="AD116" s="22">
        <v>100</v>
      </c>
      <c r="AE116" s="19">
        <v>300</v>
      </c>
      <c r="AF116" s="19">
        <v>300</v>
      </c>
      <c r="AG116" s="27" t="s">
        <v>205</v>
      </c>
      <c r="AH116" s="27" t="s">
        <v>410</v>
      </c>
      <c r="AI116" s="35"/>
    </row>
    <row r="117" spans="1:35" ht="39.950000000000003" customHeight="1">
      <c r="A117" s="17">
        <v>106</v>
      </c>
      <c r="B117" s="19" t="s">
        <v>406</v>
      </c>
      <c r="C117" s="20" t="s">
        <v>411</v>
      </c>
      <c r="D117" s="19" t="s">
        <v>228</v>
      </c>
      <c r="E117" s="17"/>
      <c r="F117" s="17" t="s">
        <v>55</v>
      </c>
      <c r="G117" s="17" t="s">
        <v>56</v>
      </c>
      <c r="H117" s="17" t="s">
        <v>57</v>
      </c>
      <c r="I117" s="22" t="s">
        <v>58</v>
      </c>
      <c r="J117" s="17">
        <v>7.5</v>
      </c>
      <c r="K117" s="15">
        <f t="shared" si="11"/>
        <v>0</v>
      </c>
      <c r="L117" s="17"/>
      <c r="M117" s="17"/>
      <c r="N117" s="17"/>
      <c r="O117" s="17"/>
      <c r="P117" s="17">
        <v>7.5</v>
      </c>
      <c r="Q117" s="17"/>
      <c r="R117" s="17"/>
      <c r="S117" s="17"/>
      <c r="T117" s="17"/>
      <c r="U117" s="17"/>
      <c r="V117" s="17"/>
      <c r="W117" s="17"/>
      <c r="X117" s="17" t="s">
        <v>48</v>
      </c>
      <c r="Y117" s="17" t="s">
        <v>30</v>
      </c>
      <c r="Z117" s="17" t="s">
        <v>30</v>
      </c>
      <c r="AA117" s="17" t="s">
        <v>49</v>
      </c>
      <c r="AB117" s="17" t="s">
        <v>49</v>
      </c>
      <c r="AC117" s="17" t="s">
        <v>49</v>
      </c>
      <c r="AD117" s="22">
        <v>50</v>
      </c>
      <c r="AE117" s="19">
        <v>150</v>
      </c>
      <c r="AF117" s="19">
        <v>150</v>
      </c>
      <c r="AG117" s="27" t="s">
        <v>205</v>
      </c>
      <c r="AH117" s="27" t="s">
        <v>412</v>
      </c>
      <c r="AI117" s="35"/>
    </row>
    <row r="118" spans="1:35" ht="39.950000000000003" customHeight="1">
      <c r="A118" s="17">
        <v>107</v>
      </c>
      <c r="B118" s="19" t="s">
        <v>406</v>
      </c>
      <c r="C118" s="20" t="s">
        <v>409</v>
      </c>
      <c r="D118" s="19" t="s">
        <v>220</v>
      </c>
      <c r="E118" s="17"/>
      <c r="F118" s="17" t="s">
        <v>55</v>
      </c>
      <c r="G118" s="17" t="s">
        <v>56</v>
      </c>
      <c r="H118" s="17" t="s">
        <v>57</v>
      </c>
      <c r="I118" s="22" t="s">
        <v>58</v>
      </c>
      <c r="J118" s="17">
        <v>15</v>
      </c>
      <c r="K118" s="15">
        <f t="shared" si="11"/>
        <v>0</v>
      </c>
      <c r="L118" s="17"/>
      <c r="M118" s="17"/>
      <c r="N118" s="17"/>
      <c r="O118" s="17"/>
      <c r="P118" s="17">
        <v>15</v>
      </c>
      <c r="Q118" s="17"/>
      <c r="R118" s="17"/>
      <c r="S118" s="17"/>
      <c r="T118" s="17"/>
      <c r="U118" s="17"/>
      <c r="V118" s="17"/>
      <c r="W118" s="17"/>
      <c r="X118" s="17" t="s">
        <v>48</v>
      </c>
      <c r="Y118" s="17" t="s">
        <v>30</v>
      </c>
      <c r="Z118" s="17" t="s">
        <v>30</v>
      </c>
      <c r="AA118" s="17" t="s">
        <v>49</v>
      </c>
      <c r="AB118" s="17" t="s">
        <v>49</v>
      </c>
      <c r="AC118" s="17" t="s">
        <v>49</v>
      </c>
      <c r="AD118" s="22">
        <v>100</v>
      </c>
      <c r="AE118" s="19">
        <v>300</v>
      </c>
      <c r="AF118" s="19">
        <v>300</v>
      </c>
      <c r="AG118" s="27" t="s">
        <v>205</v>
      </c>
      <c r="AH118" s="27" t="s">
        <v>410</v>
      </c>
      <c r="AI118" s="35"/>
    </row>
    <row r="119" spans="1:35" ht="39.950000000000003" customHeight="1">
      <c r="A119" s="17">
        <v>108</v>
      </c>
      <c r="B119" s="19" t="s">
        <v>406</v>
      </c>
      <c r="C119" s="20" t="s">
        <v>409</v>
      </c>
      <c r="D119" s="19" t="s">
        <v>291</v>
      </c>
      <c r="E119" s="17"/>
      <c r="F119" s="17" t="s">
        <v>55</v>
      </c>
      <c r="G119" s="17" t="s">
        <v>56</v>
      </c>
      <c r="H119" s="17" t="s">
        <v>57</v>
      </c>
      <c r="I119" s="22" t="s">
        <v>58</v>
      </c>
      <c r="J119" s="17">
        <v>15</v>
      </c>
      <c r="K119" s="15">
        <f t="shared" si="11"/>
        <v>0</v>
      </c>
      <c r="L119" s="17"/>
      <c r="M119" s="17"/>
      <c r="N119" s="17"/>
      <c r="O119" s="17"/>
      <c r="P119" s="17">
        <v>15</v>
      </c>
      <c r="Q119" s="17"/>
      <c r="R119" s="17"/>
      <c r="S119" s="17"/>
      <c r="T119" s="17"/>
      <c r="U119" s="17"/>
      <c r="V119" s="17"/>
      <c r="W119" s="17"/>
      <c r="X119" s="17" t="s">
        <v>48</v>
      </c>
      <c r="Y119" s="17" t="s">
        <v>30</v>
      </c>
      <c r="Z119" s="17" t="s">
        <v>30</v>
      </c>
      <c r="AA119" s="17" t="s">
        <v>49</v>
      </c>
      <c r="AB119" s="17" t="s">
        <v>49</v>
      </c>
      <c r="AC119" s="17" t="s">
        <v>49</v>
      </c>
      <c r="AD119" s="22">
        <v>100</v>
      </c>
      <c r="AE119" s="19">
        <v>300</v>
      </c>
      <c r="AF119" s="19">
        <v>300</v>
      </c>
      <c r="AG119" s="27" t="s">
        <v>205</v>
      </c>
      <c r="AH119" s="27" t="s">
        <v>410</v>
      </c>
      <c r="AI119" s="35"/>
    </row>
    <row r="120" spans="1:35" ht="39.950000000000003" customHeight="1">
      <c r="A120" s="17">
        <v>109</v>
      </c>
      <c r="B120" s="19" t="s">
        <v>406</v>
      </c>
      <c r="C120" s="20" t="s">
        <v>409</v>
      </c>
      <c r="D120" s="19" t="s">
        <v>216</v>
      </c>
      <c r="E120" s="17"/>
      <c r="F120" s="17" t="s">
        <v>55</v>
      </c>
      <c r="G120" s="17" t="s">
        <v>56</v>
      </c>
      <c r="H120" s="17" t="s">
        <v>57</v>
      </c>
      <c r="I120" s="22" t="s">
        <v>58</v>
      </c>
      <c r="J120" s="17">
        <v>15</v>
      </c>
      <c r="K120" s="15">
        <f t="shared" si="11"/>
        <v>0</v>
      </c>
      <c r="L120" s="17"/>
      <c r="M120" s="17"/>
      <c r="N120" s="17"/>
      <c r="O120" s="17"/>
      <c r="P120" s="17">
        <v>15</v>
      </c>
      <c r="Q120" s="17"/>
      <c r="R120" s="17"/>
      <c r="S120" s="17"/>
      <c r="T120" s="17"/>
      <c r="U120" s="17"/>
      <c r="V120" s="17"/>
      <c r="W120" s="17"/>
      <c r="X120" s="17" t="s">
        <v>48</v>
      </c>
      <c r="Y120" s="17" t="s">
        <v>30</v>
      </c>
      <c r="Z120" s="17" t="s">
        <v>30</v>
      </c>
      <c r="AA120" s="17" t="s">
        <v>49</v>
      </c>
      <c r="AB120" s="17" t="s">
        <v>49</v>
      </c>
      <c r="AC120" s="17" t="s">
        <v>49</v>
      </c>
      <c r="AD120" s="22">
        <v>100</v>
      </c>
      <c r="AE120" s="19">
        <v>300</v>
      </c>
      <c r="AF120" s="19">
        <v>300</v>
      </c>
      <c r="AG120" s="27" t="s">
        <v>205</v>
      </c>
      <c r="AH120" s="27" t="s">
        <v>410</v>
      </c>
      <c r="AI120" s="35"/>
    </row>
    <row r="121" spans="1:35" ht="39.950000000000003" customHeight="1">
      <c r="A121" s="17">
        <v>110</v>
      </c>
      <c r="B121" s="19" t="s">
        <v>406</v>
      </c>
      <c r="C121" s="20" t="s">
        <v>409</v>
      </c>
      <c r="D121" s="19" t="s">
        <v>268</v>
      </c>
      <c r="E121" s="17"/>
      <c r="F121" s="17" t="s">
        <v>55</v>
      </c>
      <c r="G121" s="17" t="s">
        <v>56</v>
      </c>
      <c r="H121" s="17" t="s">
        <v>57</v>
      </c>
      <c r="I121" s="22" t="s">
        <v>58</v>
      </c>
      <c r="J121" s="17">
        <v>15</v>
      </c>
      <c r="K121" s="15">
        <f t="shared" si="11"/>
        <v>0</v>
      </c>
      <c r="L121" s="17"/>
      <c r="M121" s="17"/>
      <c r="N121" s="17"/>
      <c r="O121" s="17"/>
      <c r="P121" s="17">
        <v>15</v>
      </c>
      <c r="Q121" s="17"/>
      <c r="R121" s="17"/>
      <c r="S121" s="17"/>
      <c r="T121" s="17"/>
      <c r="U121" s="17"/>
      <c r="V121" s="17"/>
      <c r="W121" s="17"/>
      <c r="X121" s="17" t="s">
        <v>48</v>
      </c>
      <c r="Y121" s="17" t="s">
        <v>30</v>
      </c>
      <c r="Z121" s="17" t="s">
        <v>30</v>
      </c>
      <c r="AA121" s="17" t="s">
        <v>49</v>
      </c>
      <c r="AB121" s="17" t="s">
        <v>49</v>
      </c>
      <c r="AC121" s="17" t="s">
        <v>49</v>
      </c>
      <c r="AD121" s="22">
        <v>100</v>
      </c>
      <c r="AE121" s="19">
        <v>300</v>
      </c>
      <c r="AF121" s="19">
        <v>300</v>
      </c>
      <c r="AG121" s="27" t="s">
        <v>205</v>
      </c>
      <c r="AH121" s="27" t="s">
        <v>410</v>
      </c>
      <c r="AI121" s="35"/>
    </row>
    <row r="122" spans="1:35" ht="39.950000000000003" customHeight="1">
      <c r="A122" s="17">
        <v>111</v>
      </c>
      <c r="B122" s="19" t="s">
        <v>406</v>
      </c>
      <c r="C122" s="20" t="s">
        <v>409</v>
      </c>
      <c r="D122" s="19" t="s">
        <v>245</v>
      </c>
      <c r="E122" s="17"/>
      <c r="F122" s="17" t="s">
        <v>55</v>
      </c>
      <c r="G122" s="17" t="s">
        <v>56</v>
      </c>
      <c r="H122" s="17" t="s">
        <v>57</v>
      </c>
      <c r="I122" s="22" t="s">
        <v>58</v>
      </c>
      <c r="J122" s="17">
        <v>15</v>
      </c>
      <c r="K122" s="15">
        <f t="shared" si="11"/>
        <v>0</v>
      </c>
      <c r="L122" s="17"/>
      <c r="M122" s="17"/>
      <c r="N122" s="17"/>
      <c r="O122" s="17"/>
      <c r="P122" s="17">
        <v>15</v>
      </c>
      <c r="Q122" s="17"/>
      <c r="R122" s="17"/>
      <c r="S122" s="17"/>
      <c r="T122" s="17"/>
      <c r="U122" s="17"/>
      <c r="V122" s="17"/>
      <c r="W122" s="17"/>
      <c r="X122" s="17" t="s">
        <v>48</v>
      </c>
      <c r="Y122" s="17" t="s">
        <v>30</v>
      </c>
      <c r="Z122" s="17" t="s">
        <v>30</v>
      </c>
      <c r="AA122" s="17" t="s">
        <v>49</v>
      </c>
      <c r="AB122" s="17" t="s">
        <v>49</v>
      </c>
      <c r="AC122" s="17" t="s">
        <v>49</v>
      </c>
      <c r="AD122" s="22">
        <v>100</v>
      </c>
      <c r="AE122" s="19">
        <v>300</v>
      </c>
      <c r="AF122" s="19">
        <v>300</v>
      </c>
      <c r="AG122" s="27" t="s">
        <v>205</v>
      </c>
      <c r="AH122" s="27" t="s">
        <v>410</v>
      </c>
      <c r="AI122" s="35"/>
    </row>
    <row r="123" spans="1:35" ht="39.950000000000003" customHeight="1">
      <c r="A123" s="17">
        <v>112</v>
      </c>
      <c r="B123" s="19" t="s">
        <v>406</v>
      </c>
      <c r="C123" s="20" t="s">
        <v>409</v>
      </c>
      <c r="D123" s="19" t="s">
        <v>275</v>
      </c>
      <c r="E123" s="17"/>
      <c r="F123" s="17" t="s">
        <v>55</v>
      </c>
      <c r="G123" s="17" t="s">
        <v>56</v>
      </c>
      <c r="H123" s="17" t="s">
        <v>57</v>
      </c>
      <c r="I123" s="22" t="s">
        <v>58</v>
      </c>
      <c r="J123" s="17">
        <v>15</v>
      </c>
      <c r="K123" s="15">
        <f t="shared" si="11"/>
        <v>0</v>
      </c>
      <c r="L123" s="17"/>
      <c r="M123" s="17"/>
      <c r="N123" s="17"/>
      <c r="O123" s="17"/>
      <c r="P123" s="17">
        <v>15</v>
      </c>
      <c r="Q123" s="17"/>
      <c r="R123" s="17"/>
      <c r="S123" s="17"/>
      <c r="T123" s="17"/>
      <c r="U123" s="17"/>
      <c r="V123" s="17"/>
      <c r="W123" s="17"/>
      <c r="X123" s="17" t="s">
        <v>48</v>
      </c>
      <c r="Y123" s="17" t="s">
        <v>30</v>
      </c>
      <c r="Z123" s="17" t="s">
        <v>30</v>
      </c>
      <c r="AA123" s="17" t="s">
        <v>49</v>
      </c>
      <c r="AB123" s="17" t="s">
        <v>49</v>
      </c>
      <c r="AC123" s="17" t="s">
        <v>49</v>
      </c>
      <c r="AD123" s="22">
        <v>100</v>
      </c>
      <c r="AE123" s="19">
        <v>300</v>
      </c>
      <c r="AF123" s="19">
        <v>300</v>
      </c>
      <c r="AG123" s="27" t="s">
        <v>205</v>
      </c>
      <c r="AH123" s="27" t="s">
        <v>410</v>
      </c>
      <c r="AI123" s="35"/>
    </row>
    <row r="124" spans="1:35" ht="39.950000000000003" customHeight="1">
      <c r="A124" s="17">
        <v>113</v>
      </c>
      <c r="B124" s="19" t="s">
        <v>406</v>
      </c>
      <c r="C124" s="20" t="s">
        <v>409</v>
      </c>
      <c r="D124" s="19" t="s">
        <v>180</v>
      </c>
      <c r="E124" s="17"/>
      <c r="F124" s="17" t="s">
        <v>55</v>
      </c>
      <c r="G124" s="17" t="s">
        <v>56</v>
      </c>
      <c r="H124" s="17" t="s">
        <v>57</v>
      </c>
      <c r="I124" s="22" t="s">
        <v>58</v>
      </c>
      <c r="J124" s="17">
        <v>15</v>
      </c>
      <c r="K124" s="15">
        <f t="shared" si="11"/>
        <v>0</v>
      </c>
      <c r="L124" s="17"/>
      <c r="M124" s="17"/>
      <c r="N124" s="17"/>
      <c r="O124" s="17"/>
      <c r="P124" s="17">
        <v>15</v>
      </c>
      <c r="Q124" s="17"/>
      <c r="R124" s="17"/>
      <c r="S124" s="17"/>
      <c r="T124" s="17"/>
      <c r="U124" s="17"/>
      <c r="V124" s="17"/>
      <c r="W124" s="17"/>
      <c r="X124" s="17" t="s">
        <v>48</v>
      </c>
      <c r="Y124" s="17" t="s">
        <v>30</v>
      </c>
      <c r="Z124" s="17" t="s">
        <v>30</v>
      </c>
      <c r="AA124" s="17" t="s">
        <v>49</v>
      </c>
      <c r="AB124" s="17" t="s">
        <v>49</v>
      </c>
      <c r="AC124" s="17" t="s">
        <v>49</v>
      </c>
      <c r="AD124" s="22">
        <v>100</v>
      </c>
      <c r="AE124" s="19">
        <v>300</v>
      </c>
      <c r="AF124" s="19">
        <v>300</v>
      </c>
      <c r="AG124" s="27" t="s">
        <v>205</v>
      </c>
      <c r="AH124" s="27" t="s">
        <v>410</v>
      </c>
      <c r="AI124" s="35"/>
    </row>
    <row r="125" spans="1:35" ht="39.950000000000003" customHeight="1">
      <c r="A125" s="17">
        <v>114</v>
      </c>
      <c r="B125" s="19" t="s">
        <v>406</v>
      </c>
      <c r="C125" s="20" t="s">
        <v>409</v>
      </c>
      <c r="D125" s="19" t="s">
        <v>249</v>
      </c>
      <c r="E125" s="17"/>
      <c r="F125" s="17" t="s">
        <v>55</v>
      </c>
      <c r="G125" s="17" t="s">
        <v>56</v>
      </c>
      <c r="H125" s="17" t="s">
        <v>57</v>
      </c>
      <c r="I125" s="22" t="s">
        <v>58</v>
      </c>
      <c r="J125" s="17">
        <v>15</v>
      </c>
      <c r="K125" s="15">
        <f t="shared" si="11"/>
        <v>0</v>
      </c>
      <c r="L125" s="17"/>
      <c r="M125" s="17"/>
      <c r="N125" s="17"/>
      <c r="O125" s="17"/>
      <c r="P125" s="17">
        <v>15</v>
      </c>
      <c r="Q125" s="17"/>
      <c r="R125" s="17"/>
      <c r="S125" s="17"/>
      <c r="T125" s="17"/>
      <c r="U125" s="17"/>
      <c r="V125" s="17"/>
      <c r="W125" s="17"/>
      <c r="X125" s="17" t="s">
        <v>48</v>
      </c>
      <c r="Y125" s="17" t="s">
        <v>30</v>
      </c>
      <c r="Z125" s="17" t="s">
        <v>30</v>
      </c>
      <c r="AA125" s="17" t="s">
        <v>49</v>
      </c>
      <c r="AB125" s="17" t="s">
        <v>49</v>
      </c>
      <c r="AC125" s="17" t="s">
        <v>49</v>
      </c>
      <c r="AD125" s="22">
        <v>100</v>
      </c>
      <c r="AE125" s="19">
        <v>300</v>
      </c>
      <c r="AF125" s="19">
        <v>300</v>
      </c>
      <c r="AG125" s="27" t="s">
        <v>205</v>
      </c>
      <c r="AH125" s="27" t="s">
        <v>410</v>
      </c>
      <c r="AI125" s="35"/>
    </row>
    <row r="126" spans="1:35" ht="39.950000000000003" customHeight="1">
      <c r="A126" s="17">
        <v>115</v>
      </c>
      <c r="B126" s="19" t="s">
        <v>406</v>
      </c>
      <c r="C126" s="20" t="s">
        <v>409</v>
      </c>
      <c r="D126" s="19" t="s">
        <v>176</v>
      </c>
      <c r="E126" s="17"/>
      <c r="F126" s="17" t="s">
        <v>55</v>
      </c>
      <c r="G126" s="17" t="s">
        <v>56</v>
      </c>
      <c r="H126" s="17" t="s">
        <v>57</v>
      </c>
      <c r="I126" s="22" t="s">
        <v>58</v>
      </c>
      <c r="J126" s="17">
        <v>15</v>
      </c>
      <c r="K126" s="15">
        <f t="shared" si="11"/>
        <v>0</v>
      </c>
      <c r="L126" s="17"/>
      <c r="M126" s="17"/>
      <c r="N126" s="17"/>
      <c r="O126" s="17"/>
      <c r="P126" s="17">
        <v>15</v>
      </c>
      <c r="Q126" s="17"/>
      <c r="R126" s="17"/>
      <c r="S126" s="17"/>
      <c r="T126" s="17"/>
      <c r="U126" s="17"/>
      <c r="V126" s="17"/>
      <c r="W126" s="17"/>
      <c r="X126" s="17" t="s">
        <v>48</v>
      </c>
      <c r="Y126" s="17" t="s">
        <v>30</v>
      </c>
      <c r="Z126" s="17" t="s">
        <v>30</v>
      </c>
      <c r="AA126" s="17" t="s">
        <v>49</v>
      </c>
      <c r="AB126" s="17" t="s">
        <v>49</v>
      </c>
      <c r="AC126" s="17" t="s">
        <v>49</v>
      </c>
      <c r="AD126" s="22">
        <v>100</v>
      </c>
      <c r="AE126" s="19">
        <v>300</v>
      </c>
      <c r="AF126" s="19">
        <v>300</v>
      </c>
      <c r="AG126" s="27" t="s">
        <v>205</v>
      </c>
      <c r="AH126" s="27" t="s">
        <v>410</v>
      </c>
      <c r="AI126" s="35"/>
    </row>
    <row r="127" spans="1:35" ht="39.950000000000003" customHeight="1">
      <c r="A127" s="17">
        <v>116</v>
      </c>
      <c r="B127" s="19" t="s">
        <v>406</v>
      </c>
      <c r="C127" s="20" t="s">
        <v>409</v>
      </c>
      <c r="D127" s="19" t="s">
        <v>70</v>
      </c>
      <c r="E127" s="17"/>
      <c r="F127" s="17" t="s">
        <v>55</v>
      </c>
      <c r="G127" s="17" t="s">
        <v>56</v>
      </c>
      <c r="H127" s="17" t="s">
        <v>57</v>
      </c>
      <c r="I127" s="22" t="s">
        <v>58</v>
      </c>
      <c r="J127" s="17">
        <v>15</v>
      </c>
      <c r="K127" s="15">
        <f t="shared" si="11"/>
        <v>0</v>
      </c>
      <c r="L127" s="17"/>
      <c r="M127" s="17"/>
      <c r="N127" s="17"/>
      <c r="O127" s="17"/>
      <c r="P127" s="17">
        <v>15</v>
      </c>
      <c r="Q127" s="17"/>
      <c r="R127" s="17"/>
      <c r="S127" s="17"/>
      <c r="T127" s="17"/>
      <c r="U127" s="17"/>
      <c r="V127" s="17"/>
      <c r="W127" s="17"/>
      <c r="X127" s="17" t="s">
        <v>48</v>
      </c>
      <c r="Y127" s="17" t="s">
        <v>30</v>
      </c>
      <c r="Z127" s="17" t="s">
        <v>30</v>
      </c>
      <c r="AA127" s="17" t="s">
        <v>49</v>
      </c>
      <c r="AB127" s="17" t="s">
        <v>49</v>
      </c>
      <c r="AC127" s="17" t="s">
        <v>49</v>
      </c>
      <c r="AD127" s="22">
        <v>100</v>
      </c>
      <c r="AE127" s="19">
        <v>300</v>
      </c>
      <c r="AF127" s="19">
        <v>300</v>
      </c>
      <c r="AG127" s="27" t="s">
        <v>205</v>
      </c>
      <c r="AH127" s="27" t="s">
        <v>410</v>
      </c>
      <c r="AI127" s="35"/>
    </row>
    <row r="128" spans="1:35" ht="39.950000000000003" customHeight="1">
      <c r="A128" s="17">
        <v>117</v>
      </c>
      <c r="B128" s="19" t="s">
        <v>406</v>
      </c>
      <c r="C128" s="20" t="s">
        <v>409</v>
      </c>
      <c r="D128" s="19" t="s">
        <v>264</v>
      </c>
      <c r="E128" s="17"/>
      <c r="F128" s="17" t="s">
        <v>55</v>
      </c>
      <c r="G128" s="17" t="s">
        <v>56</v>
      </c>
      <c r="H128" s="17" t="s">
        <v>57</v>
      </c>
      <c r="I128" s="22" t="s">
        <v>58</v>
      </c>
      <c r="J128" s="17">
        <v>15</v>
      </c>
      <c r="K128" s="15">
        <f t="shared" si="11"/>
        <v>0</v>
      </c>
      <c r="L128" s="17"/>
      <c r="M128" s="17"/>
      <c r="N128" s="17"/>
      <c r="O128" s="17"/>
      <c r="P128" s="17">
        <v>15</v>
      </c>
      <c r="Q128" s="17"/>
      <c r="R128" s="17"/>
      <c r="S128" s="17"/>
      <c r="T128" s="17"/>
      <c r="U128" s="17"/>
      <c r="V128" s="17"/>
      <c r="W128" s="17"/>
      <c r="X128" s="17" t="s">
        <v>48</v>
      </c>
      <c r="Y128" s="17" t="s">
        <v>30</v>
      </c>
      <c r="Z128" s="17" t="s">
        <v>30</v>
      </c>
      <c r="AA128" s="17" t="s">
        <v>49</v>
      </c>
      <c r="AB128" s="17" t="s">
        <v>49</v>
      </c>
      <c r="AC128" s="17" t="s">
        <v>49</v>
      </c>
      <c r="AD128" s="22">
        <v>100</v>
      </c>
      <c r="AE128" s="19">
        <v>300</v>
      </c>
      <c r="AF128" s="19">
        <v>300</v>
      </c>
      <c r="AG128" s="27" t="s">
        <v>205</v>
      </c>
      <c r="AH128" s="27" t="s">
        <v>410</v>
      </c>
      <c r="AI128" s="35"/>
    </row>
    <row r="129" spans="1:35" ht="39.950000000000003" customHeight="1">
      <c r="A129" s="17">
        <v>118</v>
      </c>
      <c r="B129" s="19" t="s">
        <v>406</v>
      </c>
      <c r="C129" s="20" t="s">
        <v>409</v>
      </c>
      <c r="D129" s="19" t="s">
        <v>88</v>
      </c>
      <c r="E129" s="17"/>
      <c r="F129" s="17" t="s">
        <v>55</v>
      </c>
      <c r="G129" s="17" t="s">
        <v>56</v>
      </c>
      <c r="H129" s="17" t="s">
        <v>57</v>
      </c>
      <c r="I129" s="22" t="s">
        <v>58</v>
      </c>
      <c r="J129" s="17">
        <v>15</v>
      </c>
      <c r="K129" s="15">
        <f t="shared" si="11"/>
        <v>0</v>
      </c>
      <c r="L129" s="17"/>
      <c r="M129" s="17"/>
      <c r="N129" s="17"/>
      <c r="O129" s="17"/>
      <c r="P129" s="17">
        <v>15</v>
      </c>
      <c r="Q129" s="17"/>
      <c r="R129" s="17"/>
      <c r="S129" s="17"/>
      <c r="T129" s="17"/>
      <c r="U129" s="17"/>
      <c r="V129" s="17"/>
      <c r="W129" s="17"/>
      <c r="X129" s="17" t="s">
        <v>48</v>
      </c>
      <c r="Y129" s="17" t="s">
        <v>30</v>
      </c>
      <c r="Z129" s="17" t="s">
        <v>30</v>
      </c>
      <c r="AA129" s="17" t="s">
        <v>49</v>
      </c>
      <c r="AB129" s="17" t="s">
        <v>49</v>
      </c>
      <c r="AC129" s="17" t="s">
        <v>49</v>
      </c>
      <c r="AD129" s="22">
        <v>100</v>
      </c>
      <c r="AE129" s="19">
        <v>300</v>
      </c>
      <c r="AF129" s="19">
        <v>300</v>
      </c>
      <c r="AG129" s="27" t="s">
        <v>205</v>
      </c>
      <c r="AH129" s="27" t="s">
        <v>410</v>
      </c>
      <c r="AI129" s="35"/>
    </row>
    <row r="130" spans="1:35" ht="39.950000000000003" customHeight="1">
      <c r="A130" s="17">
        <v>119</v>
      </c>
      <c r="B130" s="19" t="s">
        <v>406</v>
      </c>
      <c r="C130" s="20" t="s">
        <v>409</v>
      </c>
      <c r="D130" s="19" t="s">
        <v>279</v>
      </c>
      <c r="E130" s="17"/>
      <c r="F130" s="17" t="s">
        <v>55</v>
      </c>
      <c r="G130" s="17" t="s">
        <v>56</v>
      </c>
      <c r="H130" s="17" t="s">
        <v>57</v>
      </c>
      <c r="I130" s="22" t="s">
        <v>58</v>
      </c>
      <c r="J130" s="17">
        <v>15</v>
      </c>
      <c r="K130" s="15">
        <f t="shared" si="11"/>
        <v>0</v>
      </c>
      <c r="L130" s="17"/>
      <c r="M130" s="17"/>
      <c r="N130" s="17"/>
      <c r="O130" s="17"/>
      <c r="P130" s="17">
        <v>15</v>
      </c>
      <c r="Q130" s="17"/>
      <c r="R130" s="17"/>
      <c r="S130" s="17"/>
      <c r="T130" s="17"/>
      <c r="U130" s="17"/>
      <c r="V130" s="17"/>
      <c r="W130" s="17"/>
      <c r="X130" s="17" t="s">
        <v>48</v>
      </c>
      <c r="Y130" s="17" t="s">
        <v>30</v>
      </c>
      <c r="Z130" s="17" t="s">
        <v>30</v>
      </c>
      <c r="AA130" s="17" t="s">
        <v>49</v>
      </c>
      <c r="AB130" s="17" t="s">
        <v>49</v>
      </c>
      <c r="AC130" s="17" t="s">
        <v>49</v>
      </c>
      <c r="AD130" s="22">
        <v>100</v>
      </c>
      <c r="AE130" s="19">
        <v>300</v>
      </c>
      <c r="AF130" s="19">
        <v>300</v>
      </c>
      <c r="AG130" s="27" t="s">
        <v>205</v>
      </c>
      <c r="AH130" s="27" t="s">
        <v>410</v>
      </c>
      <c r="AI130" s="35"/>
    </row>
    <row r="131" spans="1:35" ht="39.950000000000003" customHeight="1">
      <c r="A131" s="17">
        <v>120</v>
      </c>
      <c r="B131" s="19" t="s">
        <v>406</v>
      </c>
      <c r="C131" s="20" t="s">
        <v>409</v>
      </c>
      <c r="D131" s="19" t="s">
        <v>83</v>
      </c>
      <c r="E131" s="17"/>
      <c r="F131" s="17" t="s">
        <v>55</v>
      </c>
      <c r="G131" s="17" t="s">
        <v>56</v>
      </c>
      <c r="H131" s="17" t="s">
        <v>57</v>
      </c>
      <c r="I131" s="22" t="s">
        <v>58</v>
      </c>
      <c r="J131" s="17">
        <v>15</v>
      </c>
      <c r="K131" s="15">
        <f t="shared" si="11"/>
        <v>0</v>
      </c>
      <c r="L131" s="17"/>
      <c r="M131" s="17"/>
      <c r="N131" s="17"/>
      <c r="O131" s="17"/>
      <c r="P131" s="17">
        <v>15</v>
      </c>
      <c r="Q131" s="17"/>
      <c r="R131" s="17"/>
      <c r="S131" s="17"/>
      <c r="T131" s="17"/>
      <c r="U131" s="17"/>
      <c r="V131" s="17"/>
      <c r="W131" s="17"/>
      <c r="X131" s="17" t="s">
        <v>48</v>
      </c>
      <c r="Y131" s="17" t="s">
        <v>30</v>
      </c>
      <c r="Z131" s="17" t="s">
        <v>30</v>
      </c>
      <c r="AA131" s="17" t="s">
        <v>49</v>
      </c>
      <c r="AB131" s="17" t="s">
        <v>49</v>
      </c>
      <c r="AC131" s="17" t="s">
        <v>49</v>
      </c>
      <c r="AD131" s="22">
        <v>100</v>
      </c>
      <c r="AE131" s="19">
        <v>300</v>
      </c>
      <c r="AF131" s="19">
        <v>300</v>
      </c>
      <c r="AG131" s="27" t="s">
        <v>205</v>
      </c>
      <c r="AH131" s="27" t="s">
        <v>410</v>
      </c>
      <c r="AI131" s="35"/>
    </row>
    <row r="132" spans="1:35" ht="39.950000000000003" customHeight="1">
      <c r="A132" s="17">
        <v>121</v>
      </c>
      <c r="B132" s="19" t="s">
        <v>406</v>
      </c>
      <c r="C132" s="20" t="s">
        <v>409</v>
      </c>
      <c r="D132" s="19" t="s">
        <v>288</v>
      </c>
      <c r="E132" s="17"/>
      <c r="F132" s="17" t="s">
        <v>55</v>
      </c>
      <c r="G132" s="17" t="s">
        <v>56</v>
      </c>
      <c r="H132" s="17" t="s">
        <v>57</v>
      </c>
      <c r="I132" s="22" t="s">
        <v>58</v>
      </c>
      <c r="J132" s="17">
        <v>15</v>
      </c>
      <c r="K132" s="15">
        <f t="shared" si="11"/>
        <v>0</v>
      </c>
      <c r="L132" s="17"/>
      <c r="M132" s="17"/>
      <c r="N132" s="17"/>
      <c r="O132" s="17"/>
      <c r="P132" s="17">
        <v>15</v>
      </c>
      <c r="Q132" s="17"/>
      <c r="R132" s="17"/>
      <c r="S132" s="17"/>
      <c r="T132" s="17"/>
      <c r="U132" s="17"/>
      <c r="V132" s="17"/>
      <c r="W132" s="17"/>
      <c r="X132" s="17" t="s">
        <v>48</v>
      </c>
      <c r="Y132" s="17" t="s">
        <v>30</v>
      </c>
      <c r="Z132" s="17" t="s">
        <v>30</v>
      </c>
      <c r="AA132" s="17" t="s">
        <v>49</v>
      </c>
      <c r="AB132" s="17" t="s">
        <v>49</v>
      </c>
      <c r="AC132" s="17" t="s">
        <v>49</v>
      </c>
      <c r="AD132" s="22">
        <v>100</v>
      </c>
      <c r="AE132" s="19">
        <v>300</v>
      </c>
      <c r="AF132" s="19">
        <v>300</v>
      </c>
      <c r="AG132" s="27" t="s">
        <v>205</v>
      </c>
      <c r="AH132" s="27" t="s">
        <v>410</v>
      </c>
      <c r="AI132" s="35"/>
    </row>
    <row r="133" spans="1:35" ht="39.950000000000003" customHeight="1">
      <c r="A133" s="17">
        <v>122</v>
      </c>
      <c r="B133" s="19" t="s">
        <v>406</v>
      </c>
      <c r="C133" s="20" t="s">
        <v>411</v>
      </c>
      <c r="D133" s="19" t="s">
        <v>204</v>
      </c>
      <c r="E133" s="17"/>
      <c r="F133" s="17" t="s">
        <v>55</v>
      </c>
      <c r="G133" s="17" t="s">
        <v>56</v>
      </c>
      <c r="H133" s="17" t="s">
        <v>57</v>
      </c>
      <c r="I133" s="22" t="s">
        <v>58</v>
      </c>
      <c r="J133" s="17">
        <v>7.5</v>
      </c>
      <c r="K133" s="15">
        <f t="shared" si="11"/>
        <v>0</v>
      </c>
      <c r="L133" s="17"/>
      <c r="M133" s="17"/>
      <c r="N133" s="17"/>
      <c r="O133" s="17"/>
      <c r="P133" s="17">
        <v>7.5</v>
      </c>
      <c r="Q133" s="17"/>
      <c r="R133" s="17"/>
      <c r="S133" s="17"/>
      <c r="T133" s="17"/>
      <c r="U133" s="17"/>
      <c r="V133" s="17"/>
      <c r="W133" s="17"/>
      <c r="X133" s="17" t="s">
        <v>48</v>
      </c>
      <c r="Y133" s="17" t="s">
        <v>30</v>
      </c>
      <c r="Z133" s="17" t="s">
        <v>30</v>
      </c>
      <c r="AA133" s="17" t="s">
        <v>49</v>
      </c>
      <c r="AB133" s="17" t="s">
        <v>49</v>
      </c>
      <c r="AC133" s="17" t="s">
        <v>49</v>
      </c>
      <c r="AD133" s="22">
        <v>50</v>
      </c>
      <c r="AE133" s="19">
        <v>150</v>
      </c>
      <c r="AF133" s="19">
        <v>150</v>
      </c>
      <c r="AG133" s="27" t="s">
        <v>205</v>
      </c>
      <c r="AH133" s="27" t="s">
        <v>412</v>
      </c>
      <c r="AI133" s="35"/>
    </row>
    <row r="134" spans="1:35" ht="39.950000000000003" customHeight="1">
      <c r="A134" s="17">
        <v>123</v>
      </c>
      <c r="B134" s="19" t="s">
        <v>406</v>
      </c>
      <c r="C134" s="20" t="s">
        <v>409</v>
      </c>
      <c r="D134" s="19" t="s">
        <v>212</v>
      </c>
      <c r="E134" s="17"/>
      <c r="F134" s="17" t="s">
        <v>55</v>
      </c>
      <c r="G134" s="17" t="s">
        <v>56</v>
      </c>
      <c r="H134" s="17" t="s">
        <v>57</v>
      </c>
      <c r="I134" s="22" t="s">
        <v>58</v>
      </c>
      <c r="J134" s="17">
        <v>15</v>
      </c>
      <c r="K134" s="15">
        <f t="shared" si="11"/>
        <v>0</v>
      </c>
      <c r="L134" s="17"/>
      <c r="M134" s="17"/>
      <c r="N134" s="17"/>
      <c r="O134" s="17"/>
      <c r="P134" s="17">
        <v>15</v>
      </c>
      <c r="Q134" s="17"/>
      <c r="R134" s="17"/>
      <c r="S134" s="17"/>
      <c r="T134" s="17"/>
      <c r="U134" s="17"/>
      <c r="V134" s="17"/>
      <c r="W134" s="17"/>
      <c r="X134" s="17" t="s">
        <v>48</v>
      </c>
      <c r="Y134" s="17" t="s">
        <v>30</v>
      </c>
      <c r="Z134" s="17" t="s">
        <v>30</v>
      </c>
      <c r="AA134" s="17" t="s">
        <v>49</v>
      </c>
      <c r="AB134" s="17" t="s">
        <v>49</v>
      </c>
      <c r="AC134" s="17" t="s">
        <v>49</v>
      </c>
      <c r="AD134" s="22">
        <v>100</v>
      </c>
      <c r="AE134" s="19">
        <v>300</v>
      </c>
      <c r="AF134" s="19">
        <v>300</v>
      </c>
      <c r="AG134" s="27" t="s">
        <v>205</v>
      </c>
      <c r="AH134" s="27" t="s">
        <v>410</v>
      </c>
      <c r="AI134" s="35"/>
    </row>
    <row r="135" spans="1:35" ht="39.950000000000003" customHeight="1">
      <c r="A135" s="17">
        <v>124</v>
      </c>
      <c r="B135" s="19" t="s">
        <v>406</v>
      </c>
      <c r="C135" s="20" t="s">
        <v>411</v>
      </c>
      <c r="D135" s="19" t="s">
        <v>224</v>
      </c>
      <c r="E135" s="17"/>
      <c r="F135" s="17" t="s">
        <v>55</v>
      </c>
      <c r="G135" s="17" t="s">
        <v>56</v>
      </c>
      <c r="H135" s="17" t="s">
        <v>57</v>
      </c>
      <c r="I135" s="22" t="s">
        <v>58</v>
      </c>
      <c r="J135" s="17">
        <v>7.5</v>
      </c>
      <c r="K135" s="15">
        <f t="shared" si="11"/>
        <v>0</v>
      </c>
      <c r="L135" s="17"/>
      <c r="M135" s="17"/>
      <c r="N135" s="17"/>
      <c r="O135" s="17"/>
      <c r="P135" s="17">
        <v>7.5</v>
      </c>
      <c r="Q135" s="17"/>
      <c r="R135" s="17"/>
      <c r="S135" s="17"/>
      <c r="T135" s="17"/>
      <c r="U135" s="17"/>
      <c r="V135" s="17"/>
      <c r="W135" s="17"/>
      <c r="X135" s="17" t="s">
        <v>48</v>
      </c>
      <c r="Y135" s="17" t="s">
        <v>30</v>
      </c>
      <c r="Z135" s="17" t="s">
        <v>30</v>
      </c>
      <c r="AA135" s="17" t="s">
        <v>49</v>
      </c>
      <c r="AB135" s="17" t="s">
        <v>49</v>
      </c>
      <c r="AC135" s="17" t="s">
        <v>49</v>
      </c>
      <c r="AD135" s="22">
        <v>50</v>
      </c>
      <c r="AE135" s="19">
        <v>150</v>
      </c>
      <c r="AF135" s="19">
        <v>150</v>
      </c>
      <c r="AG135" s="27" t="s">
        <v>205</v>
      </c>
      <c r="AH135" s="27" t="s">
        <v>412</v>
      </c>
      <c r="AI135" s="35"/>
    </row>
    <row r="136" spans="1:35" ht="83.25" customHeight="1">
      <c r="A136" s="17">
        <v>125</v>
      </c>
      <c r="B136" s="39" t="s">
        <v>413</v>
      </c>
      <c r="C136" s="40" t="s">
        <v>414</v>
      </c>
      <c r="D136" s="41" t="s">
        <v>64</v>
      </c>
      <c r="E136" s="17" t="s">
        <v>415</v>
      </c>
      <c r="F136" s="17" t="s">
        <v>55</v>
      </c>
      <c r="G136" s="17" t="s">
        <v>56</v>
      </c>
      <c r="H136" s="17" t="s">
        <v>57</v>
      </c>
      <c r="I136" s="22" t="s">
        <v>58</v>
      </c>
      <c r="J136" s="17">
        <v>364</v>
      </c>
      <c r="K136" s="15">
        <f t="shared" si="11"/>
        <v>0</v>
      </c>
      <c r="L136" s="17"/>
      <c r="M136" s="17"/>
      <c r="N136" s="17"/>
      <c r="O136" s="17"/>
      <c r="P136" s="17">
        <v>364</v>
      </c>
      <c r="Q136" s="17"/>
      <c r="R136" s="17"/>
      <c r="S136" s="17"/>
      <c r="T136" s="17"/>
      <c r="U136" s="17"/>
      <c r="V136" s="17"/>
      <c r="W136" s="17"/>
      <c r="X136" s="17" t="s">
        <v>48</v>
      </c>
      <c r="Y136" s="17" t="s">
        <v>30</v>
      </c>
      <c r="Z136" s="17" t="s">
        <v>30</v>
      </c>
      <c r="AA136" s="17" t="s">
        <v>49</v>
      </c>
      <c r="AB136" s="17" t="s">
        <v>49</v>
      </c>
      <c r="AC136" s="17" t="s">
        <v>49</v>
      </c>
      <c r="AD136" s="19">
        <v>289</v>
      </c>
      <c r="AE136" s="19">
        <v>867</v>
      </c>
      <c r="AF136" s="19">
        <v>867</v>
      </c>
      <c r="AG136" s="27" t="s">
        <v>205</v>
      </c>
      <c r="AH136" s="27" t="s">
        <v>416</v>
      </c>
      <c r="AI136" s="35"/>
    </row>
    <row r="137" spans="1:35" ht="69.95" customHeight="1">
      <c r="A137" s="17">
        <v>126</v>
      </c>
      <c r="B137" s="39" t="s">
        <v>417</v>
      </c>
      <c r="C137" s="40" t="s">
        <v>418</v>
      </c>
      <c r="D137" s="41" t="s">
        <v>419</v>
      </c>
      <c r="E137" s="17" t="s">
        <v>420</v>
      </c>
      <c r="F137" s="17" t="s">
        <v>55</v>
      </c>
      <c r="G137" s="17" t="s">
        <v>56</v>
      </c>
      <c r="H137" s="17" t="s">
        <v>57</v>
      </c>
      <c r="I137" s="22" t="s">
        <v>58</v>
      </c>
      <c r="J137" s="17">
        <v>50</v>
      </c>
      <c r="K137" s="15">
        <f t="shared" si="11"/>
        <v>0</v>
      </c>
      <c r="L137" s="17"/>
      <c r="M137" s="17"/>
      <c r="N137" s="17"/>
      <c r="O137" s="17"/>
      <c r="P137" s="17">
        <v>50</v>
      </c>
      <c r="Q137" s="17"/>
      <c r="R137" s="17"/>
      <c r="S137" s="17"/>
      <c r="T137" s="17"/>
      <c r="U137" s="17"/>
      <c r="V137" s="17"/>
      <c r="W137" s="17"/>
      <c r="X137" s="17" t="s">
        <v>48</v>
      </c>
      <c r="Y137" s="17" t="s">
        <v>30</v>
      </c>
      <c r="Z137" s="17" t="s">
        <v>30</v>
      </c>
      <c r="AA137" s="17" t="s">
        <v>49</v>
      </c>
      <c r="AB137" s="17" t="s">
        <v>49</v>
      </c>
      <c r="AC137" s="17" t="s">
        <v>49</v>
      </c>
      <c r="AD137" s="19">
        <v>43</v>
      </c>
      <c r="AE137" s="17">
        <v>129</v>
      </c>
      <c r="AF137" s="17">
        <v>129</v>
      </c>
      <c r="AG137" s="27" t="s">
        <v>205</v>
      </c>
      <c r="AH137" s="27" t="s">
        <v>421</v>
      </c>
      <c r="AI137" s="35"/>
    </row>
    <row r="138" spans="1:35" ht="69.95" customHeight="1">
      <c r="A138" s="17">
        <v>127</v>
      </c>
      <c r="B138" s="39" t="s">
        <v>422</v>
      </c>
      <c r="C138" s="17" t="s">
        <v>423</v>
      </c>
      <c r="D138" s="41" t="s">
        <v>275</v>
      </c>
      <c r="E138" s="17" t="s">
        <v>424</v>
      </c>
      <c r="F138" s="17" t="s">
        <v>55</v>
      </c>
      <c r="G138" s="17" t="s">
        <v>56</v>
      </c>
      <c r="H138" s="17" t="s">
        <v>57</v>
      </c>
      <c r="I138" s="22" t="s">
        <v>58</v>
      </c>
      <c r="J138" s="17">
        <v>40</v>
      </c>
      <c r="K138" s="15">
        <f t="shared" si="11"/>
        <v>0</v>
      </c>
      <c r="L138" s="17"/>
      <c r="M138" s="17"/>
      <c r="N138" s="17"/>
      <c r="O138" s="17"/>
      <c r="P138" s="17">
        <v>40</v>
      </c>
      <c r="Q138" s="17"/>
      <c r="R138" s="17"/>
      <c r="S138" s="17"/>
      <c r="T138" s="17"/>
      <c r="U138" s="17"/>
      <c r="V138" s="17"/>
      <c r="W138" s="17"/>
      <c r="X138" s="17" t="s">
        <v>48</v>
      </c>
      <c r="Y138" s="17" t="s">
        <v>30</v>
      </c>
      <c r="Z138" s="17" t="s">
        <v>30</v>
      </c>
      <c r="AA138" s="17" t="s">
        <v>49</v>
      </c>
      <c r="AB138" s="17" t="s">
        <v>49</v>
      </c>
      <c r="AC138" s="17" t="s">
        <v>49</v>
      </c>
      <c r="AD138" s="19">
        <v>37</v>
      </c>
      <c r="AE138" s="19">
        <v>111</v>
      </c>
      <c r="AF138" s="19">
        <v>111</v>
      </c>
      <c r="AG138" s="27" t="s">
        <v>205</v>
      </c>
      <c r="AH138" s="27" t="s">
        <v>425</v>
      </c>
      <c r="AI138" s="35"/>
    </row>
    <row r="139" spans="1:35" ht="69.95" customHeight="1">
      <c r="A139" s="17">
        <v>128</v>
      </c>
      <c r="B139" s="39" t="s">
        <v>426</v>
      </c>
      <c r="C139" s="17" t="s">
        <v>427</v>
      </c>
      <c r="D139" s="41" t="s">
        <v>216</v>
      </c>
      <c r="E139" s="17" t="s">
        <v>428</v>
      </c>
      <c r="F139" s="17" t="s">
        <v>55</v>
      </c>
      <c r="G139" s="17" t="s">
        <v>56</v>
      </c>
      <c r="H139" s="17" t="s">
        <v>57</v>
      </c>
      <c r="I139" s="22" t="s">
        <v>58</v>
      </c>
      <c r="J139" s="17">
        <v>40</v>
      </c>
      <c r="K139" s="15">
        <f t="shared" si="11"/>
        <v>0</v>
      </c>
      <c r="L139" s="17"/>
      <c r="M139" s="17"/>
      <c r="N139" s="17"/>
      <c r="O139" s="17"/>
      <c r="P139" s="17">
        <v>40</v>
      </c>
      <c r="Q139" s="17"/>
      <c r="R139" s="17"/>
      <c r="S139" s="17"/>
      <c r="T139" s="17"/>
      <c r="U139" s="17"/>
      <c r="V139" s="17"/>
      <c r="W139" s="17"/>
      <c r="X139" s="17" t="s">
        <v>48</v>
      </c>
      <c r="Y139" s="17" t="s">
        <v>30</v>
      </c>
      <c r="Z139" s="17" t="s">
        <v>30</v>
      </c>
      <c r="AA139" s="17" t="s">
        <v>49</v>
      </c>
      <c r="AB139" s="17" t="s">
        <v>49</v>
      </c>
      <c r="AC139" s="17" t="s">
        <v>49</v>
      </c>
      <c r="AD139" s="19">
        <v>45</v>
      </c>
      <c r="AE139" s="19">
        <v>135</v>
      </c>
      <c r="AF139" s="19">
        <v>135</v>
      </c>
      <c r="AG139" s="27" t="s">
        <v>205</v>
      </c>
      <c r="AH139" s="27" t="s">
        <v>429</v>
      </c>
      <c r="AI139" s="35"/>
    </row>
  </sheetData>
  <sortState ref="A6:AP19">
    <sortCondition ref="D6:D19"/>
    <sortCondition ref="E6:E19"/>
  </sortState>
  <mergeCells count="27">
    <mergeCell ref="A1:AI1"/>
    <mergeCell ref="D2:E2"/>
    <mergeCell ref="J2:W2"/>
    <mergeCell ref="AL2:AO2"/>
    <mergeCell ref="K3:O3"/>
    <mergeCell ref="P3:W3"/>
    <mergeCell ref="A2:A4"/>
    <mergeCell ref="B2:B4"/>
    <mergeCell ref="C2:C4"/>
    <mergeCell ref="D3:D4"/>
    <mergeCell ref="E3:E4"/>
    <mergeCell ref="F2:F4"/>
    <mergeCell ref="G2:G4"/>
    <mergeCell ref="H2:H4"/>
    <mergeCell ref="I2:I4"/>
    <mergeCell ref="J3:J4"/>
    <mergeCell ref="X2:X4"/>
    <mergeCell ref="Y2:Y4"/>
    <mergeCell ref="Z2:Z4"/>
    <mergeCell ref="AA2:AA4"/>
    <mergeCell ref="AB2:AB4"/>
    <mergeCell ref="AC2:AC4"/>
    <mergeCell ref="AF2:AF4"/>
    <mergeCell ref="AG2:AG4"/>
    <mergeCell ref="AH2:AH4"/>
    <mergeCell ref="AI2:AI4"/>
    <mergeCell ref="AD2:AE3"/>
  </mergeCells>
  <phoneticPr fontId="27" type="noConversion"/>
  <dataValidations count="4">
    <dataValidation type="list" allowBlank="1" showInputMessage="1" showErrorMessage="1" sqref="F1 F140:F1048576">
      <formula1>$AM$3:$AM$10</formula1>
    </dataValidation>
    <dataValidation type="list" allowBlank="1" showInputMessage="1" showErrorMessage="1" sqref="X7:AC7 X8:AC8 X17:AC17 X32:AC32 X33:AC33 X34:AC34 X35:AC35 X40:AC40 X41:AC41 X44:AC44 X45:AC45 X9:AC16 X42:AC43 X18:AC31 X36:AC39 X46:AC139">
      <formula1>#REF!</formula1>
    </dataValidation>
    <dataValidation type="list" allowBlank="1" showInputMessage="1" showErrorMessage="1" sqref="X1 X140:X1048576">
      <formula1>$AN$3:$AN$4</formula1>
    </dataValidation>
    <dataValidation type="list" allowBlank="1" showInputMessage="1" showErrorMessage="1" sqref="Y1:AC1 Y140:AC1048576">
      <formula1>$AO$3:$AO$4</formula1>
    </dataValidation>
  </dataValidations>
  <printOptions horizontalCentered="1"/>
  <pageMargins left="0.43307086614173229" right="0.43307086614173229" top="0.59055118110236227" bottom="0.55118110236220474" header="0.51181102362204722" footer="0.51181102362204722"/>
  <pageSetup paperSize="8" scale="80" firstPageNumber="7" fitToHeight="0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项目库明细表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NTKO</cp:lastModifiedBy>
  <cp:lastPrinted>2020-11-02T00:17:36Z</cp:lastPrinted>
  <dcterms:created xsi:type="dcterms:W3CDTF">2019-07-20T09:28:00Z</dcterms:created>
  <dcterms:modified xsi:type="dcterms:W3CDTF">2020-11-02T00:21:11Z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