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项目库明细表" sheetId="20" r:id="rId1"/>
  </sheets>
  <definedNames>
    <definedName name="_xlnm._FilterDatabase" localSheetId="0" hidden="1">项目库明细表!$A$1:$M$16</definedName>
  </definedNames>
  <calcPr calcId="144525"/>
</workbook>
</file>

<file path=xl/calcChain.xml><?xml version="1.0" encoding="utf-8"?>
<calcChain xmlns="http://schemas.openxmlformats.org/spreadsheetml/2006/main">
  <c r="G139" i="20" l="1"/>
  <c r="G138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L45" i="20"/>
  <c r="K45" i="20"/>
  <c r="J45" i="20"/>
  <c r="I45" i="20"/>
  <c r="H45" i="20"/>
  <c r="G45" i="20"/>
  <c r="F45" i="20"/>
  <c r="G44" i="20"/>
  <c r="G43" i="20"/>
  <c r="G42" i="20"/>
  <c r="L41" i="20"/>
  <c r="K41" i="20"/>
  <c r="J41" i="20"/>
  <c r="I41" i="20"/>
  <c r="H41" i="20"/>
  <c r="G41" i="20"/>
  <c r="F41" i="20"/>
  <c r="G40" i="20"/>
  <c r="G39" i="20"/>
  <c r="G38" i="20"/>
  <c r="G37" i="20"/>
  <c r="G36" i="20"/>
  <c r="G35" i="20"/>
  <c r="L34" i="20"/>
  <c r="K34" i="20"/>
  <c r="J34" i="20"/>
  <c r="I34" i="20"/>
  <c r="H34" i="20"/>
  <c r="G34" i="20"/>
  <c r="F34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L17" i="20"/>
  <c r="K17" i="20"/>
  <c r="J17" i="20"/>
  <c r="I17" i="20"/>
  <c r="H17" i="20"/>
  <c r="G17" i="20"/>
  <c r="F17" i="20"/>
  <c r="G16" i="20"/>
  <c r="G15" i="20"/>
  <c r="G14" i="20"/>
  <c r="G13" i="20"/>
  <c r="G12" i="20"/>
  <c r="G11" i="20"/>
  <c r="G10" i="20"/>
  <c r="G9" i="20"/>
  <c r="L8" i="20"/>
  <c r="K8" i="20"/>
  <c r="J8" i="20"/>
  <c r="I8" i="20"/>
  <c r="H8" i="20"/>
  <c r="G8" i="20"/>
  <c r="F8" i="20"/>
  <c r="G7" i="20"/>
  <c r="L5" i="20"/>
  <c r="K5" i="20"/>
  <c r="J5" i="20"/>
  <c r="I5" i="20"/>
  <c r="H5" i="20"/>
  <c r="G5" i="20"/>
  <c r="F5" i="20"/>
</calcChain>
</file>

<file path=xl/sharedStrings.xml><?xml version="1.0" encoding="utf-8"?>
<sst xmlns="http://schemas.openxmlformats.org/spreadsheetml/2006/main" count="481" uniqueCount="291">
  <si>
    <t>项目类型</t>
  </si>
  <si>
    <t>项目名称
（自定义名称）</t>
  </si>
  <si>
    <t>项目摘要
（建设内容及规模）</t>
  </si>
  <si>
    <t>项目实施地点</t>
  </si>
  <si>
    <t>项目预算总投资（万元）</t>
  </si>
  <si>
    <t>备注</t>
  </si>
  <si>
    <t>请勿删除</t>
  </si>
  <si>
    <t>镇/办</t>
  </si>
  <si>
    <t>村/社区</t>
  </si>
  <si>
    <t>合计</t>
  </si>
  <si>
    <t>其中：财政专项扶贫资金</t>
  </si>
  <si>
    <t>涉农整合资金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</si>
  <si>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</si>
  <si>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</si>
  <si>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</si>
  <si>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</si>
  <si>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</si>
  <si>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</si>
  <si>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</si>
  <si>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</si>
  <si>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</si>
  <si>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续建</t>
  </si>
  <si>
    <t>2019年</t>
  </si>
  <si>
    <t>巩固提升项目</t>
  </si>
  <si>
    <t>否</t>
  </si>
  <si>
    <t>一</t>
  </si>
  <si>
    <t>技术培训</t>
  </si>
  <si>
    <t>2020年贫困户种养技术承包服务项目</t>
  </si>
  <si>
    <t>贫困户种养技术服务5688户，培育创业致富带头人800人。</t>
  </si>
  <si>
    <t>汉滨区</t>
  </si>
  <si>
    <t>二</t>
  </si>
  <si>
    <t>渔业绿色发展</t>
  </si>
  <si>
    <t>2020年五里镇鲤鱼山村渔业绿色发展项目</t>
  </si>
  <si>
    <t>以汉滨区五里镇鲤鱼山村水产苗种繁育基地为龙头，在全区示范推广建设稻渔综合种养1000亩，养殖鲤、鲫、草鱼，修建不超过稻田总面积10%的“+”、“#”，“目”字型主鱼沟，主沟宽0.4-0.6米，深0.5-0.8米。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</si>
  <si>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五里镇</t>
  </si>
  <si>
    <t>鲤鱼山村</t>
  </si>
  <si>
    <t>2020年晏坝镇中坝村、泰山庙村渔业绿色发展项目</t>
  </si>
  <si>
    <t>建设莲渔综合种养300亩，养殖小龙虾、鲤、草鱼，开展土地流转，修建不超过稻田总面积10%的“+”、“#”，“目”字型主鱼沟，主沟宽0.4-0.6米，深0.5-0.8米。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</si>
  <si>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晏坝镇</t>
  </si>
  <si>
    <t>中坝村、泰山庙村</t>
  </si>
  <si>
    <t>2020年晏坝镇田坝社区渔业绿色发展项目</t>
  </si>
  <si>
    <t>建设稻渔综合种养100亩，养殖小龙虾、鲤、草鱼，开展土地流转，修建不超过稻田总面积10%的“+”、“#”，“目”字型主鱼沟，主沟宽0.4-0.6米，深0.5-0.8米。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</si>
  <si>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田坝社区</t>
  </si>
  <si>
    <t>2020年县河镇财梁社区、谢坝村、晏坝镇黄坪村渔业绿色发展项目</t>
  </si>
  <si>
    <t>建设稻虾综合种养300亩，养殖小龙虾，开展土地流转，修建不超过稻田总面积10%的“+”、“#”，“目”字型主鱼沟，主沟宽0.4-0.6米，深0.5-0.8米。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</si>
  <si>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县河镇、晏坝镇</t>
  </si>
  <si>
    <t>财梁社区、谢坝村、黄坪村</t>
  </si>
  <si>
    <t>2020年大河镇流芳村渔业绿色发展项目</t>
  </si>
  <si>
    <t>大河镇</t>
  </si>
  <si>
    <t>流芳村</t>
  </si>
  <si>
    <t>2020年洪山镇双柏村渔业绿色发展项目</t>
  </si>
  <si>
    <t>建设稻渔综合种养100亩，养殖鲤、鲫、草鱼，开展土地流转，修建不超过稻田总面积10%的“+”、“#”，“目”字型主鱼沟，主沟宽0.4-0.6米，深0.5-0.8米。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</si>
  <si>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洪山镇</t>
  </si>
  <si>
    <t>双柏村</t>
  </si>
  <si>
    <t>2020年洪山镇乾隆村渔业绿色发展项目</t>
  </si>
  <si>
    <t>乾隆村</t>
  </si>
  <si>
    <t>2020年茨沟镇营盘垭村渔业绿色发展项目</t>
  </si>
  <si>
    <t>建设稻虾综合种养100亩，养殖小龙虾，开展土地流转，修建不超过稻田总面积10%的“+”、“#”，“目”字型主鱼沟，主沟宽0.4-0.6米，深0.5-0.8米。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</si>
  <si>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茨沟镇</t>
  </si>
  <si>
    <t>营盘垭村</t>
  </si>
  <si>
    <t>三</t>
  </si>
  <si>
    <t>产业奖补</t>
  </si>
  <si>
    <t>2020年贫困户猪仔补助项目</t>
  </si>
  <si>
    <t>补助贫困户购买25000头,购买仔猪每头补1000元，每户不超过2头。</t>
  </si>
  <si>
    <t>各镇办</t>
  </si>
  <si>
    <t>2020年贫困户禽类养殖奖补项目</t>
  </si>
  <si>
    <t>贫困户禽类养殖30万羽，出栏至少50羽，每羽10元。</t>
  </si>
  <si>
    <t>2020年贫困户魔芋种植奖补项目</t>
  </si>
  <si>
    <t>贫困户魔芋种植3800亩，密植1亩以上（含1亩），每亩1000元，套种1亩以上（含1亩），每亩600元。</t>
  </si>
  <si>
    <t>2020年贫困户茶园提升改造奖补项目</t>
  </si>
  <si>
    <t>贫困户茶园提升改造12783亩，改造2亩以上（含2亩），每亩200元。</t>
  </si>
  <si>
    <t>2020年贫困户核桃园提升奖补改造</t>
  </si>
  <si>
    <t>贫困户核桃园改造提升30000亩，改造2亩以上（含2亩），每亩150元。</t>
  </si>
  <si>
    <t>有关镇办</t>
  </si>
  <si>
    <t>2020年贫困户辣椒种植奖补项目</t>
  </si>
  <si>
    <t>贫困户辣椒种植2400亩，1亩以上（含1亩），每亩500元。</t>
  </si>
  <si>
    <t>2020年贫困户食用菌种植奖补项目</t>
  </si>
  <si>
    <t>贫困户香菇种植80万棒、天麻10万窝，香菇至少1000棒，每棒1.5元，天麻至少1000窝，每窝3元。</t>
  </si>
  <si>
    <t>2020年贫困户甘蔗种植奖补项目</t>
  </si>
  <si>
    <t>贫困户甘蔗种植40亩，1亩以上（含1亩），每亩500元。</t>
  </si>
  <si>
    <t>2020年贫困户稻渔养殖奖补项目</t>
  </si>
  <si>
    <t>贫困户稻渔养殖150亩，1亩以上（含1亩），每亩1000元。</t>
  </si>
  <si>
    <t>2020年贫困户莲藕、葱姜蒜等蔬菜种植奖补项目</t>
  </si>
  <si>
    <t>贫困户种植黄花菜、葱、姜、蒜、洋火姜、莲藕等蔬菜600亩，1亩以上（含1亩），每亩500元。</t>
  </si>
  <si>
    <t>2020年贫困户萝卜等蔬菜种植奖补项目</t>
  </si>
  <si>
    <t>贫困户种植萝卜、白菜、菠菜、豆角、茄子、西红柿、南瓜、黄瓜、苦瓜、土豆及其他蔬菜5266.66亩，1亩以上（含1亩），每亩300元。</t>
  </si>
  <si>
    <t>2020年贫困户中药材种植奖补项目</t>
  </si>
  <si>
    <t>贫困户种植金银花、瓜蒌、枳壳、苦荞、白芷等中药材2000亩，1亩以上（含1亩），每亩500元。</t>
  </si>
  <si>
    <t>2020年贫困户养蜂奖补项目</t>
  </si>
  <si>
    <t>贫困户养蜂4000箱，至少5箱（每箱4脾），每箱500元。</t>
  </si>
  <si>
    <t>2020年贫困户养蚕奖补项目</t>
  </si>
  <si>
    <t>贫困户养蚕1000张，至少2张（张产35公斤以上），每张100元。</t>
  </si>
  <si>
    <t>2020年贫困户烤烟种植奖补项目</t>
  </si>
  <si>
    <t>贫困户烤烟种植500亩，5亩以上（含5亩），每亩300元。</t>
  </si>
  <si>
    <t>2020年区级园区及航母园区产业提升增效和基础设施补短板项目</t>
  </si>
  <si>
    <t>1、建设产业路40KM；架设电线3KM。2、建设加工、储存厂房1900平方米，配备加工设备6台（套）。3、铺设灌溉管道、建设水渠等设施22KM，水窖11口，水塔2个。4、种植牧草、辣椒、露天蔬菜、皱皮柑、烤烟、魔芋、茶叶等3800亩。</t>
  </si>
  <si>
    <t>四</t>
  </si>
  <si>
    <t>繁育场和育肥场项目</t>
  </si>
  <si>
    <t>2020年大河镇小河口村标准化生猪育肥场建设项目</t>
  </si>
  <si>
    <t>建设标准化圈舍300㎡，配套用房70平方米，建设粪污处理及疫病防控等配套设施设备，场区水电路场地“三通一平”。</t>
  </si>
  <si>
    <t>小河口村</t>
  </si>
  <si>
    <t>2020年关庙镇唐淌村标准化生猪育肥场建设项目</t>
  </si>
  <si>
    <t>建设标准化圈舍1200㎡，配套用房150平方米，建设粪污处理及疫病防控等配套设施设备，场区水电路场地“三通一平”。</t>
  </si>
  <si>
    <t>关庙镇</t>
  </si>
  <si>
    <t>唐淌村</t>
  </si>
  <si>
    <t>2020年关庙镇汪垭村标准化生猪育肥场建设项目</t>
  </si>
  <si>
    <t>建设标准化圈舍1800㎡，配套用房180平方米，建设粪污处理及疫病防控等配套设施设备，场区水电路场地“三通一平”。</t>
  </si>
  <si>
    <t>汪垭村</t>
  </si>
  <si>
    <t>2020年建民办西山村标准化生猪育肥场建设项目</t>
  </si>
  <si>
    <t>建民办</t>
  </si>
  <si>
    <t>西山村</t>
  </si>
  <si>
    <t>2020年流水镇凤凰村标准化生猪育肥场建设项目</t>
  </si>
  <si>
    <t>建设标准化圈舍2350㎡，配套用房180平方米，建设粪污处理及疫病防控等配套设施设备，场区水电路场地“三通一平”。</t>
  </si>
  <si>
    <t>流水镇</t>
  </si>
  <si>
    <t>凤凰村</t>
  </si>
  <si>
    <t>2020年瀛湖镇西坡村标准化生猪育肥场建设项目</t>
  </si>
  <si>
    <t>瀛湖镇</t>
  </si>
  <si>
    <t>西坡村</t>
  </si>
  <si>
    <t>五</t>
  </si>
  <si>
    <t>其他项目</t>
  </si>
  <si>
    <t>2020年巩固脱贫成果试点项目</t>
  </si>
  <si>
    <t>1.建设农村实用人才培训基地2个，围绕蔬菜产业开展技术培训，培训贫困户800人；2.建设联栋大棚20000平方米，配套工厂化育苗设施设备，年育菜苗4000万株，免费向贫困户发放1000余万株；3.配套水、路、渠20千米；4.建设蔬菜加工厂1500平方米，300吨蔬菜保鲜库1个，配套蔬菜加工、冷藏设备，加强一二三产融合，新增就业岗位150个；</t>
  </si>
  <si>
    <t>月河新村、忠诚村</t>
  </si>
  <si>
    <t>2020年高标准农田建设项目</t>
  </si>
  <si>
    <t>治理贫困户农田面积1万亩，新建20立方米水窖35座，50立方米蓄水池10座，新建宽3m，深2m方形集水池7座，直径1.4m阀井79座，直径1.4m的泄水井8座，节制闸4座，分水闸4座，新建宽4.5m、深1.2m排水管1717m，堰塘修复两处，修复排水沟12446m，dn40PE管63421m，dn50PE管5163m，dn63PE管6753m，dn75PE管6640m，dn90PE管5791m，dn110PE管13708m，1400阀井93座，整修干砌石护坎17088.5m，新修漫水桥13座，新修c20混凝土生产路2.90km，硬化田间泥结石18.23km。</t>
  </si>
  <si>
    <t>双龙镇、晏坝镇、五里镇、茨沟镇、谭坝镇</t>
  </si>
  <si>
    <t>2020年汉滨区辣椒工厂化育苗中心项目</t>
  </si>
  <si>
    <t>在冯家坝园区建立1个10000平方米区级辣椒工厂化育苗中心及附属设施建设、育苗设备仪器购置等，集中生产优质辣椒种苗5000万株。</t>
  </si>
  <si>
    <t>冯家坝村</t>
  </si>
  <si>
    <t>六</t>
  </si>
  <si>
    <t>人居环境整治项目</t>
  </si>
  <si>
    <t>2020年紫荆镇农村人居环境整治项目</t>
  </si>
  <si>
    <t>全镇8个村村庄环境“脏乱差”整治，购置垃圾桶100个、垃圾箱2个、修建垃圾池1个等。</t>
  </si>
  <si>
    <t>紫荆镇</t>
  </si>
  <si>
    <t>2020年建民办农村人居环境整治项目</t>
  </si>
  <si>
    <t>全镇24个村村庄环境“脏乱差”整治，购置垃圾桶200个、垃圾箱10个、修建垃圾池5个等。</t>
  </si>
  <si>
    <t>2020年中原镇农村人居环境整治项目</t>
  </si>
  <si>
    <t>全镇10个村村庄环境“脏乱差”整治，购置垃圾桶100个、垃圾箱3个、修建垃圾池2个等。</t>
  </si>
  <si>
    <t>中原镇</t>
  </si>
  <si>
    <t>2020年坝河镇农村人居环境整治项目</t>
  </si>
  <si>
    <t>全镇6个村村庄环境“脏乱差”整治，购置垃圾桶100个、垃圾箱3个、修建垃圾池2个。</t>
  </si>
  <si>
    <t>坝河镇</t>
  </si>
  <si>
    <t>2020年石梯镇农村人居环境整治项目</t>
  </si>
  <si>
    <t>全镇12个村村庄环境“脏乱差”整治，购置垃圾桶100个、垃圾箱3个、修建垃圾池2个等。</t>
  </si>
  <si>
    <t>石梯镇</t>
  </si>
  <si>
    <t>2020年叶坪镇农村人居环境整治项目</t>
  </si>
  <si>
    <t>全镇3个村村庄环境“脏乱差”整治，购置垃圾桶50个、垃圾箱2个、修建垃圾池1个等。</t>
  </si>
  <si>
    <t>叶坪镇</t>
  </si>
  <si>
    <t>2020年早阳镇农村人居环境整治项目</t>
  </si>
  <si>
    <t>全镇22个村村庄环境“脏乱差”整治，购置垃圾桶200个、垃圾箱10个、修建垃圾池5个等。</t>
  </si>
  <si>
    <t>早阳镇</t>
  </si>
  <si>
    <t>2020年江北办农村人居环境整治项目</t>
  </si>
  <si>
    <t>全办4个村庄环境“脏乱差”整治，购置垃圾桶50个、垃圾箱2个、修建垃圾池1个。</t>
  </si>
  <si>
    <t>江北办</t>
  </si>
  <si>
    <t>2020年新城办农村人居环境整治项目</t>
  </si>
  <si>
    <t>全办9个村村庄环境“脏乱差”整治，购置垃圾桶150个、垃圾箱5个、修建垃圾池2个等。</t>
  </si>
  <si>
    <t>新城办</t>
  </si>
  <si>
    <t>2020年茨沟镇农村人居环境整治项目</t>
  </si>
  <si>
    <t>全镇16个村村庄环境“脏乱差”整治，购置垃圾桶150个、垃圾箱5个、修建垃圾池2个等。</t>
  </si>
  <si>
    <t>2020年晏坝镇农村人居环境整治项目</t>
  </si>
  <si>
    <t>2020年张滩镇农村人居环境整治项目</t>
  </si>
  <si>
    <t>全镇14个村村庄环境“脏乱差”整治，购置垃圾桶150个、垃圾箱8个、修建垃圾池3个等。</t>
  </si>
  <si>
    <t>张滩镇</t>
  </si>
  <si>
    <t>2020年双龙镇农村人居环境整治项目</t>
  </si>
  <si>
    <t>全镇9个村村庄环境“脏乱差”整治，购置垃圾桶100个、垃圾箱3个、修建垃圾池2个等。</t>
  </si>
  <si>
    <t>双龙镇</t>
  </si>
  <si>
    <t>2020年关庙镇农村人居环境整治项目</t>
  </si>
  <si>
    <t>全镇22个村村庄环境“脏乱差”整治，购置垃圾桶250个、垃圾箱10个、修建垃圾池5个等。</t>
  </si>
  <si>
    <t>2020年瀛湖镇农村人居环境整治项目</t>
  </si>
  <si>
    <t>全镇27个村村庄环境“脏乱差”整治，购置垃圾桶250个、垃圾箱10个、修建垃圾池5个等。</t>
  </si>
  <si>
    <t>2020年五里镇农村人居环境整治项目</t>
  </si>
  <si>
    <t>全镇28个村村庄环境“脏乱差”整治，购置垃圾桶250个、垃圾箱10个、修建垃圾池5个等。</t>
  </si>
  <si>
    <t>2020年流水镇农村人居环境整治项目</t>
  </si>
  <si>
    <t>全镇12个村村庄环境“脏乱差”整治，购置垃圾桶150个、垃圾箱5个、修建垃圾池2个等。</t>
  </si>
  <si>
    <t>2020年大竹园镇农村人居环境整治项目</t>
  </si>
  <si>
    <t>大竹园镇</t>
  </si>
  <si>
    <t>2020年县河镇农村人居环境整治项目</t>
  </si>
  <si>
    <t>全镇17个村村庄环境“脏乱差”整治，购置垃圾桶150个、垃圾箱8个、修建垃圾池3个等。</t>
  </si>
  <si>
    <t>县河镇</t>
  </si>
  <si>
    <t>2020年大河镇农村人居环境整治项目</t>
  </si>
  <si>
    <t>全镇19个村村庄环境“脏乱差”整治，购置垃圾桶200个、垃圾箱10个、修建垃圾池5个等。</t>
  </si>
  <si>
    <t>2020年吉河镇农村人居环境整治项目</t>
  </si>
  <si>
    <t>全镇14个村村庄环境“脏乱差”整治，购置垃圾桶150个、垃圾箱5个、修建垃圾池2个等。</t>
  </si>
  <si>
    <t>吉河镇</t>
  </si>
  <si>
    <t>2020年牛蹄镇农村人居环境整治项目</t>
  </si>
  <si>
    <t>全镇4个村村庄环境“脏乱差”整治购置垃圾桶50个、垃圾箱2个、修建垃圾池1个等。</t>
  </si>
  <si>
    <t>牛蹄镇</t>
  </si>
  <si>
    <t>2020年谭坝镇农村人居环境整治项目</t>
  </si>
  <si>
    <t>谭坝镇</t>
  </si>
  <si>
    <t>2020年洪山镇农村人居环境整治项目</t>
  </si>
  <si>
    <t>2020年沈坝镇农村人居环境整治项目</t>
  </si>
  <si>
    <t>全镇10个村村庄环境“脏乱差”整治，购置垃圾桶100个、垃圾箱2个、修建垃圾池1个等。</t>
  </si>
  <si>
    <t>沈坝镇</t>
  </si>
  <si>
    <t>2020年关家镇农村人居环境整治项目</t>
  </si>
  <si>
    <t>关家镇</t>
  </si>
  <si>
    <t>2020年茨沟镇二郎村农村人居环境整治项目</t>
  </si>
  <si>
    <t>生活垃圾收集桶200个、购置垃圾箱、垃圾池，25平米垃圾中转站1座及辅助设施等。</t>
  </si>
  <si>
    <t>二郎村</t>
  </si>
  <si>
    <t>2020年茨沟镇瓦铺村农村人居环境整治项目</t>
  </si>
  <si>
    <t>瓦铺村</t>
  </si>
  <si>
    <t>2020年茨沟镇西沟村农村人居环境整治项目</t>
  </si>
  <si>
    <t>西沟村</t>
  </si>
  <si>
    <t>2020年茨沟镇东镇社区农村人居环境整治项目</t>
  </si>
  <si>
    <t>东镇社区</t>
  </si>
  <si>
    <t>2020年晏坝镇双涧村农村人居环境整治项目</t>
  </si>
  <si>
    <t>双涧村</t>
  </si>
  <si>
    <t>2020年晏坝镇晏坝中心社区农村人居环境整治项目</t>
  </si>
  <si>
    <t>中心社区</t>
  </si>
  <si>
    <t>2020年张滩镇余湾村农村人居环境整治项目</t>
  </si>
  <si>
    <t>余湾村</t>
  </si>
  <si>
    <t>2020年张滩镇奠安村农村人居环境整治项目</t>
  </si>
  <si>
    <t>奠安村</t>
  </si>
  <si>
    <t>2020年张滩镇安沟村农村人居环境整治项目</t>
  </si>
  <si>
    <t>安沟村</t>
  </si>
  <si>
    <t>2020年双龙镇龙泉村农村人居环境整治项目</t>
  </si>
  <si>
    <t>龙泉村</t>
  </si>
  <si>
    <t>2020年双龙镇新华社区农村人居环境整治项目</t>
  </si>
  <si>
    <t>新华社区</t>
  </si>
  <si>
    <t>2020年双龙镇谢坪村农村人居环境整治项目</t>
  </si>
  <si>
    <t>谢坪村</t>
  </si>
  <si>
    <t>2020年关庙镇包湾村农村人居环境整治项目</t>
  </si>
  <si>
    <t>包湾村</t>
  </si>
  <si>
    <t>2020年关庙镇小李村农村人居环境整治项目</t>
  </si>
  <si>
    <t>小李村</t>
  </si>
  <si>
    <t>2020年瀛湖镇郭家河村农村人居环境整治项目</t>
  </si>
  <si>
    <t>生活垃圾收集桶200个、购置垃圾箱、垃圾池，25平米垃圾中转站1座及辅助设施等</t>
  </si>
  <si>
    <t>郭家河村</t>
  </si>
  <si>
    <t>2020年瀛湖镇天柱山村农村人居环境整治项目</t>
  </si>
  <si>
    <t>天柱山村</t>
  </si>
  <si>
    <t>2020年瀛湖镇火星村农村人居环境整治项目</t>
  </si>
  <si>
    <t>火星村</t>
  </si>
  <si>
    <t>2020年五里镇牛山村农村人居环境整治项目</t>
  </si>
  <si>
    <t>牛山村</t>
  </si>
  <si>
    <t>2020年五里镇张营村农村人居环境整治项目</t>
  </si>
  <si>
    <t>张营村</t>
  </si>
  <si>
    <t>2020年流水镇流水中心社区农村人居环境整治项目</t>
  </si>
  <si>
    <t>生活垃圾收集桶300个、购置垃圾箱、垃圾池，25平米垃圾中转站1座及辅助设施等。</t>
  </si>
  <si>
    <t>流水中心社区</t>
  </si>
  <si>
    <t>2020年流水镇良田村农村人居环境整治项目</t>
  </si>
  <si>
    <t>良田村</t>
  </si>
  <si>
    <t>2020年大竹园镇粮茶村农村人居环境整治项目</t>
  </si>
  <si>
    <t>粮茶村</t>
  </si>
  <si>
    <t>2020年大竹园镇正义村农村人居环境整治项目</t>
  </si>
  <si>
    <t>正义村</t>
  </si>
  <si>
    <t>2020年县河镇县河社区农村人居环境整治项目</t>
  </si>
  <si>
    <t>县河社区</t>
  </si>
  <si>
    <t>2020年县河镇红升社区农村人居环境整治项目</t>
  </si>
  <si>
    <t>红升社区</t>
  </si>
  <si>
    <t>2020年县河镇财梁社区农村人居环境整治项目</t>
  </si>
  <si>
    <t>生活垃圾收集桶200个25平米垃圾中转站1座及辅助设施、压缩环卫车1台等。</t>
  </si>
  <si>
    <t>财梁社区</t>
  </si>
  <si>
    <t>2020年大河镇先锋社区农村人居环境整治项目</t>
  </si>
  <si>
    <t>先锋社区</t>
  </si>
  <si>
    <t>2020年大河镇兴红社区农村人居环境整治项目</t>
  </si>
  <si>
    <t>兴红社区</t>
  </si>
  <si>
    <t>2020年大河镇大河社区农村人居环境整治项目</t>
  </si>
  <si>
    <t>生活垃圾收集桶200个，25平米垃圾中转站2座及辅助设施、购置垃圾箱、垃圾池等。</t>
  </si>
  <si>
    <t>大河社区</t>
  </si>
  <si>
    <t>2020年吉河镇吉河坝社区农村人居环境整治项目</t>
  </si>
  <si>
    <t>吉河坝社区</t>
  </si>
  <si>
    <t>2020年沈坝镇中心社区农村人居环境整治项目</t>
  </si>
  <si>
    <t>2020年牛蹄镇凤凰村农村人居环境整治项目</t>
  </si>
  <si>
    <t>2020年谭坝镇松坝社区农村人居环境整治项目</t>
  </si>
  <si>
    <t>松坝社区</t>
  </si>
  <si>
    <t>2020年洪山镇石狮村农村人居环境整治项目</t>
  </si>
  <si>
    <t>石狮村</t>
  </si>
  <si>
    <t>2020年洪山镇乾隆村农村人居环境整治项目</t>
  </si>
  <si>
    <t>2020年新城办程东村农村人居环境整治项目</t>
  </si>
  <si>
    <t>程东村</t>
  </si>
  <si>
    <t>2020年紫荆镇红花村农村人居环境整治项目</t>
  </si>
  <si>
    <t>红花村</t>
  </si>
  <si>
    <t>2020年建民办忠诚村（冯家坝）农村人居环境整治项目</t>
  </si>
  <si>
    <t>忠诚村</t>
  </si>
  <si>
    <t>2020年贫困户圈舍卫生改造</t>
  </si>
  <si>
    <t>新建化粪池70个，每个容积为1.5立方。</t>
  </si>
  <si>
    <t>新建化粪池100个，每个容积为1.5立方。</t>
  </si>
  <si>
    <t>新建化粪池50个，每个容积为1.5立方。</t>
  </si>
  <si>
    <t>2020年五里镇白马石村人居环境整治项目</t>
  </si>
  <si>
    <t>建设秸秆堆放场4500㎡；建设秸秆堆放加工车间2000㎡；建设秸秆发酵车间4000㎡；有机肥生产车间2000㎡；购置超高温发酵反应罐2套；购置L-50粉碎机3台，9FQ-40秸秆揉搓机15台，DK5252打捆机10台，50型装载机3台，抓草机（加高型）2台；购置CPD30叉车2台，农用10吨型运输车辆5台。</t>
  </si>
  <si>
    <t>白马石村</t>
  </si>
  <si>
    <t>2020年恒口镇三里社区人居环境整治项目</t>
  </si>
  <si>
    <t>建设秸秆存储厂房2000㎡，青贮池1100m³；秸秆粪便堆积场400㎡。购买秸秆打捆机1台，秸秆BSFS-120型粉碎机机1台，运输车1台，30铲车1辆，9A-6A型揉丝机1台。</t>
  </si>
  <si>
    <t>恒口镇</t>
  </si>
  <si>
    <t>三里社区</t>
  </si>
  <si>
    <t>2020年吉河镇高水社区人居环境整治项目</t>
  </si>
  <si>
    <t>建设青贮池800m³；建设秸秆储存仓库800㎡ ；加工车间600㎡；水泥硬化晾晒场600㎡；购置粉碎机2套，40型铲车1台，秸秆揉丝机、秸秆打捆机各1台。</t>
  </si>
  <si>
    <t>高水社区</t>
  </si>
  <si>
    <t>2020年坝河镇斑竹园社区人居环境整治项目</t>
  </si>
  <si>
    <t>建设建设青贮池500m³；秸秆储存仓库500㎡、加工车间400㎡；水泥硬化晾晒场350㎡；购置ZCR-10铡草机1台，揉搓机1台，打捆机1台，5吨型农用车1台，粉碎脱粒机20台。</t>
  </si>
  <si>
    <t>斑竹园社区</t>
  </si>
  <si>
    <t>汉滨区农业农村局2020年度产业扶贫项目计划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</si>
</sst>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8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17" fillId="0" borderId="0">
      <alignment vertical="center"/>
    </xf>
    <xf numFmtId="0" fontId="18" fillId="0" borderId="0"/>
    <xf numFmtId="0" fontId="15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28" applyFont="1" applyFill="1" applyBorder="1" applyAlignment="1">
      <alignment horizontal="center" vertical="center" wrapText="1"/>
    </xf>
    <xf numFmtId="0" fontId="12" fillId="0" borderId="1" xfId="27" applyNumberFormat="1" applyFont="1" applyFill="1" applyBorder="1" applyAlignment="1">
      <alignment horizontal="center" vertical="center" wrapText="1"/>
    </xf>
    <xf numFmtId="0" fontId="12" fillId="0" borderId="1" xfId="26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9">
    <cellStyle name="常规" xfId="0" builtinId="0"/>
    <cellStyle name="常规 10 10" xfId="26"/>
    <cellStyle name="常规 10 10 3" xfId="9"/>
    <cellStyle name="常规 10 2 3" xfId="27"/>
    <cellStyle name="常规 10 2 4" xfId="6"/>
    <cellStyle name="常规 111" xfId="10"/>
    <cellStyle name="常规 112" xfId="7"/>
    <cellStyle name="常规 112 2" xfId="5"/>
    <cellStyle name="常规 12 2" xfId="11"/>
    <cellStyle name="常规 12 2 2" xfId="3"/>
    <cellStyle name="常规 15" xfId="12"/>
    <cellStyle name="常规 169" xfId="13"/>
    <cellStyle name="常规 176" xfId="14"/>
    <cellStyle name="常规 18 9" xfId="16"/>
    <cellStyle name="常规 2" xfId="15"/>
    <cellStyle name="常规 2 15" xfId="17"/>
    <cellStyle name="常规 2 2 3" xfId="8"/>
    <cellStyle name="常规 2 2 3 2" xfId="18"/>
    <cellStyle name="常规 298" xfId="4"/>
    <cellStyle name="常规 3" xfId="19"/>
    <cellStyle name="常规 3 10" xfId="20"/>
    <cellStyle name="常规 3 4" xfId="21"/>
    <cellStyle name="常规 300" xfId="2"/>
    <cellStyle name="常规 4" xfId="22"/>
    <cellStyle name="常规 4 2" xfId="23"/>
    <cellStyle name="常规 5" xfId="24"/>
    <cellStyle name="常规 57 4" xfId="25"/>
    <cellStyle name="常规 6" xfId="1"/>
    <cellStyle name="常规 7" xfId="28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570865</xdr:colOff>
      <xdr:row>9</xdr:row>
      <xdr:rowOff>0</xdr:rowOff>
    </xdr:from>
    <xdr:ext cx="5784850" cy="56515"/>
    <xdr:pic>
      <xdr:nvPicPr>
        <xdr:cNvPr id="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4345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54610</xdr:rowOff>
    </xdr:to>
    <xdr:pic>
      <xdr:nvPicPr>
        <xdr:cNvPr id="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54610</xdr:rowOff>
    </xdr:to>
    <xdr:pic>
      <xdr:nvPicPr>
        <xdr:cNvPr id="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4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41" name="图片 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42" name="图片 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43" name="图片 4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44" name="图片 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45" name="图片 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46" name="图片 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47" name="图片 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48" name="图片 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49" name="图片 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50" name="图片 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56" name="图片 5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66675</xdr:rowOff>
    </xdr:to>
    <xdr:pic>
      <xdr:nvPicPr>
        <xdr:cNvPr id="57" name="图片 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58" name="图片 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59" name="图片 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60" name="图片 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61" name="图片 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62" name="图片 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63" name="图片 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64" name="图片 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65" name="图片 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66" name="图片 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7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7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8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54610</xdr:rowOff>
    </xdr:to>
    <xdr:pic>
      <xdr:nvPicPr>
        <xdr:cNvPr id="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54610</xdr:rowOff>
    </xdr:to>
    <xdr:pic>
      <xdr:nvPicPr>
        <xdr:cNvPr id="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1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1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02" name="图片 10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03" name="图片 10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04" name="图片 10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05" name="图片 10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06" name="图片 10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07" name="图片 10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08" name="图片 10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09" name="图片 10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10" name="图片 10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11" name="图片 11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1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1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17" name="图片 11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66675</xdr:rowOff>
    </xdr:to>
    <xdr:pic>
      <xdr:nvPicPr>
        <xdr:cNvPr id="118" name="图片 11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19" name="图片 11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20" name="图片 11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21" name="图片 12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22" name="图片 12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23" name="图片 12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24" name="图片 12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25" name="图片 12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26" name="图片 12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27" name="图片 12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129" name="图片 12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130" name="图片 12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131" name="图片 13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132" name="图片 13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133" name="图片 13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17</xdr:row>
      <xdr:rowOff>0</xdr:rowOff>
    </xdr:from>
    <xdr:to>
      <xdr:col>11</xdr:col>
      <xdr:colOff>609600</xdr:colOff>
      <xdr:row>17</xdr:row>
      <xdr:rowOff>47625</xdr:rowOff>
    </xdr:to>
    <xdr:pic>
      <xdr:nvPicPr>
        <xdr:cNvPr id="134" name="图片 13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1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37" name="图片 13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38" name="图片 13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39" name="图片 13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40" name="图片 1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41" name="图片 1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42" name="图片 1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1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44" name="图片 1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66675</xdr:rowOff>
    </xdr:to>
    <xdr:pic>
      <xdr:nvPicPr>
        <xdr:cNvPr id="145" name="图片 1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46" name="图片 1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47" name="图片 1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48" name="图片 1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49" name="图片 1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0" name="图片 1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1" name="图片 15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2" name="图片 15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3" name="图片 15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4" name="图片 15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5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6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6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6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6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6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6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55245</xdr:rowOff>
    </xdr:to>
    <xdr:pic>
      <xdr:nvPicPr>
        <xdr:cNvPr id="16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7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55245</xdr:rowOff>
    </xdr:to>
    <xdr:pic>
      <xdr:nvPicPr>
        <xdr:cNvPr id="1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1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7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8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5245"/>
    <xdr:pic>
      <xdr:nvPicPr>
        <xdr:cNvPr id="1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52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1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1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91" name="图片 19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66675</xdr:rowOff>
    </xdr:to>
    <xdr:pic>
      <xdr:nvPicPr>
        <xdr:cNvPr id="192" name="图片 19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93" name="图片 19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94" name="图片 19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95" name="图片 19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96" name="图片 19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97" name="图片 19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98" name="图片 19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199" name="图片 19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00" name="图片 19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01" name="图片 20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55245</xdr:rowOff>
    </xdr:to>
    <xdr:pic>
      <xdr:nvPicPr>
        <xdr:cNvPr id="2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55245</xdr:rowOff>
    </xdr:to>
    <xdr:pic>
      <xdr:nvPicPr>
        <xdr:cNvPr id="2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2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5245"/>
    <xdr:pic>
      <xdr:nvPicPr>
        <xdr:cNvPr id="2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52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2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38" name="图片 23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66675</xdr:rowOff>
    </xdr:to>
    <xdr:pic>
      <xdr:nvPicPr>
        <xdr:cNvPr id="239" name="图片 23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0" name="图片 2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1" name="图片 2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2" name="图片 2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3" name="图片 24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4" name="图片 2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5" name="图片 2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6" name="图片 2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7" name="图片 2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8" name="图片 2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4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5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17</xdr:row>
      <xdr:rowOff>0</xdr:rowOff>
    </xdr:from>
    <xdr:to>
      <xdr:col>11</xdr:col>
      <xdr:colOff>638175</xdr:colOff>
      <xdr:row>17</xdr:row>
      <xdr:rowOff>47625</xdr:rowOff>
    </xdr:to>
    <xdr:pic>
      <xdr:nvPicPr>
        <xdr:cNvPr id="2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5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5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55245</xdr:rowOff>
    </xdr:to>
    <xdr:pic>
      <xdr:nvPicPr>
        <xdr:cNvPr id="25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55245</xdr:rowOff>
    </xdr:to>
    <xdr:pic>
      <xdr:nvPicPr>
        <xdr:cNvPr id="2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56515</xdr:rowOff>
    </xdr:to>
    <xdr:pic>
      <xdr:nvPicPr>
        <xdr:cNvPr id="2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2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27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2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2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5245"/>
    <xdr:pic>
      <xdr:nvPicPr>
        <xdr:cNvPr id="2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52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2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2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2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11</xdr:col>
      <xdr:colOff>570865</xdr:colOff>
      <xdr:row>17</xdr:row>
      <xdr:rowOff>0</xdr:rowOff>
    </xdr:from>
    <xdr:ext cx="5784850" cy="56515"/>
    <xdr:pic>
      <xdr:nvPicPr>
        <xdr:cNvPr id="27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8290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17</xdr:row>
      <xdr:rowOff>0</xdr:rowOff>
    </xdr:from>
    <xdr:ext cx="66675" cy="358775"/>
    <xdr:sp macro="" textlink="">
      <xdr:nvSpPr>
        <xdr:cNvPr id="280" name="Text Box 14"/>
        <xdr:cNvSpPr txBox="1">
          <a:spLocks noChangeArrowheads="1"/>
        </xdr:cNvSpPr>
      </xdr:nvSpPr>
      <xdr:spPr>
        <a:xfrm>
          <a:off x="58959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63537"/>
    <xdr:sp macro="" textlink="">
      <xdr:nvSpPr>
        <xdr:cNvPr id="281" name="Text Box 14"/>
        <xdr:cNvSpPr txBox="1">
          <a:spLocks noChangeArrowheads="1"/>
        </xdr:cNvSpPr>
      </xdr:nvSpPr>
      <xdr:spPr>
        <a:xfrm>
          <a:off x="5895975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58775"/>
    <xdr:sp macro="" textlink="">
      <xdr:nvSpPr>
        <xdr:cNvPr id="283" name="Text Box 14"/>
        <xdr:cNvSpPr txBox="1">
          <a:spLocks noChangeArrowheads="1"/>
        </xdr:cNvSpPr>
      </xdr:nvSpPr>
      <xdr:spPr>
        <a:xfrm>
          <a:off x="58959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58775"/>
    <xdr:sp macro="" textlink="">
      <xdr:nvSpPr>
        <xdr:cNvPr id="284" name="Text Box 14"/>
        <xdr:cNvSpPr txBox="1">
          <a:spLocks noChangeArrowheads="1"/>
        </xdr:cNvSpPr>
      </xdr:nvSpPr>
      <xdr:spPr>
        <a:xfrm>
          <a:off x="58959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63537"/>
    <xdr:sp macro="" textlink="">
      <xdr:nvSpPr>
        <xdr:cNvPr id="285" name="Text Box 14"/>
        <xdr:cNvSpPr txBox="1">
          <a:spLocks noChangeArrowheads="1"/>
        </xdr:cNvSpPr>
      </xdr:nvSpPr>
      <xdr:spPr>
        <a:xfrm>
          <a:off x="5895975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58775"/>
    <xdr:sp macro="" textlink="">
      <xdr:nvSpPr>
        <xdr:cNvPr id="287" name="Text Box 14"/>
        <xdr:cNvSpPr txBox="1">
          <a:spLocks noChangeArrowheads="1"/>
        </xdr:cNvSpPr>
      </xdr:nvSpPr>
      <xdr:spPr>
        <a:xfrm>
          <a:off x="58959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58775"/>
    <xdr:sp macro="" textlink="">
      <xdr:nvSpPr>
        <xdr:cNvPr id="288" name="Text Box 14"/>
        <xdr:cNvSpPr txBox="1">
          <a:spLocks noChangeArrowheads="1"/>
        </xdr:cNvSpPr>
      </xdr:nvSpPr>
      <xdr:spPr>
        <a:xfrm>
          <a:off x="58959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63537"/>
    <xdr:sp macro="" textlink="">
      <xdr:nvSpPr>
        <xdr:cNvPr id="289" name="Text Box 14"/>
        <xdr:cNvSpPr txBox="1">
          <a:spLocks noChangeArrowheads="1"/>
        </xdr:cNvSpPr>
      </xdr:nvSpPr>
      <xdr:spPr>
        <a:xfrm>
          <a:off x="5895975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571500</xdr:colOff>
      <xdr:row>17</xdr:row>
      <xdr:rowOff>0</xdr:rowOff>
    </xdr:from>
    <xdr:ext cx="66675" cy="361950"/>
    <xdr:sp macro="" textlink="">
      <xdr:nvSpPr>
        <xdr:cNvPr id="292" name="Text Box 14"/>
        <xdr:cNvSpPr txBox="1">
          <a:spLocks noChangeArrowheads="1"/>
        </xdr:cNvSpPr>
      </xdr:nvSpPr>
      <xdr:spPr>
        <a:xfrm>
          <a:off x="6467475" y="840994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571500</xdr:colOff>
      <xdr:row>17</xdr:row>
      <xdr:rowOff>0</xdr:rowOff>
    </xdr:from>
    <xdr:ext cx="66675" cy="361950"/>
    <xdr:sp macro="" textlink="">
      <xdr:nvSpPr>
        <xdr:cNvPr id="293" name="Text Box 14"/>
        <xdr:cNvSpPr txBox="1">
          <a:spLocks noChangeArrowheads="1"/>
        </xdr:cNvSpPr>
      </xdr:nvSpPr>
      <xdr:spPr>
        <a:xfrm>
          <a:off x="6467475" y="840994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571500</xdr:colOff>
      <xdr:row>17</xdr:row>
      <xdr:rowOff>0</xdr:rowOff>
    </xdr:from>
    <xdr:ext cx="66675" cy="361950"/>
    <xdr:sp macro="" textlink="">
      <xdr:nvSpPr>
        <xdr:cNvPr id="294" name="Text Box 14"/>
        <xdr:cNvSpPr txBox="1">
          <a:spLocks noChangeArrowheads="1"/>
        </xdr:cNvSpPr>
      </xdr:nvSpPr>
      <xdr:spPr>
        <a:xfrm>
          <a:off x="6467475" y="840994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17</xdr:row>
      <xdr:rowOff>0</xdr:rowOff>
    </xdr:from>
    <xdr:ext cx="13782675" cy="346983"/>
    <xdr:sp macro="" textlink="">
      <xdr:nvSpPr>
        <xdr:cNvPr id="295" name="Text Box 14"/>
        <xdr:cNvSpPr txBox="1">
          <a:spLocks noChangeArrowheads="1"/>
        </xdr:cNvSpPr>
      </xdr:nvSpPr>
      <xdr:spPr>
        <a:xfrm>
          <a:off x="7477125" y="8409940"/>
          <a:ext cx="13782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17</xdr:row>
      <xdr:rowOff>0</xdr:rowOff>
    </xdr:from>
    <xdr:ext cx="13782675" cy="346983"/>
    <xdr:sp macro="" textlink="">
      <xdr:nvSpPr>
        <xdr:cNvPr id="296" name="Text Box 14"/>
        <xdr:cNvSpPr txBox="1">
          <a:spLocks noChangeArrowheads="1"/>
        </xdr:cNvSpPr>
      </xdr:nvSpPr>
      <xdr:spPr>
        <a:xfrm>
          <a:off x="7477125" y="8409940"/>
          <a:ext cx="13782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58775"/>
    <xdr:sp macro="" textlink="">
      <xdr:nvSpPr>
        <xdr:cNvPr id="297" name="Text Box 14"/>
        <xdr:cNvSpPr txBox="1">
          <a:spLocks noChangeArrowheads="1"/>
        </xdr:cNvSpPr>
      </xdr:nvSpPr>
      <xdr:spPr>
        <a:xfrm>
          <a:off x="58959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63537"/>
    <xdr:sp macro="" textlink="">
      <xdr:nvSpPr>
        <xdr:cNvPr id="298" name="Text Box 14"/>
        <xdr:cNvSpPr txBox="1">
          <a:spLocks noChangeArrowheads="1"/>
        </xdr:cNvSpPr>
      </xdr:nvSpPr>
      <xdr:spPr>
        <a:xfrm>
          <a:off x="5895975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58775"/>
    <xdr:sp macro="" textlink="">
      <xdr:nvSpPr>
        <xdr:cNvPr id="299" name="Text Box 14"/>
        <xdr:cNvSpPr txBox="1">
          <a:spLocks noChangeArrowheads="1"/>
        </xdr:cNvSpPr>
      </xdr:nvSpPr>
      <xdr:spPr>
        <a:xfrm>
          <a:off x="58959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58775"/>
    <xdr:sp macro="" textlink="">
      <xdr:nvSpPr>
        <xdr:cNvPr id="300" name="Text Box 14"/>
        <xdr:cNvSpPr txBox="1">
          <a:spLocks noChangeArrowheads="1"/>
        </xdr:cNvSpPr>
      </xdr:nvSpPr>
      <xdr:spPr>
        <a:xfrm>
          <a:off x="58959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63537"/>
    <xdr:sp macro="" textlink="">
      <xdr:nvSpPr>
        <xdr:cNvPr id="301" name="Text Box 14"/>
        <xdr:cNvSpPr txBox="1">
          <a:spLocks noChangeArrowheads="1"/>
        </xdr:cNvSpPr>
      </xdr:nvSpPr>
      <xdr:spPr>
        <a:xfrm>
          <a:off x="5895975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6675" cy="358775"/>
    <xdr:sp macro="" textlink="">
      <xdr:nvSpPr>
        <xdr:cNvPr id="302" name="Text Box 14"/>
        <xdr:cNvSpPr txBox="1">
          <a:spLocks noChangeArrowheads="1"/>
        </xdr:cNvSpPr>
      </xdr:nvSpPr>
      <xdr:spPr>
        <a:xfrm>
          <a:off x="58959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54610</xdr:rowOff>
    </xdr:to>
    <xdr:pic>
      <xdr:nvPicPr>
        <xdr:cNvPr id="3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4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4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4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4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54610</xdr:rowOff>
    </xdr:to>
    <xdr:pic>
      <xdr:nvPicPr>
        <xdr:cNvPr id="34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4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4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4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4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5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57" name="图片 3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58" name="图片 3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59" name="图片 3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60" name="图片 3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61" name="图片 3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62" name="图片 3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63" name="图片 3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64" name="图片 3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65" name="图片 3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66" name="图片 3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72" name="图片 3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66675</xdr:rowOff>
    </xdr:to>
    <xdr:pic>
      <xdr:nvPicPr>
        <xdr:cNvPr id="373" name="图片 37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74" name="图片 37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75" name="图片 37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76" name="图片 37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77" name="图片 37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78" name="图片 37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79" name="图片 3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80" name="图片 3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81" name="图片 38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82" name="图片 38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84" name="图片 38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85" name="图片 38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86" name="图片 38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87" name="图片 38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88" name="图片 38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89" name="图片 38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3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91" name="图片 39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66675</xdr:rowOff>
    </xdr:to>
    <xdr:pic>
      <xdr:nvPicPr>
        <xdr:cNvPr id="392" name="图片 39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93" name="图片 39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94" name="图片 39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95" name="图片 39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96" name="图片 39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97" name="图片 39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98" name="图片 39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99" name="图片 39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00" name="图片 39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01" name="图片 40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55245</xdr:rowOff>
    </xdr:to>
    <xdr:pic>
      <xdr:nvPicPr>
        <xdr:cNvPr id="4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55245</xdr:rowOff>
    </xdr:to>
    <xdr:pic>
      <xdr:nvPicPr>
        <xdr:cNvPr id="4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5245"/>
    <xdr:pic>
      <xdr:nvPicPr>
        <xdr:cNvPr id="4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52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12</xdr:col>
      <xdr:colOff>0</xdr:colOff>
      <xdr:row>17</xdr:row>
      <xdr:rowOff>0</xdr:rowOff>
    </xdr:from>
    <xdr:ext cx="1788795" cy="56515"/>
    <xdr:pic>
      <xdr:nvPicPr>
        <xdr:cNvPr id="4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4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4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4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54610</xdr:rowOff>
    </xdr:to>
    <xdr:pic>
      <xdr:nvPicPr>
        <xdr:cNvPr id="6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4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4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4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4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4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4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5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54610</xdr:rowOff>
    </xdr:to>
    <xdr:pic>
      <xdr:nvPicPr>
        <xdr:cNvPr id="6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6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57" name="图片 6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58" name="图片 6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59" name="图片 6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60" name="图片 6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61" name="图片 6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62" name="图片 6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63" name="图片 6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64" name="图片 6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65" name="图片 6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666" name="图片 6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70" name="图片 66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66675</xdr:rowOff>
    </xdr:to>
    <xdr:pic>
      <xdr:nvPicPr>
        <xdr:cNvPr id="671" name="图片 67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72" name="图片 6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73" name="图片 67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74" name="图片 67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75" name="图片 67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76" name="图片 67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77" name="图片 67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78" name="图片 67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79" name="图片 6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680" name="图片 6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54610</xdr:rowOff>
    </xdr:to>
    <xdr:pic>
      <xdr:nvPicPr>
        <xdr:cNvPr id="6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7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7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54610</xdr:rowOff>
    </xdr:to>
    <xdr:pic>
      <xdr:nvPicPr>
        <xdr:cNvPr id="7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7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7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07" name="图片 70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08" name="图片 70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09" name="图片 70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0" name="图片 70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1" name="图片 71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2" name="图片 71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3" name="图片 71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4" name="图片 71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5" name="图片 71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6" name="图片 71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20" name="图片 71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66675</xdr:rowOff>
    </xdr:to>
    <xdr:pic>
      <xdr:nvPicPr>
        <xdr:cNvPr id="721" name="图片 72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22" name="图片 72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23" name="图片 72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24" name="图片 72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25" name="图片 72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26" name="图片 72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27" name="图片 72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28" name="图片 72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29" name="图片 72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30" name="图片 72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731" name="图片 73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732" name="图片 73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733" name="图片 73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734" name="图片 73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735" name="图片 73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533400</xdr:colOff>
      <xdr:row>109</xdr:row>
      <xdr:rowOff>0</xdr:rowOff>
    </xdr:from>
    <xdr:to>
      <xdr:col>11</xdr:col>
      <xdr:colOff>609600</xdr:colOff>
      <xdr:row>109</xdr:row>
      <xdr:rowOff>47625</xdr:rowOff>
    </xdr:to>
    <xdr:pic>
      <xdr:nvPicPr>
        <xdr:cNvPr id="736" name="图片 73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37" name="图片 73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38" name="图片 73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39" name="图片 73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40" name="图片 7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41" name="图片 7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42" name="图片 7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43" name="图片 74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66675</xdr:rowOff>
    </xdr:to>
    <xdr:pic>
      <xdr:nvPicPr>
        <xdr:cNvPr id="744" name="图片 7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45" name="图片 7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46" name="图片 7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47" name="图片 7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48" name="图片 7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49" name="图片 7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0" name="图片 7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1" name="图片 75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2" name="图片 75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3" name="图片 75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5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6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6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6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6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6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55245</xdr:rowOff>
    </xdr:to>
    <xdr:pic>
      <xdr:nvPicPr>
        <xdr:cNvPr id="76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6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7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55245</xdr:rowOff>
    </xdr:to>
    <xdr:pic>
      <xdr:nvPicPr>
        <xdr:cNvPr id="7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7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7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79" name="图片 7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66675</xdr:rowOff>
    </xdr:to>
    <xdr:pic>
      <xdr:nvPicPr>
        <xdr:cNvPr id="780" name="图片 7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81" name="图片 78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82" name="图片 78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83" name="图片 78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84" name="图片 78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85" name="图片 78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86" name="图片 78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87" name="图片 78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88" name="图片 78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89" name="图片 78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7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7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7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7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7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55245</xdr:rowOff>
    </xdr:to>
    <xdr:pic>
      <xdr:nvPicPr>
        <xdr:cNvPr id="8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55245</xdr:rowOff>
    </xdr:to>
    <xdr:pic>
      <xdr:nvPicPr>
        <xdr:cNvPr id="8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15" name="图片 81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66675</xdr:rowOff>
    </xdr:to>
    <xdr:pic>
      <xdr:nvPicPr>
        <xdr:cNvPr id="816" name="图片 81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17" name="图片 81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18" name="图片 81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19" name="图片 81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0" name="图片 81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1" name="图片 82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2" name="图片 82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3" name="图片 82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4" name="图片 82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5" name="图片 82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561975</xdr:colOff>
      <xdr:row>109</xdr:row>
      <xdr:rowOff>0</xdr:rowOff>
    </xdr:from>
    <xdr:to>
      <xdr:col>11</xdr:col>
      <xdr:colOff>638175</xdr:colOff>
      <xdr:row>109</xdr:row>
      <xdr:rowOff>47625</xdr:rowOff>
    </xdr:to>
    <xdr:pic>
      <xdr:nvPicPr>
        <xdr:cNvPr id="8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43940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55245</xdr:rowOff>
    </xdr:to>
    <xdr:pic>
      <xdr:nvPicPr>
        <xdr:cNvPr id="8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4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4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4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4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55245</xdr:rowOff>
    </xdr:to>
    <xdr:pic>
      <xdr:nvPicPr>
        <xdr:cNvPr id="84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4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109</xdr:row>
      <xdr:rowOff>0</xdr:rowOff>
    </xdr:from>
    <xdr:to>
      <xdr:col>11</xdr:col>
      <xdr:colOff>190500</xdr:colOff>
      <xdr:row>109</xdr:row>
      <xdr:rowOff>56515</xdr:rowOff>
    </xdr:to>
    <xdr:pic>
      <xdr:nvPicPr>
        <xdr:cNvPr id="84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2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3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54610</xdr:rowOff>
    </xdr:to>
    <xdr:pic>
      <xdr:nvPicPr>
        <xdr:cNvPr id="3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54610</xdr:rowOff>
    </xdr:to>
    <xdr:pic>
      <xdr:nvPicPr>
        <xdr:cNvPr id="3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3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0" name="图片 4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1" name="图片 4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2" name="图片 4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3" name="图片 44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4" name="图片 4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5" name="图片 4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6" name="图片 4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7" name="图片 4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8" name="图片 4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49" name="图片 4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5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53" name="图片 45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66675</xdr:rowOff>
    </xdr:to>
    <xdr:pic>
      <xdr:nvPicPr>
        <xdr:cNvPr id="454" name="图片 45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55" name="图片 45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56" name="图片 45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57" name="图片 4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58" name="图片 4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59" name="图片 4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0" name="图片 4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1" name="图片 4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2" name="图片 4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3" name="图片 4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4" name="图片 4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5" name="图片 4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6" name="图片 4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7" name="图片 46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8" name="图片 46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69" name="图片 46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70" name="图片 46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66675</xdr:rowOff>
    </xdr:to>
    <xdr:pic>
      <xdr:nvPicPr>
        <xdr:cNvPr id="471" name="图片 47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72" name="图片 4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73" name="图片 47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74" name="图片 47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75" name="图片 47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76" name="图片 47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77" name="图片 47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78" name="图片 47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79" name="图片 4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80" name="图片 4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4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55245</xdr:rowOff>
    </xdr:to>
    <xdr:pic>
      <xdr:nvPicPr>
        <xdr:cNvPr id="4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4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55245</xdr:rowOff>
    </xdr:to>
    <xdr:pic>
      <xdr:nvPicPr>
        <xdr:cNvPr id="5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54610</xdr:rowOff>
    </xdr:to>
    <xdr:pic>
      <xdr:nvPicPr>
        <xdr:cNvPr id="5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54610</xdr:rowOff>
    </xdr:to>
    <xdr:pic>
      <xdr:nvPicPr>
        <xdr:cNvPr id="5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2" name="图片 53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3" name="图片 53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4" name="图片 53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5" name="图片 53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6" name="图片 53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7" name="图片 53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8" name="图片 53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39" name="图片 53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40" name="图片 5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41" name="图片 5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4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4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45" name="图片 5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66675</xdr:rowOff>
    </xdr:to>
    <xdr:pic>
      <xdr:nvPicPr>
        <xdr:cNvPr id="546" name="图片 5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47" name="图片 5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48" name="图片 5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49" name="图片 5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0" name="图片 5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1" name="图片 55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2" name="图片 55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3" name="图片 55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4" name="图片 55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5" name="图片 55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6" name="图片 55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7" name="图片 5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8" name="图片 5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59" name="图片 5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60" name="图片 5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61" name="图片 5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62" name="图片 5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66675</xdr:rowOff>
    </xdr:to>
    <xdr:pic>
      <xdr:nvPicPr>
        <xdr:cNvPr id="563" name="图片 5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64" name="图片 5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65" name="图片 5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66" name="图片 5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67" name="图片 56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68" name="图片 56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69" name="图片 56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70" name="图片 56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71" name="图片 57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72" name="图片 5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7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8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55245</xdr:rowOff>
    </xdr:to>
    <xdr:pic>
      <xdr:nvPicPr>
        <xdr:cNvPr id="5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55245</xdr:rowOff>
    </xdr:to>
    <xdr:pic>
      <xdr:nvPicPr>
        <xdr:cNvPr id="5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190500</xdr:colOff>
      <xdr:row>17</xdr:row>
      <xdr:rowOff>56515</xdr:rowOff>
    </xdr:to>
    <xdr:pic>
      <xdr:nvPicPr>
        <xdr:cNvPr id="5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76200</xdr:colOff>
      <xdr:row>17</xdr:row>
      <xdr:rowOff>47625</xdr:rowOff>
    </xdr:to>
    <xdr:pic>
      <xdr:nvPicPr>
        <xdr:cNvPr id="5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5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5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54610</xdr:rowOff>
    </xdr:to>
    <xdr:pic>
      <xdr:nvPicPr>
        <xdr:cNvPr id="6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54610</xdr:rowOff>
    </xdr:to>
    <xdr:pic>
      <xdr:nvPicPr>
        <xdr:cNvPr id="6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6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24" name="图片 62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25" name="图片 62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26" name="图片 62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27" name="图片 62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28" name="图片 62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29" name="图片 62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630" name="图片 62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48" name="图片 8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49" name="图片 8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50" name="图片 8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54" name="图片 85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66675</xdr:rowOff>
    </xdr:to>
    <xdr:pic>
      <xdr:nvPicPr>
        <xdr:cNvPr id="855" name="图片 85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56" name="图片 85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57" name="图片 8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58" name="图片 8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59" name="图片 8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0" name="图片 8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1" name="图片 8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2" name="图片 8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3" name="图片 8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4" name="图片 8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5" name="图片 8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6" name="图片 8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7" name="图片 86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8" name="图片 86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69" name="图片 86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70" name="图片 86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71" name="图片 87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66675</xdr:rowOff>
    </xdr:to>
    <xdr:pic>
      <xdr:nvPicPr>
        <xdr:cNvPr id="872" name="图片 8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73" name="图片 87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74" name="图片 87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75" name="图片 87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76" name="图片 87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77" name="图片 87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78" name="图片 87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79" name="图片 8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80" name="图片 8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81" name="图片 88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8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55245</xdr:rowOff>
    </xdr:to>
    <xdr:pic>
      <xdr:nvPicPr>
        <xdr:cNvPr id="8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8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9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9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55245</xdr:rowOff>
    </xdr:to>
    <xdr:pic>
      <xdr:nvPicPr>
        <xdr:cNvPr id="9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9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190500</xdr:colOff>
      <xdr:row>109</xdr:row>
      <xdr:rowOff>56515</xdr:rowOff>
    </xdr:to>
    <xdr:pic>
      <xdr:nvPicPr>
        <xdr:cNvPr id="9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4650" y="55145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9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76200</xdr:colOff>
      <xdr:row>109</xdr:row>
      <xdr:rowOff>47625</xdr:rowOff>
    </xdr:to>
    <xdr:pic>
      <xdr:nvPicPr>
        <xdr:cNvPr id="9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0534650" y="55145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tabSelected="1" topLeftCell="A114" workbookViewId="0">
      <selection activeCell="B137" sqref="B137"/>
    </sheetView>
  </sheetViews>
  <sheetFormatPr defaultColWidth="6.875" defaultRowHeight="15"/>
  <cols>
    <col min="1" max="1" width="5.75" style="9" bestFit="1" customWidth="1"/>
    <col min="2" max="2" width="25" style="7" customWidth="1"/>
    <col min="3" max="3" width="38.375" style="7" customWidth="1"/>
    <col min="4" max="4" width="7.875" style="7" customWidth="1"/>
    <col min="5" max="5" width="8.125" style="7" customWidth="1"/>
    <col min="6" max="6" width="9.125" style="7" customWidth="1"/>
    <col min="7" max="7" width="8.5" style="7" bestFit="1" customWidth="1"/>
    <col min="8" max="8" width="8.625" style="7" customWidth="1"/>
    <col min="9" max="9" width="5.75" style="7" bestFit="1" customWidth="1"/>
    <col min="10" max="11" width="4.375" style="7" customWidth="1"/>
    <col min="12" max="12" width="8.625" style="7" customWidth="1"/>
    <col min="13" max="13" width="4.875" style="7" customWidth="1"/>
    <col min="14" max="17" width="8" style="7" hidden="1" customWidth="1"/>
    <col min="18" max="18" width="23.375" style="7" hidden="1" customWidth="1"/>
    <col min="19" max="20" width="8" style="7" hidden="1" customWidth="1"/>
    <col min="21" max="249" width="8" style="7" customWidth="1"/>
    <col min="250" max="16384" width="6.875" style="7"/>
  </cols>
  <sheetData>
    <row r="1" spans="1:20" ht="41.1" customHeight="1">
      <c r="A1" s="33" t="s">
        <v>290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0" s="1" customFormat="1" ht="27" customHeight="1">
      <c r="A2" s="38" t="s">
        <v>0</v>
      </c>
      <c r="B2" s="34" t="s">
        <v>1</v>
      </c>
      <c r="C2" s="34" t="s">
        <v>2</v>
      </c>
      <c r="D2" s="34" t="s">
        <v>3</v>
      </c>
      <c r="E2" s="34"/>
      <c r="F2" s="34" t="s">
        <v>4</v>
      </c>
      <c r="G2" s="34"/>
      <c r="H2" s="34"/>
      <c r="I2" s="34"/>
      <c r="J2" s="34"/>
      <c r="K2" s="34"/>
      <c r="L2" s="34"/>
      <c r="M2" s="34" t="s">
        <v>5</v>
      </c>
      <c r="P2" s="35" t="s">
        <v>6</v>
      </c>
      <c r="Q2" s="36"/>
      <c r="R2" s="36"/>
      <c r="S2" s="37"/>
    </row>
    <row r="3" spans="1:20" s="1" customFormat="1" ht="30" customHeight="1">
      <c r="A3" s="38"/>
      <c r="B3" s="34"/>
      <c r="C3" s="34"/>
      <c r="D3" s="34" t="s">
        <v>7</v>
      </c>
      <c r="E3" s="34" t="s">
        <v>8</v>
      </c>
      <c r="F3" s="34" t="s">
        <v>9</v>
      </c>
      <c r="G3" s="34" t="s">
        <v>10</v>
      </c>
      <c r="H3" s="34"/>
      <c r="I3" s="34"/>
      <c r="J3" s="34"/>
      <c r="K3" s="34"/>
      <c r="L3" s="34" t="s">
        <v>11</v>
      </c>
      <c r="M3" s="34"/>
      <c r="P3" s="16" t="s">
        <v>12</v>
      </c>
      <c r="Q3" s="16" t="s">
        <v>13</v>
      </c>
      <c r="R3" s="16" t="s">
        <v>14</v>
      </c>
      <c r="S3" s="16" t="s">
        <v>15</v>
      </c>
    </row>
    <row r="4" spans="1:20" s="1" customFormat="1" ht="44.1" customHeight="1">
      <c r="A4" s="38"/>
      <c r="B4" s="34"/>
      <c r="C4" s="34"/>
      <c r="D4" s="34"/>
      <c r="E4" s="34"/>
      <c r="F4" s="34"/>
      <c r="G4" s="32" t="s">
        <v>16</v>
      </c>
      <c r="H4" s="32" t="s">
        <v>17</v>
      </c>
      <c r="I4" s="32" t="s">
        <v>18</v>
      </c>
      <c r="J4" s="32" t="s">
        <v>19</v>
      </c>
      <c r="K4" s="32" t="s">
        <v>20</v>
      </c>
      <c r="L4" s="34"/>
      <c r="M4" s="34"/>
      <c r="P4" s="16" t="s">
        <v>21</v>
      </c>
      <c r="Q4" s="16" t="s">
        <v>22</v>
      </c>
      <c r="R4" s="16" t="s">
        <v>23</v>
      </c>
      <c r="S4" s="16" t="s">
        <v>24</v>
      </c>
    </row>
    <row r="5" spans="1:20" s="2" customFormat="1" ht="39.950000000000003" customHeight="1">
      <c r="A5" s="10" t="s">
        <v>9</v>
      </c>
      <c r="B5" s="11"/>
      <c r="C5" s="11"/>
      <c r="D5" s="11"/>
      <c r="E5" s="11"/>
      <c r="F5" s="11">
        <f>F6+F8+F17+F34+F41+F45</f>
        <v>12525.2</v>
      </c>
      <c r="G5" s="11">
        <f t="shared" ref="G5:L5" si="0">G6+G8+G17+G34+G41+G45</f>
        <v>5300.66</v>
      </c>
      <c r="H5" s="11">
        <f t="shared" si="0"/>
        <v>3300.66</v>
      </c>
      <c r="I5" s="11">
        <f t="shared" si="0"/>
        <v>2000</v>
      </c>
      <c r="J5" s="11">
        <f t="shared" si="0"/>
        <v>0</v>
      </c>
      <c r="K5" s="11">
        <f t="shared" si="0"/>
        <v>0</v>
      </c>
      <c r="L5" s="11">
        <f t="shared" si="0"/>
        <v>7224.54</v>
      </c>
      <c r="M5" s="11"/>
      <c r="P5" s="17"/>
      <c r="Q5" s="17"/>
      <c r="R5" s="17"/>
      <c r="S5" s="17"/>
    </row>
    <row r="6" spans="1:20" s="2" customFormat="1" ht="39.950000000000003" customHeight="1">
      <c r="A6" s="10" t="s">
        <v>25</v>
      </c>
      <c r="B6" s="11" t="s">
        <v>26</v>
      </c>
      <c r="C6" s="11"/>
      <c r="D6" s="11"/>
      <c r="E6" s="11"/>
      <c r="F6" s="11">
        <v>550</v>
      </c>
      <c r="G6" s="11">
        <v>200</v>
      </c>
      <c r="H6" s="11">
        <v>200</v>
      </c>
      <c r="I6" s="11"/>
      <c r="J6" s="11"/>
      <c r="K6" s="11"/>
      <c r="L6" s="11">
        <v>350</v>
      </c>
      <c r="M6" s="11"/>
      <c r="P6" s="17"/>
      <c r="Q6" s="17"/>
      <c r="R6" s="17"/>
      <c r="S6" s="17"/>
    </row>
    <row r="7" spans="1:20" s="3" customFormat="1" ht="39.950000000000003" customHeight="1">
      <c r="A7" s="12">
        <v>1</v>
      </c>
      <c r="B7" s="13" t="s">
        <v>27</v>
      </c>
      <c r="C7" s="12" t="s">
        <v>28</v>
      </c>
      <c r="D7" s="12" t="s">
        <v>29</v>
      </c>
      <c r="E7" s="12"/>
      <c r="F7" s="12">
        <v>550</v>
      </c>
      <c r="G7" s="11">
        <f>H7+I7+J7+K7</f>
        <v>200</v>
      </c>
      <c r="H7" s="12">
        <v>200</v>
      </c>
      <c r="I7" s="12"/>
      <c r="J7" s="12"/>
      <c r="K7" s="12"/>
      <c r="L7" s="12">
        <v>350</v>
      </c>
      <c r="M7" s="18"/>
      <c r="P7" s="19"/>
      <c r="Q7" s="19"/>
      <c r="R7" s="19"/>
      <c r="S7" s="19"/>
    </row>
    <row r="8" spans="1:20" s="3" customFormat="1" ht="39.950000000000003" customHeight="1">
      <c r="A8" s="11" t="s">
        <v>30</v>
      </c>
      <c r="B8" s="39" t="s">
        <v>31</v>
      </c>
      <c r="C8" s="12"/>
      <c r="D8" s="12"/>
      <c r="E8" s="12"/>
      <c r="F8" s="11">
        <f>SUM(F9:F16)</f>
        <v>105</v>
      </c>
      <c r="G8" s="11">
        <f t="shared" ref="G8:L8" si="1">SUM(G9:G16)</f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105</v>
      </c>
      <c r="M8" s="18"/>
      <c r="P8" s="19"/>
      <c r="Q8" s="19"/>
      <c r="R8" s="19"/>
      <c r="S8" s="19"/>
    </row>
    <row r="9" spans="1:20" s="4" customFormat="1" ht="90" customHeight="1">
      <c r="A9" s="12">
        <v>2</v>
      </c>
      <c r="B9" s="12" t="s">
        <v>32</v>
      </c>
      <c r="C9" s="12" t="s">
        <v>33</v>
      </c>
      <c r="D9" s="12" t="s">
        <v>34</v>
      </c>
      <c r="E9" s="12" t="s">
        <v>35</v>
      </c>
      <c r="F9" s="12">
        <v>50</v>
      </c>
      <c r="G9" s="11">
        <f t="shared" ref="G9:G16" si="2">H9+I9+J9+K9</f>
        <v>0</v>
      </c>
      <c r="H9" s="12"/>
      <c r="I9" s="12"/>
      <c r="J9" s="12"/>
      <c r="K9" s="12"/>
      <c r="L9" s="12">
        <v>50</v>
      </c>
      <c r="M9" s="20"/>
      <c r="P9" s="21"/>
      <c r="Q9" s="21"/>
      <c r="R9" s="21"/>
      <c r="S9" s="21"/>
    </row>
    <row r="10" spans="1:20" s="4" customFormat="1" ht="80.099999999999994" customHeight="1">
      <c r="A10" s="12">
        <v>3</v>
      </c>
      <c r="B10" s="12" t="s">
        <v>36</v>
      </c>
      <c r="C10" s="12" t="s">
        <v>37</v>
      </c>
      <c r="D10" s="12" t="s">
        <v>38</v>
      </c>
      <c r="E10" s="12" t="s">
        <v>39</v>
      </c>
      <c r="F10" s="12">
        <v>15</v>
      </c>
      <c r="G10" s="11">
        <f t="shared" si="2"/>
        <v>0</v>
      </c>
      <c r="H10" s="12"/>
      <c r="I10" s="12"/>
      <c r="J10" s="12"/>
      <c r="K10" s="12"/>
      <c r="L10" s="12">
        <v>15</v>
      </c>
      <c r="M10" s="20"/>
      <c r="N10" s="22"/>
      <c r="O10" s="22"/>
      <c r="P10" s="23"/>
      <c r="Q10" s="23"/>
      <c r="R10" s="23"/>
      <c r="S10" s="23"/>
      <c r="T10" s="22"/>
    </row>
    <row r="11" spans="1:20" s="5" customFormat="1" ht="80.099999999999994" customHeight="1">
      <c r="A11" s="12">
        <v>4</v>
      </c>
      <c r="B11" s="12" t="s">
        <v>40</v>
      </c>
      <c r="C11" s="12" t="s">
        <v>41</v>
      </c>
      <c r="D11" s="12" t="s">
        <v>38</v>
      </c>
      <c r="E11" s="12" t="s">
        <v>42</v>
      </c>
      <c r="F11" s="12">
        <v>5</v>
      </c>
      <c r="G11" s="11">
        <f t="shared" si="2"/>
        <v>0</v>
      </c>
      <c r="H11" s="12"/>
      <c r="I11" s="12"/>
      <c r="J11" s="12"/>
      <c r="K11" s="12"/>
      <c r="L11" s="12">
        <v>5</v>
      </c>
      <c r="M11" s="20"/>
      <c r="N11" s="24"/>
      <c r="O11" s="24"/>
      <c r="P11" s="24"/>
      <c r="Q11" s="24"/>
      <c r="R11" s="24"/>
      <c r="S11" s="24"/>
      <c r="T11" s="24"/>
    </row>
    <row r="12" spans="1:20" s="5" customFormat="1" ht="80.099999999999994" customHeight="1">
      <c r="A12" s="12">
        <v>5</v>
      </c>
      <c r="B12" s="12" t="s">
        <v>43</v>
      </c>
      <c r="C12" s="12" t="s">
        <v>44</v>
      </c>
      <c r="D12" s="12" t="s">
        <v>45</v>
      </c>
      <c r="E12" s="12" t="s">
        <v>46</v>
      </c>
      <c r="F12" s="12">
        <v>15</v>
      </c>
      <c r="G12" s="11">
        <f t="shared" si="2"/>
        <v>0</v>
      </c>
      <c r="H12" s="12"/>
      <c r="I12" s="12"/>
      <c r="J12" s="12"/>
      <c r="K12" s="12"/>
      <c r="L12" s="12">
        <v>15</v>
      </c>
      <c r="M12" s="20"/>
      <c r="N12" s="24"/>
      <c r="O12" s="24"/>
      <c r="P12" s="24"/>
      <c r="Q12" s="24"/>
      <c r="R12" s="24"/>
      <c r="S12" s="24"/>
      <c r="T12" s="24"/>
    </row>
    <row r="13" spans="1:20" s="5" customFormat="1" ht="80.099999999999994" customHeight="1">
      <c r="A13" s="12">
        <v>6</v>
      </c>
      <c r="B13" s="12" t="s">
        <v>47</v>
      </c>
      <c r="C13" s="12" t="s">
        <v>41</v>
      </c>
      <c r="D13" s="12" t="s">
        <v>48</v>
      </c>
      <c r="E13" s="12" t="s">
        <v>49</v>
      </c>
      <c r="F13" s="12">
        <v>5</v>
      </c>
      <c r="G13" s="11">
        <f t="shared" si="2"/>
        <v>0</v>
      </c>
      <c r="H13" s="12"/>
      <c r="I13" s="12"/>
      <c r="J13" s="12"/>
      <c r="K13" s="12"/>
      <c r="L13" s="12">
        <v>5</v>
      </c>
      <c r="M13" s="20"/>
    </row>
    <row r="14" spans="1:20" s="5" customFormat="1" ht="80.099999999999994" customHeight="1">
      <c r="A14" s="12">
        <v>7</v>
      </c>
      <c r="B14" s="12" t="s">
        <v>50</v>
      </c>
      <c r="C14" s="12" t="s">
        <v>51</v>
      </c>
      <c r="D14" s="12" t="s">
        <v>52</v>
      </c>
      <c r="E14" s="12" t="s">
        <v>53</v>
      </c>
      <c r="F14" s="12">
        <v>5</v>
      </c>
      <c r="G14" s="11">
        <f t="shared" si="2"/>
        <v>0</v>
      </c>
      <c r="H14" s="12"/>
      <c r="I14" s="12"/>
      <c r="J14" s="12"/>
      <c r="K14" s="12"/>
      <c r="L14" s="12">
        <v>5</v>
      </c>
      <c r="M14" s="20"/>
    </row>
    <row r="15" spans="1:20" s="5" customFormat="1" ht="80.099999999999994" customHeight="1">
      <c r="A15" s="12">
        <v>8</v>
      </c>
      <c r="B15" s="12" t="s">
        <v>54</v>
      </c>
      <c r="C15" s="12" t="s">
        <v>51</v>
      </c>
      <c r="D15" s="12" t="s">
        <v>52</v>
      </c>
      <c r="E15" s="12" t="s">
        <v>55</v>
      </c>
      <c r="F15" s="12">
        <v>5</v>
      </c>
      <c r="G15" s="11">
        <f t="shared" si="2"/>
        <v>0</v>
      </c>
      <c r="H15" s="12"/>
      <c r="I15" s="12"/>
      <c r="J15" s="12"/>
      <c r="K15" s="12"/>
      <c r="L15" s="12">
        <v>5</v>
      </c>
      <c r="M15" s="20"/>
    </row>
    <row r="16" spans="1:20" s="6" customFormat="1" ht="80.099999999999994" customHeight="1">
      <c r="A16" s="12">
        <v>9</v>
      </c>
      <c r="B16" s="12" t="s">
        <v>56</v>
      </c>
      <c r="C16" s="12" t="s">
        <v>57</v>
      </c>
      <c r="D16" s="12" t="s">
        <v>58</v>
      </c>
      <c r="E16" s="12" t="s">
        <v>59</v>
      </c>
      <c r="F16" s="12">
        <v>5</v>
      </c>
      <c r="G16" s="11">
        <f t="shared" si="2"/>
        <v>0</v>
      </c>
      <c r="H16" s="12"/>
      <c r="I16" s="12"/>
      <c r="J16" s="12"/>
      <c r="K16" s="12"/>
      <c r="L16" s="12">
        <v>5</v>
      </c>
      <c r="M16" s="20"/>
    </row>
    <row r="17" spans="1:13" s="6" customFormat="1" ht="39.950000000000003" customHeight="1">
      <c r="A17" s="11" t="s">
        <v>60</v>
      </c>
      <c r="B17" s="11" t="s">
        <v>61</v>
      </c>
      <c r="C17" s="12"/>
      <c r="D17" s="12"/>
      <c r="E17" s="12"/>
      <c r="F17" s="11">
        <f>SUM(F18:F33)</f>
        <v>5100.66</v>
      </c>
      <c r="G17" s="11">
        <f t="shared" ref="G17:L17" si="3">SUM(G18:G33)</f>
        <v>4600.66</v>
      </c>
      <c r="H17" s="11">
        <f t="shared" si="3"/>
        <v>2600.66</v>
      </c>
      <c r="I17" s="11">
        <f t="shared" si="3"/>
        <v>2000</v>
      </c>
      <c r="J17" s="11">
        <f t="shared" si="3"/>
        <v>0</v>
      </c>
      <c r="K17" s="11">
        <f t="shared" si="3"/>
        <v>0</v>
      </c>
      <c r="L17" s="11">
        <f t="shared" si="3"/>
        <v>500</v>
      </c>
      <c r="M17" s="20"/>
    </row>
    <row r="18" spans="1:13" ht="39.950000000000003" customHeight="1">
      <c r="A18" s="12">
        <v>10</v>
      </c>
      <c r="B18" s="12" t="s">
        <v>62</v>
      </c>
      <c r="C18" s="12" t="s">
        <v>63</v>
      </c>
      <c r="D18" s="12" t="s">
        <v>64</v>
      </c>
      <c r="E18" s="12"/>
      <c r="F18" s="12">
        <v>2500</v>
      </c>
      <c r="G18" s="11">
        <f t="shared" ref="G18:G32" si="4">H18+I18+J18+K18</f>
        <v>2500</v>
      </c>
      <c r="H18" s="12">
        <v>500</v>
      </c>
      <c r="I18" s="12">
        <v>2000</v>
      </c>
      <c r="J18" s="12"/>
      <c r="K18" s="12"/>
      <c r="L18" s="12"/>
      <c r="M18" s="25"/>
    </row>
    <row r="19" spans="1:13" ht="39.950000000000003" customHeight="1">
      <c r="A19" s="12">
        <v>11</v>
      </c>
      <c r="B19" s="12" t="s">
        <v>65</v>
      </c>
      <c r="C19" s="12" t="s">
        <v>66</v>
      </c>
      <c r="D19" s="12" t="s">
        <v>64</v>
      </c>
      <c r="E19" s="12"/>
      <c r="F19" s="12">
        <v>300</v>
      </c>
      <c r="G19" s="11">
        <f t="shared" si="4"/>
        <v>300</v>
      </c>
      <c r="H19" s="12">
        <v>300</v>
      </c>
      <c r="I19" s="12"/>
      <c r="J19" s="12"/>
      <c r="K19" s="12"/>
      <c r="L19" s="12"/>
      <c r="M19" s="25"/>
    </row>
    <row r="20" spans="1:13" ht="39.950000000000003" customHeight="1">
      <c r="A20" s="12">
        <v>12</v>
      </c>
      <c r="B20" s="12" t="s">
        <v>67</v>
      </c>
      <c r="C20" s="12" t="s">
        <v>68</v>
      </c>
      <c r="D20" s="12" t="s">
        <v>64</v>
      </c>
      <c r="E20" s="12"/>
      <c r="F20" s="12">
        <v>295</v>
      </c>
      <c r="G20" s="11">
        <f t="shared" si="4"/>
        <v>295</v>
      </c>
      <c r="H20" s="12">
        <v>295</v>
      </c>
      <c r="I20" s="12"/>
      <c r="J20" s="12"/>
      <c r="K20" s="12"/>
      <c r="L20" s="12"/>
      <c r="M20" s="25"/>
    </row>
    <row r="21" spans="1:13" ht="39.950000000000003" customHeight="1">
      <c r="A21" s="12">
        <v>13</v>
      </c>
      <c r="B21" s="12" t="s">
        <v>69</v>
      </c>
      <c r="C21" s="12" t="s">
        <v>70</v>
      </c>
      <c r="D21" s="12" t="s">
        <v>64</v>
      </c>
      <c r="E21" s="12"/>
      <c r="F21" s="12">
        <v>255.66</v>
      </c>
      <c r="G21" s="11">
        <f t="shared" si="4"/>
        <v>255.66</v>
      </c>
      <c r="H21" s="12">
        <v>255.66</v>
      </c>
      <c r="I21" s="12"/>
      <c r="J21" s="12"/>
      <c r="K21" s="12"/>
      <c r="L21" s="12"/>
      <c r="M21" s="25"/>
    </row>
    <row r="22" spans="1:13" ht="39.950000000000003" customHeight="1">
      <c r="A22" s="12">
        <v>14</v>
      </c>
      <c r="B22" s="12" t="s">
        <v>71</v>
      </c>
      <c r="C22" s="12" t="s">
        <v>72</v>
      </c>
      <c r="D22" s="12" t="s">
        <v>73</v>
      </c>
      <c r="E22" s="12"/>
      <c r="F22" s="12">
        <v>450</v>
      </c>
      <c r="G22" s="11">
        <f t="shared" si="4"/>
        <v>450</v>
      </c>
      <c r="H22" s="12">
        <v>450</v>
      </c>
      <c r="I22" s="12"/>
      <c r="J22" s="12"/>
      <c r="K22" s="12"/>
      <c r="L22" s="12"/>
      <c r="M22" s="25"/>
    </row>
    <row r="23" spans="1:13" ht="39.950000000000003" customHeight="1">
      <c r="A23" s="12">
        <v>15</v>
      </c>
      <c r="B23" s="12" t="s">
        <v>74</v>
      </c>
      <c r="C23" s="12" t="s">
        <v>75</v>
      </c>
      <c r="D23" s="12" t="s">
        <v>64</v>
      </c>
      <c r="E23" s="12"/>
      <c r="F23" s="12">
        <v>120</v>
      </c>
      <c r="G23" s="11">
        <f t="shared" si="4"/>
        <v>120</v>
      </c>
      <c r="H23" s="12">
        <v>120</v>
      </c>
      <c r="I23" s="12"/>
      <c r="J23" s="12"/>
      <c r="K23" s="12"/>
      <c r="L23" s="12"/>
      <c r="M23" s="25"/>
    </row>
    <row r="24" spans="1:13" ht="39.950000000000003" customHeight="1">
      <c r="A24" s="12">
        <v>16</v>
      </c>
      <c r="B24" s="12" t="s">
        <v>76</v>
      </c>
      <c r="C24" s="12" t="s">
        <v>77</v>
      </c>
      <c r="D24" s="12" t="s">
        <v>64</v>
      </c>
      <c r="E24" s="12"/>
      <c r="F24" s="12">
        <v>150</v>
      </c>
      <c r="G24" s="11">
        <f t="shared" si="4"/>
        <v>150</v>
      </c>
      <c r="H24" s="12">
        <v>150</v>
      </c>
      <c r="I24" s="12"/>
      <c r="J24" s="12"/>
      <c r="K24" s="12"/>
      <c r="L24" s="12"/>
      <c r="M24" s="25"/>
    </row>
    <row r="25" spans="1:13" ht="39.950000000000003" customHeight="1">
      <c r="A25" s="12">
        <v>17</v>
      </c>
      <c r="B25" s="12" t="s">
        <v>78</v>
      </c>
      <c r="C25" s="12" t="s">
        <v>79</v>
      </c>
      <c r="D25" s="12" t="s">
        <v>64</v>
      </c>
      <c r="E25" s="12"/>
      <c r="F25" s="12">
        <v>2</v>
      </c>
      <c r="G25" s="11">
        <f t="shared" si="4"/>
        <v>2</v>
      </c>
      <c r="H25" s="12">
        <v>2</v>
      </c>
      <c r="I25" s="12"/>
      <c r="J25" s="12"/>
      <c r="K25" s="12"/>
      <c r="L25" s="12"/>
      <c r="M25" s="25"/>
    </row>
    <row r="26" spans="1:13" ht="39.950000000000003" customHeight="1">
      <c r="A26" s="12">
        <v>18</v>
      </c>
      <c r="B26" s="12" t="s">
        <v>80</v>
      </c>
      <c r="C26" s="12" t="s">
        <v>81</v>
      </c>
      <c r="D26" s="12" t="s">
        <v>64</v>
      </c>
      <c r="E26" s="12"/>
      <c r="F26" s="12">
        <v>15</v>
      </c>
      <c r="G26" s="11">
        <f t="shared" si="4"/>
        <v>15</v>
      </c>
      <c r="H26" s="12">
        <v>15</v>
      </c>
      <c r="I26" s="12"/>
      <c r="J26" s="12"/>
      <c r="K26" s="12"/>
      <c r="L26" s="12"/>
      <c r="M26" s="25"/>
    </row>
    <row r="27" spans="1:13" ht="39.950000000000003" customHeight="1">
      <c r="A27" s="12">
        <v>19</v>
      </c>
      <c r="B27" s="12" t="s">
        <v>82</v>
      </c>
      <c r="C27" s="12" t="s">
        <v>83</v>
      </c>
      <c r="D27" s="12" t="s">
        <v>64</v>
      </c>
      <c r="E27" s="12"/>
      <c r="F27" s="12">
        <v>30</v>
      </c>
      <c r="G27" s="11">
        <f t="shared" si="4"/>
        <v>30</v>
      </c>
      <c r="H27" s="12">
        <v>30</v>
      </c>
      <c r="I27" s="12"/>
      <c r="J27" s="12"/>
      <c r="K27" s="12"/>
      <c r="L27" s="12"/>
      <c r="M27" s="25"/>
    </row>
    <row r="28" spans="1:13" ht="39.950000000000003" customHeight="1">
      <c r="A28" s="12">
        <v>20</v>
      </c>
      <c r="B28" s="12" t="s">
        <v>84</v>
      </c>
      <c r="C28" s="12" t="s">
        <v>85</v>
      </c>
      <c r="D28" s="12" t="s">
        <v>64</v>
      </c>
      <c r="E28" s="12"/>
      <c r="F28" s="12">
        <v>158</v>
      </c>
      <c r="G28" s="11">
        <f t="shared" si="4"/>
        <v>158</v>
      </c>
      <c r="H28" s="12">
        <v>158</v>
      </c>
      <c r="I28" s="12"/>
      <c r="J28" s="12"/>
      <c r="K28" s="12"/>
      <c r="L28" s="12"/>
      <c r="M28" s="25"/>
    </row>
    <row r="29" spans="1:13" ht="39.950000000000003" customHeight="1">
      <c r="A29" s="12">
        <v>21</v>
      </c>
      <c r="B29" s="12" t="s">
        <v>86</v>
      </c>
      <c r="C29" s="12" t="s">
        <v>87</v>
      </c>
      <c r="D29" s="12" t="s">
        <v>64</v>
      </c>
      <c r="E29" s="12"/>
      <c r="F29" s="12">
        <v>100</v>
      </c>
      <c r="G29" s="11">
        <f t="shared" si="4"/>
        <v>100</v>
      </c>
      <c r="H29" s="12">
        <v>100</v>
      </c>
      <c r="I29" s="12"/>
      <c r="J29" s="12"/>
      <c r="K29" s="12"/>
      <c r="L29" s="12"/>
      <c r="M29" s="25"/>
    </row>
    <row r="30" spans="1:13" ht="39.950000000000003" customHeight="1">
      <c r="A30" s="12">
        <v>22</v>
      </c>
      <c r="B30" s="12" t="s">
        <v>88</v>
      </c>
      <c r="C30" s="12" t="s">
        <v>89</v>
      </c>
      <c r="D30" s="12" t="s">
        <v>64</v>
      </c>
      <c r="E30" s="12"/>
      <c r="F30" s="12">
        <v>200</v>
      </c>
      <c r="G30" s="11">
        <f t="shared" si="4"/>
        <v>200</v>
      </c>
      <c r="H30" s="12">
        <v>200</v>
      </c>
      <c r="I30" s="12"/>
      <c r="J30" s="12"/>
      <c r="K30" s="12"/>
      <c r="L30" s="12"/>
      <c r="M30" s="25"/>
    </row>
    <row r="31" spans="1:13" ht="39.950000000000003" customHeight="1">
      <c r="A31" s="12">
        <v>23</v>
      </c>
      <c r="B31" s="12" t="s">
        <v>90</v>
      </c>
      <c r="C31" s="12" t="s">
        <v>91</v>
      </c>
      <c r="D31" s="12" t="s">
        <v>64</v>
      </c>
      <c r="E31" s="12"/>
      <c r="F31" s="12">
        <v>10</v>
      </c>
      <c r="G31" s="11">
        <f t="shared" si="4"/>
        <v>10</v>
      </c>
      <c r="H31" s="12">
        <v>10</v>
      </c>
      <c r="I31" s="12"/>
      <c r="J31" s="12"/>
      <c r="K31" s="12"/>
      <c r="L31" s="12"/>
      <c r="M31" s="25"/>
    </row>
    <row r="32" spans="1:13" ht="39.950000000000003" customHeight="1">
      <c r="A32" s="12">
        <v>24</v>
      </c>
      <c r="B32" s="12" t="s">
        <v>92</v>
      </c>
      <c r="C32" s="12" t="s">
        <v>93</v>
      </c>
      <c r="D32" s="12" t="s">
        <v>64</v>
      </c>
      <c r="E32" s="12"/>
      <c r="F32" s="12">
        <v>15</v>
      </c>
      <c r="G32" s="11">
        <f t="shared" si="4"/>
        <v>15</v>
      </c>
      <c r="H32" s="12">
        <v>15</v>
      </c>
      <c r="I32" s="12"/>
      <c r="J32" s="12"/>
      <c r="K32" s="12"/>
      <c r="L32" s="12"/>
      <c r="M32" s="25"/>
    </row>
    <row r="33" spans="1:13" ht="66.75" customHeight="1">
      <c r="A33" s="12">
        <v>25</v>
      </c>
      <c r="B33" s="12" t="s">
        <v>94</v>
      </c>
      <c r="C33" s="12" t="s">
        <v>95</v>
      </c>
      <c r="D33" s="12" t="s">
        <v>73</v>
      </c>
      <c r="E33" s="12"/>
      <c r="F33" s="12">
        <v>500</v>
      </c>
      <c r="G33" s="11"/>
      <c r="H33" s="12"/>
      <c r="I33" s="12"/>
      <c r="J33" s="12"/>
      <c r="K33" s="12"/>
      <c r="L33" s="12">
        <v>500</v>
      </c>
      <c r="M33" s="25"/>
    </row>
    <row r="34" spans="1:13" s="8" customFormat="1" ht="39.950000000000003" customHeight="1">
      <c r="A34" s="11" t="s">
        <v>96</v>
      </c>
      <c r="B34" s="11" t="s">
        <v>97</v>
      </c>
      <c r="C34" s="11"/>
      <c r="D34" s="11"/>
      <c r="E34" s="11"/>
      <c r="F34" s="11">
        <f>SUM(F35:F40)</f>
        <v>1624</v>
      </c>
      <c r="G34" s="11">
        <f t="shared" ref="G34:L34" si="5">SUM(G35:G40)</f>
        <v>0</v>
      </c>
      <c r="H34" s="11">
        <f t="shared" si="5"/>
        <v>0</v>
      </c>
      <c r="I34" s="11">
        <f t="shared" si="5"/>
        <v>0</v>
      </c>
      <c r="J34" s="11">
        <f t="shared" si="5"/>
        <v>0</v>
      </c>
      <c r="K34" s="11">
        <f t="shared" si="5"/>
        <v>0</v>
      </c>
      <c r="L34" s="11">
        <f t="shared" si="5"/>
        <v>1624</v>
      </c>
      <c r="M34" s="40"/>
    </row>
    <row r="35" spans="1:13" ht="39.950000000000003" customHeight="1">
      <c r="A35" s="12">
        <v>26</v>
      </c>
      <c r="B35" s="12" t="s">
        <v>98</v>
      </c>
      <c r="C35" s="12" t="s">
        <v>99</v>
      </c>
      <c r="D35" s="12" t="s">
        <v>48</v>
      </c>
      <c r="E35" s="12" t="s">
        <v>100</v>
      </c>
      <c r="F35" s="12">
        <v>50</v>
      </c>
      <c r="G35" s="11">
        <f t="shared" ref="G35:G40" si="6">H35+I35+J35+K35</f>
        <v>0</v>
      </c>
      <c r="H35" s="12"/>
      <c r="I35" s="12"/>
      <c r="J35" s="12"/>
      <c r="K35" s="12"/>
      <c r="L35" s="12">
        <v>50</v>
      </c>
      <c r="M35" s="25"/>
    </row>
    <row r="36" spans="1:13" ht="39.950000000000003" customHeight="1">
      <c r="A36" s="12">
        <v>27</v>
      </c>
      <c r="B36" s="12" t="s">
        <v>101</v>
      </c>
      <c r="C36" s="12" t="s">
        <v>102</v>
      </c>
      <c r="D36" s="12" t="s">
        <v>103</v>
      </c>
      <c r="E36" s="12" t="s">
        <v>104</v>
      </c>
      <c r="F36" s="12">
        <v>200</v>
      </c>
      <c r="G36" s="11">
        <f t="shared" si="6"/>
        <v>0</v>
      </c>
      <c r="H36" s="12"/>
      <c r="I36" s="12"/>
      <c r="J36" s="12"/>
      <c r="K36" s="12"/>
      <c r="L36" s="12">
        <v>200</v>
      </c>
      <c r="M36" s="25"/>
    </row>
    <row r="37" spans="1:13" ht="39.950000000000003" customHeight="1">
      <c r="A37" s="12">
        <v>28</v>
      </c>
      <c r="B37" s="12" t="s">
        <v>105</v>
      </c>
      <c r="C37" s="12" t="s">
        <v>106</v>
      </c>
      <c r="D37" s="12" t="s">
        <v>103</v>
      </c>
      <c r="E37" s="12" t="s">
        <v>107</v>
      </c>
      <c r="F37" s="12">
        <v>300</v>
      </c>
      <c r="G37" s="11">
        <f t="shared" si="6"/>
        <v>0</v>
      </c>
      <c r="H37" s="12"/>
      <c r="I37" s="12"/>
      <c r="J37" s="12"/>
      <c r="K37" s="12"/>
      <c r="L37" s="12">
        <v>300</v>
      </c>
      <c r="M37" s="25"/>
    </row>
    <row r="38" spans="1:13" ht="39.950000000000003" customHeight="1">
      <c r="A38" s="12">
        <v>29</v>
      </c>
      <c r="B38" s="12" t="s">
        <v>108</v>
      </c>
      <c r="C38" s="12" t="s">
        <v>106</v>
      </c>
      <c r="D38" s="12" t="s">
        <v>109</v>
      </c>
      <c r="E38" s="12" t="s">
        <v>110</v>
      </c>
      <c r="F38" s="12">
        <v>300</v>
      </c>
      <c r="G38" s="11">
        <f t="shared" si="6"/>
        <v>0</v>
      </c>
      <c r="H38" s="12"/>
      <c r="I38" s="12"/>
      <c r="J38" s="12"/>
      <c r="K38" s="12"/>
      <c r="L38" s="12">
        <v>300</v>
      </c>
      <c r="M38" s="25"/>
    </row>
    <row r="39" spans="1:13" ht="39.950000000000003" customHeight="1">
      <c r="A39" s="12">
        <v>30</v>
      </c>
      <c r="B39" s="12" t="s">
        <v>111</v>
      </c>
      <c r="C39" s="12" t="s">
        <v>112</v>
      </c>
      <c r="D39" s="12" t="s">
        <v>113</v>
      </c>
      <c r="E39" s="12" t="s">
        <v>114</v>
      </c>
      <c r="F39" s="12">
        <v>390</v>
      </c>
      <c r="G39" s="11">
        <f t="shared" si="6"/>
        <v>0</v>
      </c>
      <c r="H39" s="12"/>
      <c r="I39" s="12"/>
      <c r="J39" s="12"/>
      <c r="K39" s="12"/>
      <c r="L39" s="12">
        <v>390</v>
      </c>
      <c r="M39" s="25"/>
    </row>
    <row r="40" spans="1:13" ht="39.950000000000003" customHeight="1">
      <c r="A40" s="12">
        <v>31</v>
      </c>
      <c r="B40" s="12" t="s">
        <v>115</v>
      </c>
      <c r="C40" s="12" t="s">
        <v>112</v>
      </c>
      <c r="D40" s="12" t="s">
        <v>116</v>
      </c>
      <c r="E40" s="12" t="s">
        <v>117</v>
      </c>
      <c r="F40" s="12">
        <v>384</v>
      </c>
      <c r="G40" s="11">
        <f t="shared" si="6"/>
        <v>0</v>
      </c>
      <c r="H40" s="12"/>
      <c r="I40" s="12"/>
      <c r="J40" s="12"/>
      <c r="K40" s="12"/>
      <c r="L40" s="12">
        <v>384</v>
      </c>
      <c r="M40" s="25"/>
    </row>
    <row r="41" spans="1:13" s="8" customFormat="1" ht="39.950000000000003" customHeight="1">
      <c r="A41" s="11" t="s">
        <v>118</v>
      </c>
      <c r="B41" s="11" t="s">
        <v>119</v>
      </c>
      <c r="C41" s="11"/>
      <c r="D41" s="11"/>
      <c r="E41" s="11"/>
      <c r="F41" s="11">
        <f>SUM(F42:F44)</f>
        <v>2751.54</v>
      </c>
      <c r="G41" s="11">
        <f t="shared" ref="G41:L41" si="7">SUM(G42:G44)</f>
        <v>500</v>
      </c>
      <c r="H41" s="11">
        <f t="shared" si="7"/>
        <v>500</v>
      </c>
      <c r="I41" s="11">
        <f t="shared" si="7"/>
        <v>0</v>
      </c>
      <c r="J41" s="11">
        <f t="shared" si="7"/>
        <v>0</v>
      </c>
      <c r="K41" s="11">
        <f t="shared" si="7"/>
        <v>0</v>
      </c>
      <c r="L41" s="11">
        <f t="shared" si="7"/>
        <v>2251.54</v>
      </c>
      <c r="M41" s="40"/>
    </row>
    <row r="42" spans="1:13" ht="90.75" customHeight="1">
      <c r="A42" s="12">
        <v>32</v>
      </c>
      <c r="B42" s="12" t="s">
        <v>120</v>
      </c>
      <c r="C42" s="12" t="s">
        <v>121</v>
      </c>
      <c r="D42" s="12" t="s">
        <v>109</v>
      </c>
      <c r="E42" s="12" t="s">
        <v>122</v>
      </c>
      <c r="F42" s="12">
        <v>1000</v>
      </c>
      <c r="G42" s="11">
        <f>H42+I42+J42+K42</f>
        <v>0</v>
      </c>
      <c r="H42" s="12"/>
      <c r="I42" s="12"/>
      <c r="J42" s="12"/>
      <c r="K42" s="12"/>
      <c r="L42" s="12">
        <v>1000</v>
      </c>
      <c r="M42" s="25"/>
    </row>
    <row r="43" spans="1:13" ht="132.75" customHeight="1">
      <c r="A43" s="12">
        <v>33</v>
      </c>
      <c r="B43" s="12" t="s">
        <v>123</v>
      </c>
      <c r="C43" s="12" t="s">
        <v>124</v>
      </c>
      <c r="D43" s="12" t="s">
        <v>125</v>
      </c>
      <c r="E43" s="12"/>
      <c r="F43" s="12">
        <v>1251.54</v>
      </c>
      <c r="G43" s="11">
        <f>H43+I43+J43+K43</f>
        <v>0</v>
      </c>
      <c r="H43" s="12"/>
      <c r="I43" s="12"/>
      <c r="J43" s="12"/>
      <c r="K43" s="12"/>
      <c r="L43" s="12">
        <v>1251.54</v>
      </c>
      <c r="M43" s="25"/>
    </row>
    <row r="44" spans="1:13" ht="49.5" customHeight="1">
      <c r="A44" s="12">
        <v>34</v>
      </c>
      <c r="B44" s="12" t="s">
        <v>126</v>
      </c>
      <c r="C44" s="12" t="s">
        <v>127</v>
      </c>
      <c r="D44" s="12" t="s">
        <v>109</v>
      </c>
      <c r="E44" s="12" t="s">
        <v>128</v>
      </c>
      <c r="F44" s="12">
        <v>500</v>
      </c>
      <c r="G44" s="11">
        <f>H44+I44+J44+K44</f>
        <v>500</v>
      </c>
      <c r="H44" s="12">
        <v>500</v>
      </c>
      <c r="I44" s="12"/>
      <c r="J44" s="12"/>
      <c r="K44" s="12"/>
      <c r="L44" s="12"/>
      <c r="M44" s="25"/>
    </row>
    <row r="45" spans="1:13" s="8" customFormat="1" ht="39.950000000000003" customHeight="1">
      <c r="A45" s="11" t="s">
        <v>129</v>
      </c>
      <c r="B45" s="11" t="s">
        <v>130</v>
      </c>
      <c r="C45" s="11"/>
      <c r="D45" s="11"/>
      <c r="E45" s="11"/>
      <c r="F45" s="11">
        <f>SUM(F46:F139)</f>
        <v>2394</v>
      </c>
      <c r="G45" s="11">
        <f t="shared" ref="G45:L45" si="8">SUM(G46:G139)</f>
        <v>0</v>
      </c>
      <c r="H45" s="11">
        <f t="shared" si="8"/>
        <v>0</v>
      </c>
      <c r="I45" s="11">
        <f t="shared" si="8"/>
        <v>0</v>
      </c>
      <c r="J45" s="11">
        <f t="shared" si="8"/>
        <v>0</v>
      </c>
      <c r="K45" s="11">
        <f t="shared" si="8"/>
        <v>0</v>
      </c>
      <c r="L45" s="11">
        <f t="shared" si="8"/>
        <v>2394</v>
      </c>
      <c r="M45" s="40"/>
    </row>
    <row r="46" spans="1:13" ht="39.950000000000003" customHeight="1">
      <c r="A46" s="12">
        <v>35</v>
      </c>
      <c r="B46" s="14" t="s">
        <v>131</v>
      </c>
      <c r="C46" s="14" t="s">
        <v>132</v>
      </c>
      <c r="D46" s="14" t="s">
        <v>133</v>
      </c>
      <c r="E46" s="12"/>
      <c r="F46" s="12">
        <v>12</v>
      </c>
      <c r="G46" s="11">
        <f t="shared" ref="G46:G65" si="9">H46+I46+J46+K46</f>
        <v>0</v>
      </c>
      <c r="H46" s="12"/>
      <c r="I46" s="12"/>
      <c r="J46" s="12"/>
      <c r="K46" s="12"/>
      <c r="L46" s="12">
        <v>12</v>
      </c>
      <c r="M46" s="25"/>
    </row>
    <row r="47" spans="1:13" ht="39.950000000000003" customHeight="1">
      <c r="A47" s="12">
        <v>36</v>
      </c>
      <c r="B47" s="14" t="s">
        <v>134</v>
      </c>
      <c r="C47" s="14" t="s">
        <v>135</v>
      </c>
      <c r="D47" s="14" t="s">
        <v>109</v>
      </c>
      <c r="E47" s="12"/>
      <c r="F47" s="12">
        <v>35</v>
      </c>
      <c r="G47" s="11">
        <f t="shared" si="9"/>
        <v>0</v>
      </c>
      <c r="H47" s="12"/>
      <c r="I47" s="12"/>
      <c r="J47" s="12"/>
      <c r="K47" s="12"/>
      <c r="L47" s="12">
        <v>35</v>
      </c>
      <c r="M47" s="25"/>
    </row>
    <row r="48" spans="1:13" ht="39.950000000000003" customHeight="1">
      <c r="A48" s="12">
        <v>37</v>
      </c>
      <c r="B48" s="14" t="s">
        <v>136</v>
      </c>
      <c r="C48" s="14" t="s">
        <v>137</v>
      </c>
      <c r="D48" s="14" t="s">
        <v>138</v>
      </c>
      <c r="E48" s="12"/>
      <c r="F48" s="12">
        <v>15</v>
      </c>
      <c r="G48" s="11">
        <f t="shared" si="9"/>
        <v>0</v>
      </c>
      <c r="H48" s="12"/>
      <c r="I48" s="12"/>
      <c r="J48" s="12"/>
      <c r="K48" s="12"/>
      <c r="L48" s="12">
        <v>15</v>
      </c>
      <c r="M48" s="25"/>
    </row>
    <row r="49" spans="1:13" ht="39.950000000000003" customHeight="1">
      <c r="A49" s="12">
        <v>38</v>
      </c>
      <c r="B49" s="14" t="s">
        <v>139</v>
      </c>
      <c r="C49" s="14" t="s">
        <v>140</v>
      </c>
      <c r="D49" s="14" t="s">
        <v>141</v>
      </c>
      <c r="E49" s="12"/>
      <c r="F49" s="12">
        <v>15</v>
      </c>
      <c r="G49" s="11">
        <f t="shared" si="9"/>
        <v>0</v>
      </c>
      <c r="H49" s="12"/>
      <c r="I49" s="12"/>
      <c r="J49" s="12"/>
      <c r="K49" s="12"/>
      <c r="L49" s="12">
        <v>15</v>
      </c>
      <c r="M49" s="25"/>
    </row>
    <row r="50" spans="1:13" ht="39.950000000000003" customHeight="1">
      <c r="A50" s="12">
        <v>39</v>
      </c>
      <c r="B50" s="14" t="s">
        <v>142</v>
      </c>
      <c r="C50" s="14" t="s">
        <v>143</v>
      </c>
      <c r="D50" s="14" t="s">
        <v>144</v>
      </c>
      <c r="E50" s="12"/>
      <c r="F50" s="12">
        <v>17</v>
      </c>
      <c r="G50" s="11">
        <f t="shared" si="9"/>
        <v>0</v>
      </c>
      <c r="H50" s="12"/>
      <c r="I50" s="12"/>
      <c r="J50" s="12"/>
      <c r="K50" s="12"/>
      <c r="L50" s="12">
        <v>17</v>
      </c>
      <c r="M50" s="25"/>
    </row>
    <row r="51" spans="1:13" ht="39.950000000000003" customHeight="1">
      <c r="A51" s="12">
        <v>40</v>
      </c>
      <c r="B51" s="14" t="s">
        <v>145</v>
      </c>
      <c r="C51" s="14" t="s">
        <v>146</v>
      </c>
      <c r="D51" s="14" t="s">
        <v>147</v>
      </c>
      <c r="E51" s="12"/>
      <c r="F51" s="12">
        <v>6</v>
      </c>
      <c r="G51" s="11">
        <f t="shared" si="9"/>
        <v>0</v>
      </c>
      <c r="H51" s="12"/>
      <c r="I51" s="12"/>
      <c r="J51" s="12"/>
      <c r="K51" s="12"/>
      <c r="L51" s="12">
        <v>6</v>
      </c>
      <c r="M51" s="25"/>
    </row>
    <row r="52" spans="1:13" ht="39.950000000000003" customHeight="1">
      <c r="A52" s="12">
        <v>41</v>
      </c>
      <c r="B52" s="14" t="s">
        <v>148</v>
      </c>
      <c r="C52" s="14" t="s">
        <v>149</v>
      </c>
      <c r="D52" s="14" t="s">
        <v>150</v>
      </c>
      <c r="E52" s="12"/>
      <c r="F52" s="12">
        <v>31</v>
      </c>
      <c r="G52" s="11">
        <f t="shared" si="9"/>
        <v>0</v>
      </c>
      <c r="H52" s="12"/>
      <c r="I52" s="12"/>
      <c r="J52" s="12"/>
      <c r="K52" s="12"/>
      <c r="L52" s="12">
        <v>31</v>
      </c>
      <c r="M52" s="25"/>
    </row>
    <row r="53" spans="1:13" ht="39.950000000000003" customHeight="1">
      <c r="A53" s="12">
        <v>42</v>
      </c>
      <c r="B53" s="14" t="s">
        <v>151</v>
      </c>
      <c r="C53" s="14" t="s">
        <v>152</v>
      </c>
      <c r="D53" s="14" t="s">
        <v>153</v>
      </c>
      <c r="E53" s="12"/>
      <c r="F53" s="12">
        <v>10</v>
      </c>
      <c r="G53" s="11">
        <f t="shared" si="9"/>
        <v>0</v>
      </c>
      <c r="H53" s="12"/>
      <c r="I53" s="12"/>
      <c r="J53" s="12"/>
      <c r="K53" s="12"/>
      <c r="L53" s="12">
        <v>10</v>
      </c>
      <c r="M53" s="25"/>
    </row>
    <row r="54" spans="1:13" ht="39.950000000000003" customHeight="1">
      <c r="A54" s="12">
        <v>43</v>
      </c>
      <c r="B54" s="14" t="s">
        <v>154</v>
      </c>
      <c r="C54" s="14" t="s">
        <v>155</v>
      </c>
      <c r="D54" s="14" t="s">
        <v>156</v>
      </c>
      <c r="E54" s="12"/>
      <c r="F54" s="12">
        <v>25</v>
      </c>
      <c r="G54" s="11">
        <f t="shared" si="9"/>
        <v>0</v>
      </c>
      <c r="H54" s="12"/>
      <c r="I54" s="12"/>
      <c r="J54" s="12"/>
      <c r="K54" s="12"/>
      <c r="L54" s="12">
        <v>25</v>
      </c>
      <c r="M54" s="25"/>
    </row>
    <row r="55" spans="1:13" ht="39.950000000000003" customHeight="1">
      <c r="A55" s="12">
        <v>44</v>
      </c>
      <c r="B55" s="14" t="s">
        <v>157</v>
      </c>
      <c r="C55" s="15" t="s">
        <v>158</v>
      </c>
      <c r="D55" s="14" t="s">
        <v>58</v>
      </c>
      <c r="E55" s="12"/>
      <c r="F55" s="12">
        <v>20</v>
      </c>
      <c r="G55" s="11">
        <f t="shared" si="9"/>
        <v>0</v>
      </c>
      <c r="H55" s="12"/>
      <c r="I55" s="12"/>
      <c r="J55" s="12"/>
      <c r="K55" s="12"/>
      <c r="L55" s="12">
        <v>20</v>
      </c>
      <c r="M55" s="25"/>
    </row>
    <row r="56" spans="1:13" ht="39.950000000000003" customHeight="1">
      <c r="A56" s="12">
        <v>45</v>
      </c>
      <c r="B56" s="14" t="s">
        <v>159</v>
      </c>
      <c r="C56" s="15" t="s">
        <v>143</v>
      </c>
      <c r="D56" s="14" t="s">
        <v>38</v>
      </c>
      <c r="E56" s="12"/>
      <c r="F56" s="12">
        <v>15</v>
      </c>
      <c r="G56" s="11">
        <f t="shared" si="9"/>
        <v>0</v>
      </c>
      <c r="H56" s="12"/>
      <c r="I56" s="12"/>
      <c r="J56" s="12"/>
      <c r="K56" s="12"/>
      <c r="L56" s="12">
        <v>15</v>
      </c>
      <c r="M56" s="25"/>
    </row>
    <row r="57" spans="1:13" ht="39.950000000000003" customHeight="1">
      <c r="A57" s="12">
        <v>46</v>
      </c>
      <c r="B57" s="14" t="s">
        <v>160</v>
      </c>
      <c r="C57" s="15" t="s">
        <v>161</v>
      </c>
      <c r="D57" s="14" t="s">
        <v>162</v>
      </c>
      <c r="E57" s="12"/>
      <c r="F57" s="12">
        <v>29</v>
      </c>
      <c r="G57" s="11">
        <f t="shared" si="9"/>
        <v>0</v>
      </c>
      <c r="H57" s="12"/>
      <c r="I57" s="12"/>
      <c r="J57" s="12"/>
      <c r="K57" s="12"/>
      <c r="L57" s="12">
        <v>29</v>
      </c>
      <c r="M57" s="25"/>
    </row>
    <row r="58" spans="1:13" ht="39.950000000000003" customHeight="1">
      <c r="A58" s="12">
        <v>47</v>
      </c>
      <c r="B58" s="14" t="s">
        <v>163</v>
      </c>
      <c r="C58" s="15" t="s">
        <v>164</v>
      </c>
      <c r="D58" s="14" t="s">
        <v>165</v>
      </c>
      <c r="E58" s="12"/>
      <c r="F58" s="12">
        <v>16</v>
      </c>
      <c r="G58" s="11">
        <f t="shared" si="9"/>
        <v>0</v>
      </c>
      <c r="H58" s="12"/>
      <c r="I58" s="12"/>
      <c r="J58" s="12"/>
      <c r="K58" s="12"/>
      <c r="L58" s="12">
        <v>16</v>
      </c>
      <c r="M58" s="25"/>
    </row>
    <row r="59" spans="1:13" ht="39.950000000000003" customHeight="1">
      <c r="A59" s="12">
        <v>48</v>
      </c>
      <c r="B59" s="14" t="s">
        <v>166</v>
      </c>
      <c r="C59" s="15" t="s">
        <v>167</v>
      </c>
      <c r="D59" s="14" t="s">
        <v>103</v>
      </c>
      <c r="E59" s="12"/>
      <c r="F59" s="12">
        <v>40</v>
      </c>
      <c r="G59" s="11">
        <f t="shared" si="9"/>
        <v>0</v>
      </c>
      <c r="H59" s="12"/>
      <c r="I59" s="12"/>
      <c r="J59" s="12"/>
      <c r="K59" s="12"/>
      <c r="L59" s="12">
        <v>40</v>
      </c>
      <c r="M59" s="25"/>
    </row>
    <row r="60" spans="1:13" ht="39.950000000000003" customHeight="1">
      <c r="A60" s="12">
        <v>49</v>
      </c>
      <c r="B60" s="14" t="s">
        <v>168</v>
      </c>
      <c r="C60" s="15" t="s">
        <v>169</v>
      </c>
      <c r="D60" s="14" t="s">
        <v>116</v>
      </c>
      <c r="E60" s="12"/>
      <c r="F60" s="12">
        <v>45</v>
      </c>
      <c r="G60" s="11">
        <f t="shared" si="9"/>
        <v>0</v>
      </c>
      <c r="H60" s="12"/>
      <c r="I60" s="12"/>
      <c r="J60" s="12"/>
      <c r="K60" s="12"/>
      <c r="L60" s="12">
        <v>45</v>
      </c>
      <c r="M60" s="25"/>
    </row>
    <row r="61" spans="1:13" ht="39.950000000000003" customHeight="1">
      <c r="A61" s="12">
        <v>50</v>
      </c>
      <c r="B61" s="14" t="s">
        <v>170</v>
      </c>
      <c r="C61" s="15" t="s">
        <v>171</v>
      </c>
      <c r="D61" s="14" t="s">
        <v>34</v>
      </c>
      <c r="E61" s="12"/>
      <c r="F61" s="12">
        <v>48</v>
      </c>
      <c r="G61" s="11">
        <f t="shared" si="9"/>
        <v>0</v>
      </c>
      <c r="H61" s="12"/>
      <c r="I61" s="12"/>
      <c r="J61" s="12"/>
      <c r="K61" s="12"/>
      <c r="L61" s="12">
        <v>48</v>
      </c>
      <c r="M61" s="25"/>
    </row>
    <row r="62" spans="1:13" ht="39.950000000000003" customHeight="1">
      <c r="A62" s="12">
        <v>51</v>
      </c>
      <c r="B62" s="14" t="s">
        <v>172</v>
      </c>
      <c r="C62" s="15" t="s">
        <v>173</v>
      </c>
      <c r="D62" s="14" t="s">
        <v>113</v>
      </c>
      <c r="E62" s="12"/>
      <c r="F62" s="12">
        <v>23</v>
      </c>
      <c r="G62" s="11">
        <f t="shared" si="9"/>
        <v>0</v>
      </c>
      <c r="H62" s="12"/>
      <c r="I62" s="12"/>
      <c r="J62" s="12"/>
      <c r="K62" s="12"/>
      <c r="L62" s="12">
        <v>23</v>
      </c>
      <c r="M62" s="25"/>
    </row>
    <row r="63" spans="1:13" ht="39.950000000000003" customHeight="1">
      <c r="A63" s="12">
        <v>52</v>
      </c>
      <c r="B63" s="14" t="s">
        <v>174</v>
      </c>
      <c r="C63" s="15" t="s">
        <v>164</v>
      </c>
      <c r="D63" s="14" t="s">
        <v>175</v>
      </c>
      <c r="E63" s="12"/>
      <c r="F63" s="12">
        <v>18</v>
      </c>
      <c r="G63" s="11">
        <f t="shared" si="9"/>
        <v>0</v>
      </c>
      <c r="H63" s="12"/>
      <c r="I63" s="12"/>
      <c r="J63" s="12"/>
      <c r="K63" s="12"/>
      <c r="L63" s="12">
        <v>18</v>
      </c>
      <c r="M63" s="25"/>
    </row>
    <row r="64" spans="1:13" ht="39.950000000000003" customHeight="1">
      <c r="A64" s="12">
        <v>53</v>
      </c>
      <c r="B64" s="14" t="s">
        <v>176</v>
      </c>
      <c r="C64" s="15" t="s">
        <v>177</v>
      </c>
      <c r="D64" s="14" t="s">
        <v>178</v>
      </c>
      <c r="E64" s="12"/>
      <c r="F64" s="12">
        <v>27</v>
      </c>
      <c r="G64" s="11">
        <f t="shared" si="9"/>
        <v>0</v>
      </c>
      <c r="H64" s="12"/>
      <c r="I64" s="12"/>
      <c r="J64" s="12"/>
      <c r="K64" s="12"/>
      <c r="L64" s="12">
        <v>27</v>
      </c>
      <c r="M64" s="25"/>
    </row>
    <row r="65" spans="1:13" ht="39.950000000000003" customHeight="1">
      <c r="A65" s="12">
        <v>54</v>
      </c>
      <c r="B65" s="14" t="s">
        <v>179</v>
      </c>
      <c r="C65" s="15" t="s">
        <v>180</v>
      </c>
      <c r="D65" s="14" t="s">
        <v>48</v>
      </c>
      <c r="E65" s="12"/>
      <c r="F65" s="12">
        <v>31</v>
      </c>
      <c r="G65" s="11">
        <f t="shared" si="9"/>
        <v>0</v>
      </c>
      <c r="H65" s="12"/>
      <c r="I65" s="12"/>
      <c r="J65" s="12"/>
      <c r="K65" s="12"/>
      <c r="L65" s="12">
        <v>31</v>
      </c>
      <c r="M65" s="25"/>
    </row>
    <row r="66" spans="1:13" ht="39.950000000000003" customHeight="1">
      <c r="A66" s="12">
        <v>55</v>
      </c>
      <c r="B66" s="14" t="s">
        <v>181</v>
      </c>
      <c r="C66" s="15" t="s">
        <v>182</v>
      </c>
      <c r="D66" s="14" t="s">
        <v>183</v>
      </c>
      <c r="E66" s="12"/>
      <c r="F66" s="12">
        <v>22</v>
      </c>
      <c r="G66" s="11">
        <f t="shared" ref="G66:G97" si="10">H66+I66+J66+K66</f>
        <v>0</v>
      </c>
      <c r="H66" s="12"/>
      <c r="I66" s="12"/>
      <c r="J66" s="12"/>
      <c r="K66" s="12"/>
      <c r="L66" s="12">
        <v>22</v>
      </c>
      <c r="M66" s="25"/>
    </row>
    <row r="67" spans="1:13" ht="39.950000000000003" customHeight="1">
      <c r="A67" s="12">
        <v>56</v>
      </c>
      <c r="B67" s="14" t="s">
        <v>184</v>
      </c>
      <c r="C67" s="15" t="s">
        <v>185</v>
      </c>
      <c r="D67" s="14" t="s">
        <v>186</v>
      </c>
      <c r="E67" s="12"/>
      <c r="F67" s="12">
        <v>8</v>
      </c>
      <c r="G67" s="11">
        <f t="shared" si="10"/>
        <v>0</v>
      </c>
      <c r="H67" s="12"/>
      <c r="I67" s="12"/>
      <c r="J67" s="12"/>
      <c r="K67" s="12"/>
      <c r="L67" s="12">
        <v>8</v>
      </c>
      <c r="M67" s="25"/>
    </row>
    <row r="68" spans="1:13" ht="39.950000000000003" customHeight="1">
      <c r="A68" s="12">
        <v>57</v>
      </c>
      <c r="B68" s="14" t="s">
        <v>187</v>
      </c>
      <c r="C68" s="15" t="s">
        <v>137</v>
      </c>
      <c r="D68" s="14" t="s">
        <v>188</v>
      </c>
      <c r="E68" s="12"/>
      <c r="F68" s="12">
        <v>15</v>
      </c>
      <c r="G68" s="11">
        <f t="shared" si="10"/>
        <v>0</v>
      </c>
      <c r="H68" s="12"/>
      <c r="I68" s="12"/>
      <c r="J68" s="12"/>
      <c r="K68" s="12"/>
      <c r="L68" s="12">
        <v>15</v>
      </c>
      <c r="M68" s="25"/>
    </row>
    <row r="69" spans="1:13" ht="39.950000000000003" customHeight="1">
      <c r="A69" s="12">
        <v>58</v>
      </c>
      <c r="B69" s="14" t="s">
        <v>189</v>
      </c>
      <c r="C69" s="15" t="s">
        <v>182</v>
      </c>
      <c r="D69" s="14" t="s">
        <v>52</v>
      </c>
      <c r="E69" s="12"/>
      <c r="F69" s="12">
        <v>23</v>
      </c>
      <c r="G69" s="11">
        <f t="shared" si="10"/>
        <v>0</v>
      </c>
      <c r="H69" s="12"/>
      <c r="I69" s="12"/>
      <c r="J69" s="12"/>
      <c r="K69" s="12"/>
      <c r="L69" s="12">
        <v>23</v>
      </c>
      <c r="M69" s="25"/>
    </row>
    <row r="70" spans="1:13" ht="39.950000000000003" customHeight="1">
      <c r="A70" s="12">
        <v>59</v>
      </c>
      <c r="B70" s="14" t="s">
        <v>190</v>
      </c>
      <c r="C70" s="15" t="s">
        <v>191</v>
      </c>
      <c r="D70" s="14" t="s">
        <v>192</v>
      </c>
      <c r="E70" s="12"/>
      <c r="F70" s="12">
        <v>13</v>
      </c>
      <c r="G70" s="11">
        <f t="shared" si="10"/>
        <v>0</v>
      </c>
      <c r="H70" s="12"/>
      <c r="I70" s="12"/>
      <c r="J70" s="12"/>
      <c r="K70" s="12"/>
      <c r="L70" s="12">
        <v>13</v>
      </c>
      <c r="M70" s="25"/>
    </row>
    <row r="71" spans="1:13" ht="39.950000000000003" customHeight="1">
      <c r="A71" s="12">
        <v>60</v>
      </c>
      <c r="B71" s="14" t="s">
        <v>193</v>
      </c>
      <c r="C71" s="15" t="s">
        <v>137</v>
      </c>
      <c r="D71" s="14" t="s">
        <v>194</v>
      </c>
      <c r="E71" s="12"/>
      <c r="F71" s="12">
        <v>18</v>
      </c>
      <c r="G71" s="11">
        <f t="shared" si="10"/>
        <v>0</v>
      </c>
      <c r="H71" s="12"/>
      <c r="I71" s="12"/>
      <c r="J71" s="12"/>
      <c r="K71" s="12"/>
      <c r="L71" s="12">
        <v>18</v>
      </c>
      <c r="M71" s="25"/>
    </row>
    <row r="72" spans="1:13" ht="39.950000000000003" customHeight="1">
      <c r="A72" s="12">
        <v>61</v>
      </c>
      <c r="B72" s="14" t="s">
        <v>195</v>
      </c>
      <c r="C72" s="26" t="s">
        <v>196</v>
      </c>
      <c r="D72" s="14" t="s">
        <v>58</v>
      </c>
      <c r="E72" s="12" t="s">
        <v>197</v>
      </c>
      <c r="F72" s="12">
        <v>25</v>
      </c>
      <c r="G72" s="11">
        <f t="shared" si="10"/>
        <v>0</v>
      </c>
      <c r="H72" s="12"/>
      <c r="I72" s="12"/>
      <c r="J72" s="12"/>
      <c r="K72" s="12"/>
      <c r="L72" s="12">
        <v>25</v>
      </c>
      <c r="M72" s="25"/>
    </row>
    <row r="73" spans="1:13" ht="39.950000000000003" customHeight="1">
      <c r="A73" s="12">
        <v>62</v>
      </c>
      <c r="B73" s="14" t="s">
        <v>198</v>
      </c>
      <c r="C73" s="26" t="s">
        <v>196</v>
      </c>
      <c r="D73" s="14" t="s">
        <v>58</v>
      </c>
      <c r="E73" s="12" t="s">
        <v>199</v>
      </c>
      <c r="F73" s="12">
        <v>25</v>
      </c>
      <c r="G73" s="11">
        <f t="shared" si="10"/>
        <v>0</v>
      </c>
      <c r="H73" s="12"/>
      <c r="I73" s="12"/>
      <c r="J73" s="12"/>
      <c r="K73" s="12"/>
      <c r="L73" s="12">
        <v>25</v>
      </c>
      <c r="M73" s="25"/>
    </row>
    <row r="74" spans="1:13" ht="39.950000000000003" customHeight="1">
      <c r="A74" s="12">
        <v>63</v>
      </c>
      <c r="B74" s="14" t="s">
        <v>200</v>
      </c>
      <c r="C74" s="26" t="s">
        <v>196</v>
      </c>
      <c r="D74" s="14" t="s">
        <v>58</v>
      </c>
      <c r="E74" s="12" t="s">
        <v>201</v>
      </c>
      <c r="F74" s="12">
        <v>25</v>
      </c>
      <c r="G74" s="11">
        <f t="shared" si="10"/>
        <v>0</v>
      </c>
      <c r="H74" s="12"/>
      <c r="I74" s="12"/>
      <c r="J74" s="12"/>
      <c r="K74" s="12"/>
      <c r="L74" s="12">
        <v>25</v>
      </c>
      <c r="M74" s="25"/>
    </row>
    <row r="75" spans="1:13" ht="39.950000000000003" customHeight="1">
      <c r="A75" s="12">
        <v>64</v>
      </c>
      <c r="B75" s="14" t="s">
        <v>202</v>
      </c>
      <c r="C75" s="26" t="s">
        <v>196</v>
      </c>
      <c r="D75" s="14" t="s">
        <v>58</v>
      </c>
      <c r="E75" s="12" t="s">
        <v>203</v>
      </c>
      <c r="F75" s="12">
        <v>25</v>
      </c>
      <c r="G75" s="11">
        <f t="shared" si="10"/>
        <v>0</v>
      </c>
      <c r="H75" s="12"/>
      <c r="I75" s="12"/>
      <c r="J75" s="12"/>
      <c r="K75" s="12"/>
      <c r="L75" s="12">
        <v>25</v>
      </c>
      <c r="M75" s="25"/>
    </row>
    <row r="76" spans="1:13" ht="39.950000000000003" customHeight="1">
      <c r="A76" s="12">
        <v>65</v>
      </c>
      <c r="B76" s="14" t="s">
        <v>204</v>
      </c>
      <c r="C76" s="26" t="s">
        <v>196</v>
      </c>
      <c r="D76" s="14" t="s">
        <v>38</v>
      </c>
      <c r="E76" s="12" t="s">
        <v>205</v>
      </c>
      <c r="F76" s="12">
        <v>25</v>
      </c>
      <c r="G76" s="11">
        <f t="shared" si="10"/>
        <v>0</v>
      </c>
      <c r="H76" s="12"/>
      <c r="I76" s="12"/>
      <c r="J76" s="12"/>
      <c r="K76" s="12"/>
      <c r="L76" s="12">
        <v>25</v>
      </c>
      <c r="M76" s="25"/>
    </row>
    <row r="77" spans="1:13" ht="39.950000000000003" customHeight="1">
      <c r="A77" s="12">
        <v>66</v>
      </c>
      <c r="B77" s="14" t="s">
        <v>206</v>
      </c>
      <c r="C77" s="26" t="s">
        <v>196</v>
      </c>
      <c r="D77" s="14" t="s">
        <v>38</v>
      </c>
      <c r="E77" s="12" t="s">
        <v>207</v>
      </c>
      <c r="F77" s="12">
        <v>25</v>
      </c>
      <c r="G77" s="11">
        <f t="shared" si="10"/>
        <v>0</v>
      </c>
      <c r="H77" s="12"/>
      <c r="I77" s="12"/>
      <c r="J77" s="12"/>
      <c r="K77" s="12"/>
      <c r="L77" s="12">
        <v>25</v>
      </c>
      <c r="M77" s="25"/>
    </row>
    <row r="78" spans="1:13" ht="39.950000000000003" customHeight="1">
      <c r="A78" s="12">
        <v>67</v>
      </c>
      <c r="B78" s="14" t="s">
        <v>208</v>
      </c>
      <c r="C78" s="26" t="s">
        <v>196</v>
      </c>
      <c r="D78" s="14" t="s">
        <v>162</v>
      </c>
      <c r="E78" s="12" t="s">
        <v>209</v>
      </c>
      <c r="F78" s="12">
        <v>25</v>
      </c>
      <c r="G78" s="11">
        <f t="shared" si="10"/>
        <v>0</v>
      </c>
      <c r="H78" s="12"/>
      <c r="I78" s="12"/>
      <c r="J78" s="12"/>
      <c r="K78" s="12"/>
      <c r="L78" s="12">
        <v>25</v>
      </c>
      <c r="M78" s="25"/>
    </row>
    <row r="79" spans="1:13" ht="39.950000000000003" customHeight="1">
      <c r="A79" s="12">
        <v>68</v>
      </c>
      <c r="B79" s="14" t="s">
        <v>210</v>
      </c>
      <c r="C79" s="26" t="s">
        <v>196</v>
      </c>
      <c r="D79" s="14" t="s">
        <v>162</v>
      </c>
      <c r="E79" s="12" t="s">
        <v>211</v>
      </c>
      <c r="F79" s="12">
        <v>25</v>
      </c>
      <c r="G79" s="11">
        <f t="shared" si="10"/>
        <v>0</v>
      </c>
      <c r="H79" s="12"/>
      <c r="I79" s="12"/>
      <c r="J79" s="12"/>
      <c r="K79" s="12"/>
      <c r="L79" s="12">
        <v>25</v>
      </c>
      <c r="M79" s="25"/>
    </row>
    <row r="80" spans="1:13" ht="39.950000000000003" customHeight="1">
      <c r="A80" s="12">
        <v>69</v>
      </c>
      <c r="B80" s="14" t="s">
        <v>212</v>
      </c>
      <c r="C80" s="26" t="s">
        <v>196</v>
      </c>
      <c r="D80" s="14" t="s">
        <v>162</v>
      </c>
      <c r="E80" s="12" t="s">
        <v>213</v>
      </c>
      <c r="F80" s="12">
        <v>25</v>
      </c>
      <c r="G80" s="11">
        <f t="shared" si="10"/>
        <v>0</v>
      </c>
      <c r="H80" s="12"/>
      <c r="I80" s="12"/>
      <c r="J80" s="12"/>
      <c r="K80" s="12"/>
      <c r="L80" s="12">
        <v>25</v>
      </c>
      <c r="M80" s="25"/>
    </row>
    <row r="81" spans="1:13" ht="39.950000000000003" customHeight="1">
      <c r="A81" s="12">
        <v>70</v>
      </c>
      <c r="B81" s="14" t="s">
        <v>214</v>
      </c>
      <c r="C81" s="26" t="s">
        <v>196</v>
      </c>
      <c r="D81" s="14" t="s">
        <v>165</v>
      </c>
      <c r="E81" s="12" t="s">
        <v>215</v>
      </c>
      <c r="F81" s="12">
        <v>25</v>
      </c>
      <c r="G81" s="11">
        <f t="shared" si="10"/>
        <v>0</v>
      </c>
      <c r="H81" s="12"/>
      <c r="I81" s="12"/>
      <c r="J81" s="12"/>
      <c r="K81" s="12"/>
      <c r="L81" s="12">
        <v>25</v>
      </c>
      <c r="M81" s="25"/>
    </row>
    <row r="82" spans="1:13" ht="39.950000000000003" customHeight="1">
      <c r="A82" s="12">
        <v>71</v>
      </c>
      <c r="B82" s="14" t="s">
        <v>216</v>
      </c>
      <c r="C82" s="26" t="s">
        <v>196</v>
      </c>
      <c r="D82" s="14" t="s">
        <v>165</v>
      </c>
      <c r="E82" s="12" t="s">
        <v>217</v>
      </c>
      <c r="F82" s="12">
        <v>25</v>
      </c>
      <c r="G82" s="11">
        <f t="shared" si="10"/>
        <v>0</v>
      </c>
      <c r="H82" s="12"/>
      <c r="I82" s="12"/>
      <c r="J82" s="12"/>
      <c r="K82" s="12"/>
      <c r="L82" s="12">
        <v>25</v>
      </c>
      <c r="M82" s="25"/>
    </row>
    <row r="83" spans="1:13" ht="39.950000000000003" customHeight="1">
      <c r="A83" s="12">
        <v>72</v>
      </c>
      <c r="B83" s="14" t="s">
        <v>218</v>
      </c>
      <c r="C83" s="26" t="s">
        <v>196</v>
      </c>
      <c r="D83" s="14" t="s">
        <v>165</v>
      </c>
      <c r="E83" s="12" t="s">
        <v>219</v>
      </c>
      <c r="F83" s="12">
        <v>25</v>
      </c>
      <c r="G83" s="11">
        <f t="shared" si="10"/>
        <v>0</v>
      </c>
      <c r="H83" s="12"/>
      <c r="I83" s="12"/>
      <c r="J83" s="12"/>
      <c r="K83" s="12"/>
      <c r="L83" s="12">
        <v>25</v>
      </c>
      <c r="M83" s="25"/>
    </row>
    <row r="84" spans="1:13" ht="39.950000000000003" customHeight="1">
      <c r="A84" s="12">
        <v>73</v>
      </c>
      <c r="B84" s="14" t="s">
        <v>220</v>
      </c>
      <c r="C84" s="26" t="s">
        <v>196</v>
      </c>
      <c r="D84" s="14" t="s">
        <v>103</v>
      </c>
      <c r="E84" s="12" t="s">
        <v>221</v>
      </c>
      <c r="F84" s="12">
        <v>25</v>
      </c>
      <c r="G84" s="11">
        <f t="shared" si="10"/>
        <v>0</v>
      </c>
      <c r="H84" s="12"/>
      <c r="I84" s="12"/>
      <c r="J84" s="12"/>
      <c r="K84" s="12"/>
      <c r="L84" s="12">
        <v>25</v>
      </c>
      <c r="M84" s="25"/>
    </row>
    <row r="85" spans="1:13" ht="39.950000000000003" customHeight="1">
      <c r="A85" s="12">
        <v>74</v>
      </c>
      <c r="B85" s="14" t="s">
        <v>222</v>
      </c>
      <c r="C85" s="26" t="s">
        <v>196</v>
      </c>
      <c r="D85" s="14" t="s">
        <v>103</v>
      </c>
      <c r="E85" s="12" t="s">
        <v>223</v>
      </c>
      <c r="F85" s="12">
        <v>25</v>
      </c>
      <c r="G85" s="11">
        <f t="shared" si="10"/>
        <v>0</v>
      </c>
      <c r="H85" s="12"/>
      <c r="I85" s="12"/>
      <c r="J85" s="12"/>
      <c r="K85" s="12"/>
      <c r="L85" s="12">
        <v>25</v>
      </c>
      <c r="M85" s="25"/>
    </row>
    <row r="86" spans="1:13" ht="39.950000000000003" customHeight="1">
      <c r="A86" s="12">
        <v>75</v>
      </c>
      <c r="B86" s="14" t="s">
        <v>224</v>
      </c>
      <c r="C86" s="26" t="s">
        <v>225</v>
      </c>
      <c r="D86" s="14" t="s">
        <v>116</v>
      </c>
      <c r="E86" s="12" t="s">
        <v>226</v>
      </c>
      <c r="F86" s="12">
        <v>25</v>
      </c>
      <c r="G86" s="11">
        <f t="shared" si="10"/>
        <v>0</v>
      </c>
      <c r="H86" s="12"/>
      <c r="I86" s="12"/>
      <c r="J86" s="12"/>
      <c r="K86" s="12"/>
      <c r="L86" s="12">
        <v>25</v>
      </c>
      <c r="M86" s="25"/>
    </row>
    <row r="87" spans="1:13" ht="39.950000000000003" customHeight="1">
      <c r="A87" s="12">
        <v>76</v>
      </c>
      <c r="B87" s="14" t="s">
        <v>227</v>
      </c>
      <c r="C87" s="26" t="s">
        <v>196</v>
      </c>
      <c r="D87" s="14" t="s">
        <v>116</v>
      </c>
      <c r="E87" s="12" t="s">
        <v>228</v>
      </c>
      <c r="F87" s="12">
        <v>25</v>
      </c>
      <c r="G87" s="11">
        <f t="shared" si="10"/>
        <v>0</v>
      </c>
      <c r="H87" s="12"/>
      <c r="I87" s="12"/>
      <c r="J87" s="12"/>
      <c r="K87" s="12"/>
      <c r="L87" s="12">
        <v>25</v>
      </c>
      <c r="M87" s="25"/>
    </row>
    <row r="88" spans="1:13" ht="39.950000000000003" customHeight="1">
      <c r="A88" s="12">
        <v>77</v>
      </c>
      <c r="B88" s="14" t="s">
        <v>229</v>
      </c>
      <c r="C88" s="26" t="s">
        <v>196</v>
      </c>
      <c r="D88" s="14" t="s">
        <v>116</v>
      </c>
      <c r="E88" s="12" t="s">
        <v>230</v>
      </c>
      <c r="F88" s="12">
        <v>25</v>
      </c>
      <c r="G88" s="11">
        <f t="shared" si="10"/>
        <v>0</v>
      </c>
      <c r="H88" s="12"/>
      <c r="I88" s="12"/>
      <c r="J88" s="12"/>
      <c r="K88" s="12"/>
      <c r="L88" s="12">
        <v>25</v>
      </c>
      <c r="M88" s="25"/>
    </row>
    <row r="89" spans="1:13" ht="39.950000000000003" customHeight="1">
      <c r="A89" s="12">
        <v>78</v>
      </c>
      <c r="B89" s="14" t="s">
        <v>231</v>
      </c>
      <c r="C89" s="26" t="s">
        <v>196</v>
      </c>
      <c r="D89" s="27" t="s">
        <v>34</v>
      </c>
      <c r="E89" s="12" t="s">
        <v>232</v>
      </c>
      <c r="F89" s="12">
        <v>25</v>
      </c>
      <c r="G89" s="11">
        <f t="shared" si="10"/>
        <v>0</v>
      </c>
      <c r="H89" s="12"/>
      <c r="I89" s="12"/>
      <c r="J89" s="12"/>
      <c r="K89" s="12"/>
      <c r="L89" s="12">
        <v>25</v>
      </c>
      <c r="M89" s="25"/>
    </row>
    <row r="90" spans="1:13" ht="39.950000000000003" customHeight="1">
      <c r="A90" s="12">
        <v>79</v>
      </c>
      <c r="B90" s="14" t="s">
        <v>233</v>
      </c>
      <c r="C90" s="26" t="s">
        <v>196</v>
      </c>
      <c r="D90" s="14" t="s">
        <v>34</v>
      </c>
      <c r="E90" s="12" t="s">
        <v>234</v>
      </c>
      <c r="F90" s="12">
        <v>25</v>
      </c>
      <c r="G90" s="11">
        <f t="shared" si="10"/>
        <v>0</v>
      </c>
      <c r="H90" s="12"/>
      <c r="I90" s="12"/>
      <c r="J90" s="12"/>
      <c r="K90" s="12"/>
      <c r="L90" s="12">
        <v>25</v>
      </c>
      <c r="M90" s="25"/>
    </row>
    <row r="91" spans="1:13" ht="39.950000000000003" customHeight="1">
      <c r="A91" s="12">
        <v>80</v>
      </c>
      <c r="B91" s="14" t="s">
        <v>235</v>
      </c>
      <c r="C91" s="26" t="s">
        <v>236</v>
      </c>
      <c r="D91" s="14" t="s">
        <v>113</v>
      </c>
      <c r="E91" s="12" t="s">
        <v>237</v>
      </c>
      <c r="F91" s="12">
        <v>30</v>
      </c>
      <c r="G91" s="11">
        <f t="shared" si="10"/>
        <v>0</v>
      </c>
      <c r="H91" s="12"/>
      <c r="I91" s="12"/>
      <c r="J91" s="12"/>
      <c r="K91" s="12"/>
      <c r="L91" s="12">
        <v>30</v>
      </c>
      <c r="M91" s="25"/>
    </row>
    <row r="92" spans="1:13" ht="39.950000000000003" customHeight="1">
      <c r="A92" s="12">
        <v>81</v>
      </c>
      <c r="B92" s="14" t="s">
        <v>238</v>
      </c>
      <c r="C92" s="26" t="s">
        <v>196</v>
      </c>
      <c r="D92" s="14" t="s">
        <v>113</v>
      </c>
      <c r="E92" s="12" t="s">
        <v>239</v>
      </c>
      <c r="F92" s="12">
        <v>25</v>
      </c>
      <c r="G92" s="11">
        <f t="shared" si="10"/>
        <v>0</v>
      </c>
      <c r="H92" s="12"/>
      <c r="I92" s="12"/>
      <c r="J92" s="12"/>
      <c r="K92" s="12"/>
      <c r="L92" s="12">
        <v>25</v>
      </c>
      <c r="M92" s="25"/>
    </row>
    <row r="93" spans="1:13" ht="39.950000000000003" customHeight="1">
      <c r="A93" s="12">
        <v>82</v>
      </c>
      <c r="B93" s="14" t="s">
        <v>240</v>
      </c>
      <c r="C93" s="26" t="s">
        <v>236</v>
      </c>
      <c r="D93" s="14" t="s">
        <v>175</v>
      </c>
      <c r="E93" s="12" t="s">
        <v>241</v>
      </c>
      <c r="F93" s="12">
        <v>30</v>
      </c>
      <c r="G93" s="11">
        <f t="shared" si="10"/>
        <v>0</v>
      </c>
      <c r="H93" s="12"/>
      <c r="I93" s="12"/>
      <c r="J93" s="12"/>
      <c r="K93" s="12"/>
      <c r="L93" s="12">
        <v>30</v>
      </c>
      <c r="M93" s="25"/>
    </row>
    <row r="94" spans="1:13" ht="39.950000000000003" customHeight="1">
      <c r="A94" s="12">
        <v>83</v>
      </c>
      <c r="B94" s="14" t="s">
        <v>242</v>
      </c>
      <c r="C94" s="26" t="s">
        <v>236</v>
      </c>
      <c r="D94" s="14" t="s">
        <v>175</v>
      </c>
      <c r="E94" s="12" t="s">
        <v>243</v>
      </c>
      <c r="F94" s="12">
        <v>30</v>
      </c>
      <c r="G94" s="11">
        <f t="shared" si="10"/>
        <v>0</v>
      </c>
      <c r="H94" s="12"/>
      <c r="I94" s="12"/>
      <c r="J94" s="12"/>
      <c r="K94" s="12"/>
      <c r="L94" s="12">
        <v>30</v>
      </c>
      <c r="M94" s="25"/>
    </row>
    <row r="95" spans="1:13" ht="39.950000000000003" customHeight="1">
      <c r="A95" s="12">
        <v>84</v>
      </c>
      <c r="B95" s="14" t="s">
        <v>244</v>
      </c>
      <c r="C95" s="26" t="s">
        <v>236</v>
      </c>
      <c r="D95" s="14" t="s">
        <v>178</v>
      </c>
      <c r="E95" s="12" t="s">
        <v>245</v>
      </c>
      <c r="F95" s="12">
        <v>30</v>
      </c>
      <c r="G95" s="11">
        <f t="shared" si="10"/>
        <v>0</v>
      </c>
      <c r="H95" s="12"/>
      <c r="I95" s="12"/>
      <c r="J95" s="12"/>
      <c r="K95" s="12"/>
      <c r="L95" s="12">
        <v>30</v>
      </c>
      <c r="M95" s="25"/>
    </row>
    <row r="96" spans="1:13" ht="39.950000000000003" customHeight="1">
      <c r="A96" s="12">
        <v>85</v>
      </c>
      <c r="B96" s="14" t="s">
        <v>246</v>
      </c>
      <c r="C96" s="26" t="s">
        <v>196</v>
      </c>
      <c r="D96" s="14" t="s">
        <v>178</v>
      </c>
      <c r="E96" s="12" t="s">
        <v>247</v>
      </c>
      <c r="F96" s="12">
        <v>25</v>
      </c>
      <c r="G96" s="11">
        <f t="shared" si="10"/>
        <v>0</v>
      </c>
      <c r="H96" s="12"/>
      <c r="I96" s="12"/>
      <c r="J96" s="12"/>
      <c r="K96" s="12"/>
      <c r="L96" s="12">
        <v>25</v>
      </c>
      <c r="M96" s="25"/>
    </row>
    <row r="97" spans="1:13" ht="39.950000000000003" customHeight="1">
      <c r="A97" s="12">
        <v>86</v>
      </c>
      <c r="B97" s="14" t="s">
        <v>248</v>
      </c>
      <c r="C97" s="26" t="s">
        <v>249</v>
      </c>
      <c r="D97" s="14" t="s">
        <v>178</v>
      </c>
      <c r="E97" s="12" t="s">
        <v>250</v>
      </c>
      <c r="F97" s="12">
        <v>30</v>
      </c>
      <c r="G97" s="11">
        <f t="shared" si="10"/>
        <v>0</v>
      </c>
      <c r="H97" s="12"/>
      <c r="I97" s="12"/>
      <c r="J97" s="12"/>
      <c r="K97" s="12"/>
      <c r="L97" s="12">
        <v>30</v>
      </c>
      <c r="M97" s="25"/>
    </row>
    <row r="98" spans="1:13" ht="39.950000000000003" customHeight="1">
      <c r="A98" s="12">
        <v>87</v>
      </c>
      <c r="B98" s="14" t="s">
        <v>251</v>
      </c>
      <c r="C98" s="26" t="s">
        <v>196</v>
      </c>
      <c r="D98" s="14" t="s">
        <v>48</v>
      </c>
      <c r="E98" s="12" t="s">
        <v>252</v>
      </c>
      <c r="F98" s="12">
        <v>25</v>
      </c>
      <c r="G98" s="11">
        <f t="shared" ref="G98:G139" si="11">H98+I98+J98+K98</f>
        <v>0</v>
      </c>
      <c r="H98" s="12"/>
      <c r="I98" s="12"/>
      <c r="J98" s="12"/>
      <c r="K98" s="12"/>
      <c r="L98" s="12">
        <v>25</v>
      </c>
      <c r="M98" s="25"/>
    </row>
    <row r="99" spans="1:13" ht="39.950000000000003" customHeight="1">
      <c r="A99" s="12">
        <v>88</v>
      </c>
      <c r="B99" s="14" t="s">
        <v>253</v>
      </c>
      <c r="C99" s="26" t="s">
        <v>196</v>
      </c>
      <c r="D99" s="14" t="s">
        <v>48</v>
      </c>
      <c r="E99" s="12" t="s">
        <v>254</v>
      </c>
      <c r="F99" s="12">
        <v>25</v>
      </c>
      <c r="G99" s="11">
        <f t="shared" si="11"/>
        <v>0</v>
      </c>
      <c r="H99" s="12"/>
      <c r="I99" s="12"/>
      <c r="J99" s="12"/>
      <c r="K99" s="12"/>
      <c r="L99" s="12">
        <v>25</v>
      </c>
      <c r="M99" s="25"/>
    </row>
    <row r="100" spans="1:13" ht="39.950000000000003" customHeight="1">
      <c r="A100" s="12">
        <v>89</v>
      </c>
      <c r="B100" s="14" t="s">
        <v>255</v>
      </c>
      <c r="C100" s="26" t="s">
        <v>256</v>
      </c>
      <c r="D100" s="14" t="s">
        <v>48</v>
      </c>
      <c r="E100" s="12" t="s">
        <v>257</v>
      </c>
      <c r="F100" s="12">
        <v>25</v>
      </c>
      <c r="G100" s="11">
        <f t="shared" si="11"/>
        <v>0</v>
      </c>
      <c r="H100" s="12"/>
      <c r="I100" s="12"/>
      <c r="J100" s="12"/>
      <c r="K100" s="12"/>
      <c r="L100" s="12">
        <v>25</v>
      </c>
      <c r="M100" s="25"/>
    </row>
    <row r="101" spans="1:13" ht="39.950000000000003" customHeight="1">
      <c r="A101" s="12">
        <v>90</v>
      </c>
      <c r="B101" s="14" t="s">
        <v>258</v>
      </c>
      <c r="C101" s="26" t="s">
        <v>196</v>
      </c>
      <c r="D101" s="14" t="s">
        <v>183</v>
      </c>
      <c r="E101" s="12" t="s">
        <v>259</v>
      </c>
      <c r="F101" s="12">
        <v>25</v>
      </c>
      <c r="G101" s="11">
        <f t="shared" si="11"/>
        <v>0</v>
      </c>
      <c r="H101" s="12"/>
      <c r="I101" s="12"/>
      <c r="J101" s="12"/>
      <c r="K101" s="12"/>
      <c r="L101" s="12">
        <v>25</v>
      </c>
      <c r="M101" s="25"/>
    </row>
    <row r="102" spans="1:13" ht="39.950000000000003" customHeight="1">
      <c r="A102" s="12">
        <v>91</v>
      </c>
      <c r="B102" s="14" t="s">
        <v>260</v>
      </c>
      <c r="C102" s="26" t="s">
        <v>236</v>
      </c>
      <c r="D102" s="14" t="s">
        <v>192</v>
      </c>
      <c r="E102" s="12" t="s">
        <v>207</v>
      </c>
      <c r="F102" s="12">
        <v>25</v>
      </c>
      <c r="G102" s="11">
        <f t="shared" si="11"/>
        <v>0</v>
      </c>
      <c r="H102" s="12"/>
      <c r="I102" s="12"/>
      <c r="J102" s="12"/>
      <c r="K102" s="12"/>
      <c r="L102" s="12">
        <v>25</v>
      </c>
      <c r="M102" s="25"/>
    </row>
    <row r="103" spans="1:13" ht="39.950000000000003" customHeight="1">
      <c r="A103" s="12">
        <v>92</v>
      </c>
      <c r="B103" s="14" t="s">
        <v>261</v>
      </c>
      <c r="C103" s="26" t="s">
        <v>196</v>
      </c>
      <c r="D103" s="14" t="s">
        <v>186</v>
      </c>
      <c r="E103" s="12" t="s">
        <v>114</v>
      </c>
      <c r="F103" s="12">
        <v>25</v>
      </c>
      <c r="G103" s="11">
        <f t="shared" si="11"/>
        <v>0</v>
      </c>
      <c r="H103" s="12"/>
      <c r="I103" s="12"/>
      <c r="J103" s="12"/>
      <c r="K103" s="12"/>
      <c r="L103" s="12">
        <v>25</v>
      </c>
      <c r="M103" s="25"/>
    </row>
    <row r="104" spans="1:13" ht="39.950000000000003" customHeight="1">
      <c r="A104" s="12">
        <v>93</v>
      </c>
      <c r="B104" s="14" t="s">
        <v>262</v>
      </c>
      <c r="C104" s="26" t="s">
        <v>196</v>
      </c>
      <c r="D104" s="14" t="s">
        <v>188</v>
      </c>
      <c r="E104" s="12" t="s">
        <v>263</v>
      </c>
      <c r="F104" s="12">
        <v>25</v>
      </c>
      <c r="G104" s="11">
        <f t="shared" si="11"/>
        <v>0</v>
      </c>
      <c r="H104" s="12"/>
      <c r="I104" s="12"/>
      <c r="J104" s="12"/>
      <c r="K104" s="12"/>
      <c r="L104" s="12">
        <v>25</v>
      </c>
      <c r="M104" s="25"/>
    </row>
    <row r="105" spans="1:13" ht="39.950000000000003" customHeight="1">
      <c r="A105" s="12">
        <v>94</v>
      </c>
      <c r="B105" s="14" t="s">
        <v>264</v>
      </c>
      <c r="C105" s="26" t="s">
        <v>196</v>
      </c>
      <c r="D105" s="14" t="s">
        <v>52</v>
      </c>
      <c r="E105" s="12" t="s">
        <v>265</v>
      </c>
      <c r="F105" s="12">
        <v>25</v>
      </c>
      <c r="G105" s="11">
        <f t="shared" si="11"/>
        <v>0</v>
      </c>
      <c r="H105" s="12"/>
      <c r="I105" s="12"/>
      <c r="J105" s="12"/>
      <c r="K105" s="12"/>
      <c r="L105" s="12">
        <v>25</v>
      </c>
      <c r="M105" s="25"/>
    </row>
    <row r="106" spans="1:13" ht="39.950000000000003" customHeight="1">
      <c r="A106" s="12">
        <v>95</v>
      </c>
      <c r="B106" s="14" t="s">
        <v>266</v>
      </c>
      <c r="C106" s="26" t="s">
        <v>196</v>
      </c>
      <c r="D106" s="14" t="s">
        <v>52</v>
      </c>
      <c r="E106" s="12" t="s">
        <v>55</v>
      </c>
      <c r="F106" s="12">
        <v>25</v>
      </c>
      <c r="G106" s="11">
        <f t="shared" si="11"/>
        <v>0</v>
      </c>
      <c r="H106" s="12"/>
      <c r="I106" s="12"/>
      <c r="J106" s="12"/>
      <c r="K106" s="12"/>
      <c r="L106" s="12">
        <v>25</v>
      </c>
      <c r="M106" s="25"/>
    </row>
    <row r="107" spans="1:13" ht="39.950000000000003" customHeight="1">
      <c r="A107" s="12">
        <v>96</v>
      </c>
      <c r="B107" s="28" t="s">
        <v>267</v>
      </c>
      <c r="C107" s="26" t="s">
        <v>196</v>
      </c>
      <c r="D107" s="14" t="s">
        <v>156</v>
      </c>
      <c r="E107" s="12" t="s">
        <v>268</v>
      </c>
      <c r="F107" s="12">
        <v>25</v>
      </c>
      <c r="G107" s="11">
        <f t="shared" si="11"/>
        <v>0</v>
      </c>
      <c r="H107" s="12"/>
      <c r="I107" s="12"/>
      <c r="J107" s="12"/>
      <c r="K107" s="12"/>
      <c r="L107" s="12">
        <v>25</v>
      </c>
      <c r="M107" s="25"/>
    </row>
    <row r="108" spans="1:13" ht="39.950000000000003" customHeight="1">
      <c r="A108" s="12">
        <v>97</v>
      </c>
      <c r="B108" s="14" t="s">
        <v>269</v>
      </c>
      <c r="C108" s="26" t="s">
        <v>196</v>
      </c>
      <c r="D108" s="14" t="s">
        <v>133</v>
      </c>
      <c r="E108" s="12" t="s">
        <v>270</v>
      </c>
      <c r="F108" s="12">
        <v>25</v>
      </c>
      <c r="G108" s="11">
        <f t="shared" si="11"/>
        <v>0</v>
      </c>
      <c r="H108" s="12"/>
      <c r="I108" s="12"/>
      <c r="J108" s="12"/>
      <c r="K108" s="12"/>
      <c r="L108" s="12">
        <v>25</v>
      </c>
      <c r="M108" s="25"/>
    </row>
    <row r="109" spans="1:13" ht="39.950000000000003" customHeight="1">
      <c r="A109" s="12">
        <v>98</v>
      </c>
      <c r="B109" s="14" t="s">
        <v>271</v>
      </c>
      <c r="C109" s="26" t="s">
        <v>196</v>
      </c>
      <c r="D109" s="27" t="s">
        <v>109</v>
      </c>
      <c r="E109" s="12" t="s">
        <v>272</v>
      </c>
      <c r="F109" s="12">
        <v>25</v>
      </c>
      <c r="G109" s="11">
        <f t="shared" si="11"/>
        <v>0</v>
      </c>
      <c r="H109" s="12"/>
      <c r="I109" s="12"/>
      <c r="J109" s="12"/>
      <c r="K109" s="12"/>
      <c r="L109" s="12">
        <v>25</v>
      </c>
      <c r="M109" s="25"/>
    </row>
    <row r="110" spans="1:13" ht="39.950000000000003" customHeight="1">
      <c r="A110" s="12">
        <v>99</v>
      </c>
      <c r="B110" s="14" t="s">
        <v>273</v>
      </c>
      <c r="C110" s="15" t="s">
        <v>274</v>
      </c>
      <c r="D110" s="14" t="s">
        <v>58</v>
      </c>
      <c r="E110" s="12"/>
      <c r="F110" s="12">
        <v>10.5</v>
      </c>
      <c r="G110" s="11">
        <f t="shared" si="11"/>
        <v>0</v>
      </c>
      <c r="H110" s="12"/>
      <c r="I110" s="12"/>
      <c r="J110" s="12"/>
      <c r="K110" s="12"/>
      <c r="L110" s="12">
        <v>10.5</v>
      </c>
      <c r="M110" s="25"/>
    </row>
    <row r="111" spans="1:13" ht="39.950000000000003" customHeight="1">
      <c r="A111" s="12">
        <v>100</v>
      </c>
      <c r="B111" s="14" t="s">
        <v>273</v>
      </c>
      <c r="C111" s="15" t="s">
        <v>275</v>
      </c>
      <c r="D111" s="14" t="s">
        <v>188</v>
      </c>
      <c r="E111" s="12"/>
      <c r="F111" s="12">
        <v>15</v>
      </c>
      <c r="G111" s="11">
        <f t="shared" si="11"/>
        <v>0</v>
      </c>
      <c r="H111" s="12"/>
      <c r="I111" s="12"/>
      <c r="J111" s="12"/>
      <c r="K111" s="12"/>
      <c r="L111" s="12">
        <v>15</v>
      </c>
      <c r="M111" s="25"/>
    </row>
    <row r="112" spans="1:13" ht="39.950000000000003" customHeight="1">
      <c r="A112" s="12">
        <v>101</v>
      </c>
      <c r="B112" s="14" t="s">
        <v>273</v>
      </c>
      <c r="C112" s="15" t="s">
        <v>275</v>
      </c>
      <c r="D112" s="14" t="s">
        <v>34</v>
      </c>
      <c r="E112" s="12"/>
      <c r="F112" s="12">
        <v>15</v>
      </c>
      <c r="G112" s="11">
        <f t="shared" si="11"/>
        <v>0</v>
      </c>
      <c r="H112" s="12"/>
      <c r="I112" s="12"/>
      <c r="J112" s="12"/>
      <c r="K112" s="12"/>
      <c r="L112" s="12">
        <v>15</v>
      </c>
      <c r="M112" s="25"/>
    </row>
    <row r="113" spans="1:13" ht="39.950000000000003" customHeight="1">
      <c r="A113" s="12">
        <v>102</v>
      </c>
      <c r="B113" s="14" t="s">
        <v>273</v>
      </c>
      <c r="C113" s="15" t="s">
        <v>275</v>
      </c>
      <c r="D113" s="14" t="s">
        <v>109</v>
      </c>
      <c r="E113" s="12"/>
      <c r="F113" s="12">
        <v>15</v>
      </c>
      <c r="G113" s="11">
        <f t="shared" si="11"/>
        <v>0</v>
      </c>
      <c r="H113" s="12"/>
      <c r="I113" s="12"/>
      <c r="J113" s="12"/>
      <c r="K113" s="12"/>
      <c r="L113" s="12">
        <v>15</v>
      </c>
      <c r="M113" s="25"/>
    </row>
    <row r="114" spans="1:13" ht="39.950000000000003" customHeight="1">
      <c r="A114" s="12">
        <v>103</v>
      </c>
      <c r="B114" s="14" t="s">
        <v>273</v>
      </c>
      <c r="C114" s="15" t="s">
        <v>276</v>
      </c>
      <c r="D114" s="14" t="s">
        <v>156</v>
      </c>
      <c r="E114" s="12"/>
      <c r="F114" s="12">
        <v>7.5</v>
      </c>
      <c r="G114" s="11">
        <f t="shared" si="11"/>
        <v>0</v>
      </c>
      <c r="H114" s="12"/>
      <c r="I114" s="12"/>
      <c r="J114" s="12"/>
      <c r="K114" s="12"/>
      <c r="L114" s="12">
        <v>7.5</v>
      </c>
      <c r="M114" s="25"/>
    </row>
    <row r="115" spans="1:13" ht="39.950000000000003" customHeight="1">
      <c r="A115" s="12">
        <v>104</v>
      </c>
      <c r="B115" s="14" t="s">
        <v>273</v>
      </c>
      <c r="C115" s="15" t="s">
        <v>276</v>
      </c>
      <c r="D115" s="14" t="s">
        <v>153</v>
      </c>
      <c r="E115" s="12"/>
      <c r="F115" s="12">
        <v>7.5</v>
      </c>
      <c r="G115" s="11">
        <f t="shared" si="11"/>
        <v>0</v>
      </c>
      <c r="H115" s="12"/>
      <c r="I115" s="12"/>
      <c r="J115" s="12"/>
      <c r="K115" s="12"/>
      <c r="L115" s="12">
        <v>7.5</v>
      </c>
      <c r="M115" s="25"/>
    </row>
    <row r="116" spans="1:13" ht="39.950000000000003" customHeight="1">
      <c r="A116" s="12">
        <v>105</v>
      </c>
      <c r="B116" s="14" t="s">
        <v>273</v>
      </c>
      <c r="C116" s="15" t="s">
        <v>275</v>
      </c>
      <c r="D116" s="14" t="s">
        <v>103</v>
      </c>
      <c r="E116" s="12"/>
      <c r="F116" s="12">
        <v>15</v>
      </c>
      <c r="G116" s="11">
        <f t="shared" si="11"/>
        <v>0</v>
      </c>
      <c r="H116" s="12"/>
      <c r="I116" s="12"/>
      <c r="J116" s="12"/>
      <c r="K116" s="12"/>
      <c r="L116" s="12">
        <v>15</v>
      </c>
      <c r="M116" s="25"/>
    </row>
    <row r="117" spans="1:13" ht="39.950000000000003" customHeight="1">
      <c r="A117" s="12">
        <v>106</v>
      </c>
      <c r="B117" s="14" t="s">
        <v>273</v>
      </c>
      <c r="C117" s="15" t="s">
        <v>276</v>
      </c>
      <c r="D117" s="14" t="s">
        <v>150</v>
      </c>
      <c r="E117" s="12"/>
      <c r="F117" s="12">
        <v>7.5</v>
      </c>
      <c r="G117" s="11">
        <f t="shared" si="11"/>
        <v>0</v>
      </c>
      <c r="H117" s="12"/>
      <c r="I117" s="12"/>
      <c r="J117" s="12"/>
      <c r="K117" s="12"/>
      <c r="L117" s="12">
        <v>7.5</v>
      </c>
      <c r="M117" s="25"/>
    </row>
    <row r="118" spans="1:13" ht="39.950000000000003" customHeight="1">
      <c r="A118" s="12">
        <v>107</v>
      </c>
      <c r="B118" s="14" t="s">
        <v>273</v>
      </c>
      <c r="C118" s="15" t="s">
        <v>275</v>
      </c>
      <c r="D118" s="14" t="s">
        <v>144</v>
      </c>
      <c r="E118" s="12"/>
      <c r="F118" s="12">
        <v>15</v>
      </c>
      <c r="G118" s="11">
        <f t="shared" si="11"/>
        <v>0</v>
      </c>
      <c r="H118" s="12"/>
      <c r="I118" s="12"/>
      <c r="J118" s="12"/>
      <c r="K118" s="12"/>
      <c r="L118" s="12">
        <v>15</v>
      </c>
      <c r="M118" s="25"/>
    </row>
    <row r="119" spans="1:13" ht="39.950000000000003" customHeight="1">
      <c r="A119" s="12">
        <v>108</v>
      </c>
      <c r="B119" s="14" t="s">
        <v>273</v>
      </c>
      <c r="C119" s="15" t="s">
        <v>275</v>
      </c>
      <c r="D119" s="14" t="s">
        <v>194</v>
      </c>
      <c r="E119" s="12"/>
      <c r="F119" s="12">
        <v>15</v>
      </c>
      <c r="G119" s="11">
        <f t="shared" si="11"/>
        <v>0</v>
      </c>
      <c r="H119" s="12"/>
      <c r="I119" s="12"/>
      <c r="J119" s="12"/>
      <c r="K119" s="12"/>
      <c r="L119" s="12">
        <v>15</v>
      </c>
      <c r="M119" s="25"/>
    </row>
    <row r="120" spans="1:13" ht="39.950000000000003" customHeight="1">
      <c r="A120" s="12">
        <v>109</v>
      </c>
      <c r="B120" s="14" t="s">
        <v>273</v>
      </c>
      <c r="C120" s="15" t="s">
        <v>275</v>
      </c>
      <c r="D120" s="14" t="s">
        <v>141</v>
      </c>
      <c r="E120" s="12"/>
      <c r="F120" s="12">
        <v>15</v>
      </c>
      <c r="G120" s="11">
        <f t="shared" si="11"/>
        <v>0</v>
      </c>
      <c r="H120" s="12"/>
      <c r="I120" s="12"/>
      <c r="J120" s="12"/>
      <c r="K120" s="12"/>
      <c r="L120" s="12">
        <v>15</v>
      </c>
      <c r="M120" s="25"/>
    </row>
    <row r="121" spans="1:13" ht="39.950000000000003" customHeight="1">
      <c r="A121" s="12">
        <v>110</v>
      </c>
      <c r="B121" s="14" t="s">
        <v>273</v>
      </c>
      <c r="C121" s="15" t="s">
        <v>275</v>
      </c>
      <c r="D121" s="14" t="s">
        <v>178</v>
      </c>
      <c r="E121" s="12"/>
      <c r="F121" s="12">
        <v>15</v>
      </c>
      <c r="G121" s="11">
        <f t="shared" si="11"/>
        <v>0</v>
      </c>
      <c r="H121" s="12"/>
      <c r="I121" s="12"/>
      <c r="J121" s="12"/>
      <c r="K121" s="12"/>
      <c r="L121" s="12">
        <v>15</v>
      </c>
      <c r="M121" s="25"/>
    </row>
    <row r="122" spans="1:13" ht="39.950000000000003" customHeight="1">
      <c r="A122" s="12">
        <v>111</v>
      </c>
      <c r="B122" s="14" t="s">
        <v>273</v>
      </c>
      <c r="C122" s="15" t="s">
        <v>275</v>
      </c>
      <c r="D122" s="14" t="s">
        <v>162</v>
      </c>
      <c r="E122" s="12"/>
      <c r="F122" s="12">
        <v>15</v>
      </c>
      <c r="G122" s="11">
        <f t="shared" si="11"/>
        <v>0</v>
      </c>
      <c r="H122" s="12"/>
      <c r="I122" s="12"/>
      <c r="J122" s="12"/>
      <c r="K122" s="12"/>
      <c r="L122" s="12">
        <v>15</v>
      </c>
      <c r="M122" s="25"/>
    </row>
    <row r="123" spans="1:13" ht="39.950000000000003" customHeight="1">
      <c r="A123" s="12">
        <v>112</v>
      </c>
      <c r="B123" s="14" t="s">
        <v>273</v>
      </c>
      <c r="C123" s="15" t="s">
        <v>275</v>
      </c>
      <c r="D123" s="14" t="s">
        <v>183</v>
      </c>
      <c r="E123" s="12"/>
      <c r="F123" s="12">
        <v>15</v>
      </c>
      <c r="G123" s="11">
        <f t="shared" si="11"/>
        <v>0</v>
      </c>
      <c r="H123" s="12"/>
      <c r="I123" s="12"/>
      <c r="J123" s="12"/>
      <c r="K123" s="12"/>
      <c r="L123" s="12">
        <v>15</v>
      </c>
      <c r="M123" s="25"/>
    </row>
    <row r="124" spans="1:13" ht="39.950000000000003" customHeight="1">
      <c r="A124" s="12">
        <v>113</v>
      </c>
      <c r="B124" s="14" t="s">
        <v>273</v>
      </c>
      <c r="C124" s="15" t="s">
        <v>275</v>
      </c>
      <c r="D124" s="14" t="s">
        <v>116</v>
      </c>
      <c r="E124" s="12"/>
      <c r="F124" s="12">
        <v>15</v>
      </c>
      <c r="G124" s="11">
        <f t="shared" si="11"/>
        <v>0</v>
      </c>
      <c r="H124" s="12"/>
      <c r="I124" s="12"/>
      <c r="J124" s="12"/>
      <c r="K124" s="12"/>
      <c r="L124" s="12">
        <v>15</v>
      </c>
      <c r="M124" s="25"/>
    </row>
    <row r="125" spans="1:13" ht="39.950000000000003" customHeight="1">
      <c r="A125" s="12">
        <v>114</v>
      </c>
      <c r="B125" s="14" t="s">
        <v>273</v>
      </c>
      <c r="C125" s="15" t="s">
        <v>275</v>
      </c>
      <c r="D125" s="14" t="s">
        <v>165</v>
      </c>
      <c r="E125" s="12"/>
      <c r="F125" s="12">
        <v>15</v>
      </c>
      <c r="G125" s="11">
        <f t="shared" si="11"/>
        <v>0</v>
      </c>
      <c r="H125" s="12"/>
      <c r="I125" s="12"/>
      <c r="J125" s="12"/>
      <c r="K125" s="12"/>
      <c r="L125" s="12">
        <v>15</v>
      </c>
      <c r="M125" s="25"/>
    </row>
    <row r="126" spans="1:13" ht="39.950000000000003" customHeight="1">
      <c r="A126" s="12">
        <v>115</v>
      </c>
      <c r="B126" s="14" t="s">
        <v>273</v>
      </c>
      <c r="C126" s="15" t="s">
        <v>275</v>
      </c>
      <c r="D126" s="14" t="s">
        <v>113</v>
      </c>
      <c r="E126" s="12"/>
      <c r="F126" s="12">
        <v>15</v>
      </c>
      <c r="G126" s="11">
        <f t="shared" si="11"/>
        <v>0</v>
      </c>
      <c r="H126" s="12"/>
      <c r="I126" s="12"/>
      <c r="J126" s="12"/>
      <c r="K126" s="12"/>
      <c r="L126" s="12">
        <v>15</v>
      </c>
      <c r="M126" s="25"/>
    </row>
    <row r="127" spans="1:13" ht="39.950000000000003" customHeight="1">
      <c r="A127" s="12">
        <v>116</v>
      </c>
      <c r="B127" s="14" t="s">
        <v>273</v>
      </c>
      <c r="C127" s="15" t="s">
        <v>275</v>
      </c>
      <c r="D127" s="14" t="s">
        <v>38</v>
      </c>
      <c r="E127" s="12"/>
      <c r="F127" s="12">
        <v>15</v>
      </c>
      <c r="G127" s="11">
        <f t="shared" si="11"/>
        <v>0</v>
      </c>
      <c r="H127" s="12"/>
      <c r="I127" s="12"/>
      <c r="J127" s="12"/>
      <c r="K127" s="12"/>
      <c r="L127" s="12">
        <v>15</v>
      </c>
      <c r="M127" s="25"/>
    </row>
    <row r="128" spans="1:13" ht="39.950000000000003" customHeight="1">
      <c r="A128" s="12">
        <v>117</v>
      </c>
      <c r="B128" s="14" t="s">
        <v>273</v>
      </c>
      <c r="C128" s="15" t="s">
        <v>275</v>
      </c>
      <c r="D128" s="14" t="s">
        <v>175</v>
      </c>
      <c r="E128" s="12"/>
      <c r="F128" s="12">
        <v>15</v>
      </c>
      <c r="G128" s="11">
        <f t="shared" si="11"/>
        <v>0</v>
      </c>
      <c r="H128" s="12"/>
      <c r="I128" s="12"/>
      <c r="J128" s="12"/>
      <c r="K128" s="12"/>
      <c r="L128" s="12">
        <v>15</v>
      </c>
      <c r="M128" s="25"/>
    </row>
    <row r="129" spans="1:13" ht="39.950000000000003" customHeight="1">
      <c r="A129" s="12">
        <v>118</v>
      </c>
      <c r="B129" s="14" t="s">
        <v>273</v>
      </c>
      <c r="C129" s="15" t="s">
        <v>275</v>
      </c>
      <c r="D129" s="14" t="s">
        <v>52</v>
      </c>
      <c r="E129" s="12"/>
      <c r="F129" s="12">
        <v>15</v>
      </c>
      <c r="G129" s="11">
        <f t="shared" si="11"/>
        <v>0</v>
      </c>
      <c r="H129" s="12"/>
      <c r="I129" s="12"/>
      <c r="J129" s="12"/>
      <c r="K129" s="12"/>
      <c r="L129" s="12">
        <v>15</v>
      </c>
      <c r="M129" s="25"/>
    </row>
    <row r="130" spans="1:13" ht="39.950000000000003" customHeight="1">
      <c r="A130" s="12">
        <v>119</v>
      </c>
      <c r="B130" s="14" t="s">
        <v>273</v>
      </c>
      <c r="C130" s="15" t="s">
        <v>275</v>
      </c>
      <c r="D130" s="14" t="s">
        <v>186</v>
      </c>
      <c r="E130" s="12"/>
      <c r="F130" s="12">
        <v>15</v>
      </c>
      <c r="G130" s="11">
        <f t="shared" si="11"/>
        <v>0</v>
      </c>
      <c r="H130" s="12"/>
      <c r="I130" s="12"/>
      <c r="J130" s="12"/>
      <c r="K130" s="12"/>
      <c r="L130" s="12">
        <v>15</v>
      </c>
      <c r="M130" s="25"/>
    </row>
    <row r="131" spans="1:13" ht="39.950000000000003" customHeight="1">
      <c r="A131" s="12">
        <v>120</v>
      </c>
      <c r="B131" s="14" t="s">
        <v>273</v>
      </c>
      <c r="C131" s="15" t="s">
        <v>275</v>
      </c>
      <c r="D131" s="14" t="s">
        <v>48</v>
      </c>
      <c r="E131" s="12"/>
      <c r="F131" s="12">
        <v>15</v>
      </c>
      <c r="G131" s="11">
        <f t="shared" si="11"/>
        <v>0</v>
      </c>
      <c r="H131" s="12"/>
      <c r="I131" s="12"/>
      <c r="J131" s="12"/>
      <c r="K131" s="12"/>
      <c r="L131" s="12">
        <v>15</v>
      </c>
      <c r="M131" s="25"/>
    </row>
    <row r="132" spans="1:13" ht="39.950000000000003" customHeight="1">
      <c r="A132" s="12">
        <v>121</v>
      </c>
      <c r="B132" s="14" t="s">
        <v>273</v>
      </c>
      <c r="C132" s="15" t="s">
        <v>275</v>
      </c>
      <c r="D132" s="14" t="s">
        <v>192</v>
      </c>
      <c r="E132" s="12"/>
      <c r="F132" s="12">
        <v>15</v>
      </c>
      <c r="G132" s="11">
        <f t="shared" si="11"/>
        <v>0</v>
      </c>
      <c r="H132" s="12"/>
      <c r="I132" s="12"/>
      <c r="J132" s="12"/>
      <c r="K132" s="12"/>
      <c r="L132" s="12">
        <v>15</v>
      </c>
      <c r="M132" s="25"/>
    </row>
    <row r="133" spans="1:13" ht="39.950000000000003" customHeight="1">
      <c r="A133" s="12">
        <v>122</v>
      </c>
      <c r="B133" s="14" t="s">
        <v>273</v>
      </c>
      <c r="C133" s="15" t="s">
        <v>276</v>
      </c>
      <c r="D133" s="14" t="s">
        <v>133</v>
      </c>
      <c r="E133" s="12"/>
      <c r="F133" s="12">
        <v>7.5</v>
      </c>
      <c r="G133" s="11">
        <f t="shared" si="11"/>
        <v>0</v>
      </c>
      <c r="H133" s="12"/>
      <c r="I133" s="12"/>
      <c r="J133" s="12"/>
      <c r="K133" s="12"/>
      <c r="L133" s="12">
        <v>7.5</v>
      </c>
      <c r="M133" s="25"/>
    </row>
    <row r="134" spans="1:13" ht="39.950000000000003" customHeight="1">
      <c r="A134" s="12">
        <v>123</v>
      </c>
      <c r="B134" s="14" t="s">
        <v>273</v>
      </c>
      <c r="C134" s="15" t="s">
        <v>275</v>
      </c>
      <c r="D134" s="14" t="s">
        <v>138</v>
      </c>
      <c r="E134" s="12"/>
      <c r="F134" s="12">
        <v>15</v>
      </c>
      <c r="G134" s="11">
        <f t="shared" si="11"/>
        <v>0</v>
      </c>
      <c r="H134" s="12"/>
      <c r="I134" s="12"/>
      <c r="J134" s="12"/>
      <c r="K134" s="12"/>
      <c r="L134" s="12">
        <v>15</v>
      </c>
      <c r="M134" s="25"/>
    </row>
    <row r="135" spans="1:13" ht="39.950000000000003" customHeight="1">
      <c r="A135" s="12">
        <v>124</v>
      </c>
      <c r="B135" s="14" t="s">
        <v>273</v>
      </c>
      <c r="C135" s="15" t="s">
        <v>276</v>
      </c>
      <c r="D135" s="14" t="s">
        <v>147</v>
      </c>
      <c r="E135" s="12"/>
      <c r="F135" s="12">
        <v>7.5</v>
      </c>
      <c r="G135" s="11">
        <f t="shared" si="11"/>
        <v>0</v>
      </c>
      <c r="H135" s="12"/>
      <c r="I135" s="12"/>
      <c r="J135" s="12"/>
      <c r="K135" s="12"/>
      <c r="L135" s="12">
        <v>7.5</v>
      </c>
      <c r="M135" s="25"/>
    </row>
    <row r="136" spans="1:13" ht="97.5" customHeight="1">
      <c r="A136" s="12">
        <v>125</v>
      </c>
      <c r="B136" s="29" t="s">
        <v>277</v>
      </c>
      <c r="C136" s="30" t="s">
        <v>278</v>
      </c>
      <c r="D136" s="31" t="s">
        <v>34</v>
      </c>
      <c r="E136" s="12" t="s">
        <v>279</v>
      </c>
      <c r="F136" s="12">
        <v>364</v>
      </c>
      <c r="G136" s="11">
        <f t="shared" si="11"/>
        <v>0</v>
      </c>
      <c r="H136" s="12"/>
      <c r="I136" s="12"/>
      <c r="J136" s="12"/>
      <c r="K136" s="12"/>
      <c r="L136" s="12">
        <v>364</v>
      </c>
      <c r="M136" s="25"/>
    </row>
    <row r="137" spans="1:13" ht="69.95" customHeight="1">
      <c r="A137" s="12">
        <v>126</v>
      </c>
      <c r="B137" s="29" t="s">
        <v>280</v>
      </c>
      <c r="C137" s="30" t="s">
        <v>281</v>
      </c>
      <c r="D137" s="31" t="s">
        <v>282</v>
      </c>
      <c r="E137" s="12" t="s">
        <v>283</v>
      </c>
      <c r="F137" s="12">
        <v>50</v>
      </c>
      <c r="G137" s="11">
        <f t="shared" si="11"/>
        <v>0</v>
      </c>
      <c r="H137" s="12"/>
      <c r="I137" s="12"/>
      <c r="J137" s="12"/>
      <c r="K137" s="12"/>
      <c r="L137" s="12">
        <v>50</v>
      </c>
      <c r="M137" s="25"/>
    </row>
    <row r="138" spans="1:13" ht="69.95" customHeight="1">
      <c r="A138" s="12">
        <v>127</v>
      </c>
      <c r="B138" s="29" t="s">
        <v>284</v>
      </c>
      <c r="C138" s="12" t="s">
        <v>285</v>
      </c>
      <c r="D138" s="31" t="s">
        <v>183</v>
      </c>
      <c r="E138" s="12" t="s">
        <v>286</v>
      </c>
      <c r="F138" s="12">
        <v>40</v>
      </c>
      <c r="G138" s="11">
        <f t="shared" si="11"/>
        <v>0</v>
      </c>
      <c r="H138" s="12"/>
      <c r="I138" s="12"/>
      <c r="J138" s="12"/>
      <c r="K138" s="12"/>
      <c r="L138" s="12">
        <v>40</v>
      </c>
      <c r="M138" s="25"/>
    </row>
    <row r="139" spans="1:13" ht="69.95" customHeight="1">
      <c r="A139" s="12">
        <v>128</v>
      </c>
      <c r="B139" s="29" t="s">
        <v>287</v>
      </c>
      <c r="C139" s="12" t="s">
        <v>288</v>
      </c>
      <c r="D139" s="31" t="s">
        <v>141</v>
      </c>
      <c r="E139" s="12" t="s">
        <v>289</v>
      </c>
      <c r="F139" s="12">
        <v>40</v>
      </c>
      <c r="G139" s="11">
        <f t="shared" si="11"/>
        <v>0</v>
      </c>
      <c r="H139" s="12"/>
      <c r="I139" s="12"/>
      <c r="J139" s="12"/>
      <c r="K139" s="12"/>
      <c r="L139" s="12">
        <v>40</v>
      </c>
      <c r="M139" s="25"/>
    </row>
  </sheetData>
  <sortState ref="A6:AP19">
    <sortCondition ref="D6:D19"/>
    <sortCondition ref="E6:E19"/>
  </sortState>
  <mergeCells count="13">
    <mergeCell ref="A1:M1"/>
    <mergeCell ref="D2:E2"/>
    <mergeCell ref="F2:L2"/>
    <mergeCell ref="P2:S2"/>
    <mergeCell ref="G3:K3"/>
    <mergeCell ref="A2:A4"/>
    <mergeCell ref="B2:B4"/>
    <mergeCell ref="C2:C4"/>
    <mergeCell ref="D3:D4"/>
    <mergeCell ref="E3:E4"/>
    <mergeCell ref="F3:F4"/>
    <mergeCell ref="L3:L4"/>
    <mergeCell ref="M2:M4"/>
  </mergeCells>
  <phoneticPr fontId="22" type="noConversion"/>
  <printOptions horizontalCentered="1"/>
  <pageMargins left="0.43307086614173229" right="0.43307086614173229" top="0.62992125984251968" bottom="0.55118110236220474" header="0.51181102362204722" footer="0.51181102362204722"/>
  <pageSetup paperSize="9" firstPageNumber="7" fitToHeight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NTKO</cp:lastModifiedBy>
  <cp:lastPrinted>2020-11-02T00:20:34Z</cp:lastPrinted>
  <dcterms:created xsi:type="dcterms:W3CDTF">2019-07-20T09:28:00Z</dcterms:created>
  <dcterms:modified xsi:type="dcterms:W3CDTF">2020-11-02T00:20:37Z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