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中央提前下达专项" sheetId="3" r:id="rId1"/>
  </sheets>
  <definedNames>
    <definedName name="_xlnm._FilterDatabase" localSheetId="0" hidden="1">'2020中央提前下达专项'!$N$1:$N$28</definedName>
    <definedName name="_xlnm.Print_Titles" localSheetId="0">'2020中央提前下达专项'!$1:$5</definedName>
  </definedNames>
  <calcPr calcId="144525"/>
</workbook>
</file>

<file path=xl/sharedStrings.xml><?xml version="1.0" encoding="utf-8"?>
<sst xmlns="http://schemas.openxmlformats.org/spreadsheetml/2006/main" count="89" uniqueCount="54">
  <si>
    <t>汉滨区2020年财政专项扶贫资金项目计划表</t>
  </si>
  <si>
    <t>单位：万元</t>
  </si>
  <si>
    <t>序号</t>
  </si>
  <si>
    <t xml:space="preserve">项目名称     </t>
  </si>
  <si>
    <t>实施单位</t>
  </si>
  <si>
    <t>项目村名</t>
  </si>
  <si>
    <t>项目内容及建设规模</t>
  </si>
  <si>
    <t>扶持带动贫困户数</t>
  </si>
  <si>
    <t>合计</t>
  </si>
  <si>
    <t>项目资金投入</t>
  </si>
  <si>
    <t>备注</t>
  </si>
  <si>
    <t>财政专项扶贫资金</t>
  </si>
  <si>
    <t>其他资金</t>
  </si>
  <si>
    <t>小计</t>
  </si>
  <si>
    <t>中央资金</t>
  </si>
  <si>
    <t>省级资金</t>
  </si>
  <si>
    <t>市级资金</t>
  </si>
  <si>
    <t>区级资金</t>
  </si>
  <si>
    <t>一</t>
  </si>
  <si>
    <t>技术培训提升项目</t>
  </si>
  <si>
    <t>农村创业致富带头人培育项目</t>
  </si>
  <si>
    <t>区农业农村局</t>
  </si>
  <si>
    <t>汉滨区</t>
  </si>
  <si>
    <t>创业致富带头人培育800人</t>
  </si>
  <si>
    <t>贫困村职业农民培育项目</t>
  </si>
  <si>
    <t>贫困村职业农民培育500人</t>
  </si>
  <si>
    <t>二</t>
  </si>
  <si>
    <t>“雨露计划”职业教育补助项目</t>
  </si>
  <si>
    <t>区扶贫局</t>
  </si>
  <si>
    <t>技工、中高职院校贫困学生补助1930人</t>
  </si>
  <si>
    <t>三</t>
  </si>
  <si>
    <t>支持贫困户增收奖补项目</t>
  </si>
  <si>
    <t>全区支持贫困户增收奖补项目</t>
  </si>
  <si>
    <t>奖补贫困户魔芋种植5000亩</t>
  </si>
  <si>
    <t>奖补贫困户茶园提升改造20000亩</t>
  </si>
  <si>
    <t>奖补贫困户核桃园改造提升30000亩</t>
  </si>
  <si>
    <t>奖补贫困户辣椒种植20000亩</t>
  </si>
  <si>
    <r>
      <rPr>
        <sz val="10"/>
        <rFont val="宋体"/>
        <charset val="134"/>
      </rPr>
      <t>奖补贫困户香菇种植100万棒、天麻</t>
    </r>
    <r>
      <rPr>
        <sz val="10.5"/>
        <rFont val="宋体"/>
        <charset val="134"/>
      </rPr>
      <t>20万窝</t>
    </r>
  </si>
  <si>
    <t>奖补贫困户甘蔗种植400亩</t>
  </si>
  <si>
    <t>奖补贫困户养蜂10000箱</t>
  </si>
  <si>
    <t>奖补贫困户养蚕1000张</t>
  </si>
  <si>
    <t>奖补贫困户烤烟种植500亩</t>
  </si>
  <si>
    <t>奖补贫困户购买22000头</t>
  </si>
  <si>
    <t>四</t>
  </si>
  <si>
    <t>辣椒工厂化育苗中心建设项目</t>
  </si>
  <si>
    <t>洪山镇
石狮村</t>
  </si>
  <si>
    <t>投入到区级辣椒工厂化育苗中心建设项目，年保底分红3万元</t>
  </si>
  <si>
    <t>洪山镇
乾隆村</t>
  </si>
  <si>
    <t>深度贫困村</t>
  </si>
  <si>
    <t>县河镇
财梁社区</t>
  </si>
  <si>
    <t>县河镇
白垭村</t>
  </si>
  <si>
    <t>投入到区级辣椒工厂化育苗中心建设项目，年保底分红6万元</t>
  </si>
  <si>
    <t>县河镇
巩固村</t>
  </si>
  <si>
    <t>县河镇
谢坝村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</si>
</sst>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sz val="10.5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4" borderId="12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5" borderId="10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2" fillId="0" borderId="0"/>
    <xf numFmtId="0" fontId="26" fillId="0" borderId="0">
      <alignment vertical="center"/>
    </xf>
    <xf numFmtId="0" fontId="27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5" xfId="50"/>
    <cellStyle name="常规 18" xfId="51"/>
    <cellStyle name="常规 2" xf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pane ySplit="5" topLeftCell="A9" activePane="bottomLeft" state="frozen"/>
      <selection/>
      <selection pane="bottomLeft" activeCell="A1" sqref="A1:N1"/>
    </sheetView>
  </sheetViews>
  <sheetFormatPr defaultColWidth="9" defaultRowHeight="14.25"/>
  <cols>
    <col min="1" max="1" width="4.125" style="4" customWidth="1"/>
    <col min="2" max="2" width="15" customWidth="1"/>
    <col min="3" max="3" width="10.5" style="4" customWidth="1"/>
    <col min="4" max="4" width="7.375" style="5" customWidth="1"/>
    <col min="5" max="5" width="38.625" style="6" customWidth="1"/>
    <col min="6" max="6" width="5.75" style="4" customWidth="1"/>
    <col min="7" max="7" width="8.375" style="4" customWidth="1"/>
    <col min="8" max="9" width="8.25" style="4" customWidth="1"/>
    <col min="10" max="12" width="4.25" style="4" customWidth="1"/>
    <col min="13" max="13" width="4.125" style="4" customWidth="1"/>
    <col min="14" max="14" width="5.875" style="5" customWidth="1"/>
  </cols>
  <sheetData>
    <row r="1" ht="39.7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12" spans="1:14">
      <c r="A2" s="8"/>
      <c r="C2" s="8"/>
      <c r="D2" s="2"/>
      <c r="E2" s="9"/>
      <c r="F2" s="8"/>
      <c r="G2" s="8"/>
      <c r="H2" s="8"/>
      <c r="I2" s="8"/>
      <c r="J2" s="8"/>
      <c r="K2" s="8"/>
      <c r="L2" s="8"/>
      <c r="M2" s="8" t="s">
        <v>1</v>
      </c>
      <c r="N2" s="2"/>
    </row>
    <row r="3" s="2" customFormat="1" ht="16.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2"/>
      <c r="J3" s="12"/>
      <c r="K3" s="12"/>
      <c r="L3" s="12"/>
      <c r="M3" s="12"/>
      <c r="N3" s="10" t="s">
        <v>10</v>
      </c>
    </row>
    <row r="4" s="2" customFormat="1" ht="16.5" customHeight="1" spans="1:14">
      <c r="A4" s="13"/>
      <c r="B4" s="13"/>
      <c r="C4" s="13"/>
      <c r="D4" s="13"/>
      <c r="E4" s="13"/>
      <c r="F4" s="13"/>
      <c r="G4" s="11"/>
      <c r="H4" s="12" t="s">
        <v>11</v>
      </c>
      <c r="I4" s="12"/>
      <c r="J4" s="12"/>
      <c r="K4" s="12"/>
      <c r="L4" s="12"/>
      <c r="M4" s="10" t="s">
        <v>12</v>
      </c>
      <c r="N4" s="13"/>
    </row>
    <row r="5" s="2" customFormat="1" ht="26.25" customHeight="1" spans="1:14">
      <c r="A5" s="14"/>
      <c r="B5" s="14"/>
      <c r="C5" s="14"/>
      <c r="D5" s="14"/>
      <c r="E5" s="14"/>
      <c r="F5" s="14"/>
      <c r="G5" s="11"/>
      <c r="H5" s="15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4"/>
      <c r="N5" s="14"/>
    </row>
    <row r="6" s="3" customFormat="1" ht="32.25" customHeight="1" spans="1:14">
      <c r="A6" s="16"/>
      <c r="B6" s="16" t="s">
        <v>8</v>
      </c>
      <c r="C6" s="16"/>
      <c r="D6" s="17"/>
      <c r="E6" s="18"/>
      <c r="F6" s="16">
        <f t="shared" ref="F6:I6" si="0">F22+F10+F7+F11</f>
        <v>13245</v>
      </c>
      <c r="G6" s="16">
        <f t="shared" si="0"/>
        <v>3879.66</v>
      </c>
      <c r="H6" s="16">
        <f t="shared" si="0"/>
        <v>3879.66</v>
      </c>
      <c r="I6" s="16">
        <f t="shared" si="0"/>
        <v>3879.66</v>
      </c>
      <c r="J6" s="16"/>
      <c r="K6" s="16"/>
      <c r="L6" s="16"/>
      <c r="M6" s="16"/>
      <c r="N6" s="17"/>
    </row>
    <row r="7" s="1" customFormat="1" ht="24" customHeight="1" spans="1:14">
      <c r="A7" s="19" t="s">
        <v>18</v>
      </c>
      <c r="B7" s="20" t="s">
        <v>19</v>
      </c>
      <c r="C7" s="19"/>
      <c r="D7" s="21"/>
      <c r="E7" s="20"/>
      <c r="F7" s="19">
        <f>SUM(F8:F9)</f>
        <v>1300</v>
      </c>
      <c r="G7" s="19">
        <f>SUM(G8:G9)</f>
        <v>200</v>
      </c>
      <c r="H7" s="19">
        <f>SUM(H8:H9)</f>
        <v>200</v>
      </c>
      <c r="I7" s="19">
        <f>SUM(I8:I9)</f>
        <v>200</v>
      </c>
      <c r="J7" s="19"/>
      <c r="K7" s="19"/>
      <c r="L7" s="19"/>
      <c r="M7" s="19"/>
      <c r="N7" s="21"/>
    </row>
    <row r="8" s="1" customFormat="1" ht="24" customHeight="1" spans="1:14">
      <c r="A8" s="22"/>
      <c r="B8" s="23" t="s">
        <v>20</v>
      </c>
      <c r="C8" s="22" t="s">
        <v>21</v>
      </c>
      <c r="D8" s="11" t="s">
        <v>22</v>
      </c>
      <c r="E8" s="23" t="s">
        <v>23</v>
      </c>
      <c r="F8" s="22">
        <v>800</v>
      </c>
      <c r="G8" s="22">
        <f>H8+M8</f>
        <v>100</v>
      </c>
      <c r="H8" s="22">
        <f>I8+J8+K8+L8</f>
        <v>100</v>
      </c>
      <c r="I8" s="22">
        <v>100</v>
      </c>
      <c r="J8" s="22"/>
      <c r="K8" s="22"/>
      <c r="L8" s="22"/>
      <c r="M8" s="22"/>
      <c r="N8" s="11"/>
    </row>
    <row r="9" s="1" customFormat="1" ht="24" customHeight="1" spans="1:14">
      <c r="A9" s="22"/>
      <c r="B9" s="23" t="s">
        <v>24</v>
      </c>
      <c r="C9" s="22" t="s">
        <v>21</v>
      </c>
      <c r="D9" s="11" t="s">
        <v>22</v>
      </c>
      <c r="E9" s="23" t="s">
        <v>25</v>
      </c>
      <c r="F9" s="22">
        <v>500</v>
      </c>
      <c r="G9" s="22">
        <f>H9+M9</f>
        <v>100</v>
      </c>
      <c r="H9" s="22">
        <f>I9+J9+K9+L9</f>
        <v>100</v>
      </c>
      <c r="I9" s="22">
        <v>100</v>
      </c>
      <c r="J9" s="22"/>
      <c r="K9" s="22"/>
      <c r="L9" s="22"/>
      <c r="M9" s="22"/>
      <c r="N9" s="11"/>
    </row>
    <row r="10" s="1" customFormat="1" ht="24" customHeight="1" spans="1:14">
      <c r="A10" s="19" t="s">
        <v>26</v>
      </c>
      <c r="B10" s="20" t="s">
        <v>27</v>
      </c>
      <c r="C10" s="19" t="s">
        <v>28</v>
      </c>
      <c r="D10" s="21" t="s">
        <v>22</v>
      </c>
      <c r="E10" s="20" t="s">
        <v>29</v>
      </c>
      <c r="F10" s="19">
        <v>1930</v>
      </c>
      <c r="G10" s="19">
        <f>H10+M10</f>
        <v>579</v>
      </c>
      <c r="H10" s="19">
        <f>I10+J10+K10+L10</f>
        <v>579</v>
      </c>
      <c r="I10" s="19">
        <v>579</v>
      </c>
      <c r="J10" s="19"/>
      <c r="K10" s="19"/>
      <c r="L10" s="19"/>
      <c r="M10" s="19"/>
      <c r="N10" s="21"/>
    </row>
    <row r="11" s="1" customFormat="1" ht="24" customHeight="1" spans="1:14">
      <c r="A11" s="19" t="s">
        <v>30</v>
      </c>
      <c r="B11" s="20" t="s">
        <v>31</v>
      </c>
      <c r="C11" s="19"/>
      <c r="D11" s="21"/>
      <c r="E11" s="20" t="s">
        <v>32</v>
      </c>
      <c r="F11" s="19">
        <f>SUM(F12:F21)</f>
        <v>9145</v>
      </c>
      <c r="G11" s="19">
        <f t="shared" ref="G11:I11" si="1">SUM(G12:G21)</f>
        <v>2600.66</v>
      </c>
      <c r="H11" s="19">
        <f t="shared" si="1"/>
        <v>2600.66</v>
      </c>
      <c r="I11" s="19">
        <f t="shared" si="1"/>
        <v>2600.66</v>
      </c>
      <c r="J11" s="19"/>
      <c r="K11" s="19"/>
      <c r="L11" s="19"/>
      <c r="M11" s="19"/>
      <c r="N11" s="21"/>
    </row>
    <row r="12" s="1" customFormat="1" ht="24" customHeight="1" spans="1:14">
      <c r="A12" s="24"/>
      <c r="B12" s="25"/>
      <c r="C12" s="26" t="s">
        <v>21</v>
      </c>
      <c r="D12" s="27" t="s">
        <v>22</v>
      </c>
      <c r="E12" s="23" t="s">
        <v>33</v>
      </c>
      <c r="F12" s="28">
        <v>400</v>
      </c>
      <c r="G12" s="26">
        <v>400</v>
      </c>
      <c r="H12" s="26">
        <v>400</v>
      </c>
      <c r="I12" s="26">
        <v>400</v>
      </c>
      <c r="J12" s="24"/>
      <c r="K12" s="24"/>
      <c r="L12" s="24"/>
      <c r="M12" s="24"/>
      <c r="N12" s="29"/>
    </row>
    <row r="13" s="1" customFormat="1" ht="24" customHeight="1" spans="1:14">
      <c r="A13" s="24"/>
      <c r="B13" s="25"/>
      <c r="C13" s="26" t="s">
        <v>21</v>
      </c>
      <c r="D13" s="27" t="s">
        <v>22</v>
      </c>
      <c r="E13" s="23" t="s">
        <v>34</v>
      </c>
      <c r="F13" s="22">
        <v>600</v>
      </c>
      <c r="G13" s="26">
        <v>255.66</v>
      </c>
      <c r="H13" s="26">
        <v>255.66</v>
      </c>
      <c r="I13" s="26">
        <v>255.66</v>
      </c>
      <c r="J13" s="24"/>
      <c r="K13" s="24"/>
      <c r="L13" s="24"/>
      <c r="M13" s="24"/>
      <c r="N13" s="29"/>
    </row>
    <row r="14" s="1" customFormat="1" ht="24" customHeight="1" spans="1:14">
      <c r="A14" s="24"/>
      <c r="B14" s="25"/>
      <c r="C14" s="26" t="s">
        <v>21</v>
      </c>
      <c r="D14" s="27" t="s">
        <v>22</v>
      </c>
      <c r="E14" s="23" t="s">
        <v>35</v>
      </c>
      <c r="F14" s="22">
        <v>450</v>
      </c>
      <c r="G14" s="26">
        <v>450</v>
      </c>
      <c r="H14" s="26">
        <v>450</v>
      </c>
      <c r="I14" s="26">
        <v>450</v>
      </c>
      <c r="J14" s="24"/>
      <c r="K14" s="24"/>
      <c r="L14" s="24"/>
      <c r="M14" s="24"/>
      <c r="N14" s="29"/>
    </row>
    <row r="15" s="1" customFormat="1" ht="24" customHeight="1" spans="1:14">
      <c r="A15" s="24"/>
      <c r="B15" s="25"/>
      <c r="C15" s="26" t="s">
        <v>21</v>
      </c>
      <c r="D15" s="27" t="s">
        <v>22</v>
      </c>
      <c r="E15" s="23" t="s">
        <v>36</v>
      </c>
      <c r="F15" s="22">
        <v>2000</v>
      </c>
      <c r="G15" s="26">
        <v>600</v>
      </c>
      <c r="H15" s="26">
        <v>600</v>
      </c>
      <c r="I15" s="26">
        <v>600</v>
      </c>
      <c r="J15" s="24"/>
      <c r="K15" s="24"/>
      <c r="L15" s="24"/>
      <c r="M15" s="24"/>
      <c r="N15" s="29"/>
    </row>
    <row r="16" s="1" customFormat="1" ht="24" customHeight="1" spans="1:14">
      <c r="A16" s="24"/>
      <c r="B16" s="25"/>
      <c r="C16" s="26" t="s">
        <v>21</v>
      </c>
      <c r="D16" s="27" t="s">
        <v>22</v>
      </c>
      <c r="E16" s="23" t="s">
        <v>37</v>
      </c>
      <c r="F16" s="22">
        <v>150</v>
      </c>
      <c r="G16" s="26">
        <v>150</v>
      </c>
      <c r="H16" s="26">
        <v>150</v>
      </c>
      <c r="I16" s="26">
        <v>150</v>
      </c>
      <c r="J16" s="24"/>
      <c r="K16" s="24"/>
      <c r="L16" s="24"/>
      <c r="M16" s="24"/>
      <c r="N16" s="29"/>
    </row>
    <row r="17" s="1" customFormat="1" ht="24" customHeight="1" spans="1:14">
      <c r="A17" s="24"/>
      <c r="B17" s="25"/>
      <c r="C17" s="26" t="s">
        <v>21</v>
      </c>
      <c r="D17" s="27" t="s">
        <v>22</v>
      </c>
      <c r="E17" s="23" t="s">
        <v>38</v>
      </c>
      <c r="F17" s="22">
        <v>20</v>
      </c>
      <c r="G17" s="26">
        <v>20</v>
      </c>
      <c r="H17" s="26">
        <v>20</v>
      </c>
      <c r="I17" s="26">
        <v>20</v>
      </c>
      <c r="J17" s="24"/>
      <c r="K17" s="24"/>
      <c r="L17" s="24"/>
      <c r="M17" s="24"/>
      <c r="N17" s="29"/>
    </row>
    <row r="18" s="1" customFormat="1" ht="24" customHeight="1" spans="1:14">
      <c r="A18" s="24"/>
      <c r="B18" s="25"/>
      <c r="C18" s="26" t="s">
        <v>21</v>
      </c>
      <c r="D18" s="27" t="s">
        <v>22</v>
      </c>
      <c r="E18" s="23" t="s">
        <v>39</v>
      </c>
      <c r="F18" s="22">
        <v>500</v>
      </c>
      <c r="G18" s="26">
        <v>200</v>
      </c>
      <c r="H18" s="26">
        <v>200</v>
      </c>
      <c r="I18" s="26">
        <v>200</v>
      </c>
      <c r="J18" s="24"/>
      <c r="K18" s="24"/>
      <c r="L18" s="24"/>
      <c r="M18" s="24"/>
      <c r="N18" s="29"/>
    </row>
    <row r="19" s="1" customFormat="1" ht="24" customHeight="1" spans="1:14">
      <c r="A19" s="24"/>
      <c r="B19" s="25"/>
      <c r="C19" s="26" t="s">
        <v>21</v>
      </c>
      <c r="D19" s="27" t="s">
        <v>22</v>
      </c>
      <c r="E19" s="23" t="s">
        <v>40</v>
      </c>
      <c r="F19" s="22">
        <v>10</v>
      </c>
      <c r="G19" s="26">
        <v>10</v>
      </c>
      <c r="H19" s="26">
        <v>10</v>
      </c>
      <c r="I19" s="26">
        <v>10</v>
      </c>
      <c r="J19" s="24"/>
      <c r="K19" s="24"/>
      <c r="L19" s="24"/>
      <c r="M19" s="24"/>
      <c r="N19" s="29"/>
    </row>
    <row r="20" s="1" customFormat="1" ht="24" customHeight="1" spans="1:14">
      <c r="A20" s="24"/>
      <c r="B20" s="25"/>
      <c r="C20" s="26" t="s">
        <v>21</v>
      </c>
      <c r="D20" s="27" t="s">
        <v>22</v>
      </c>
      <c r="E20" s="23" t="s">
        <v>41</v>
      </c>
      <c r="F20" s="22">
        <v>15</v>
      </c>
      <c r="G20" s="26">
        <v>15</v>
      </c>
      <c r="H20" s="26">
        <v>15</v>
      </c>
      <c r="I20" s="26">
        <v>15</v>
      </c>
      <c r="J20" s="24"/>
      <c r="K20" s="24"/>
      <c r="L20" s="24"/>
      <c r="M20" s="24"/>
      <c r="N20" s="29"/>
    </row>
    <row r="21" s="1" customFormat="1" ht="24" customHeight="1" spans="1:14">
      <c r="A21" s="24"/>
      <c r="B21" s="25"/>
      <c r="C21" s="26" t="s">
        <v>21</v>
      </c>
      <c r="D21" s="27" t="s">
        <v>22</v>
      </c>
      <c r="E21" s="23" t="s">
        <v>42</v>
      </c>
      <c r="F21" s="22">
        <v>5000</v>
      </c>
      <c r="G21" s="26">
        <v>500</v>
      </c>
      <c r="H21" s="26">
        <v>500</v>
      </c>
      <c r="I21" s="26">
        <v>500</v>
      </c>
      <c r="J21" s="24"/>
      <c r="K21" s="24"/>
      <c r="L21" s="24"/>
      <c r="M21" s="24"/>
      <c r="N21" s="29"/>
    </row>
    <row r="22" s="3" customFormat="1" ht="24" customHeight="1" spans="1:14">
      <c r="A22" s="19" t="s">
        <v>43</v>
      </c>
      <c r="B22" s="20" t="s">
        <v>44</v>
      </c>
      <c r="C22" s="19"/>
      <c r="D22" s="21"/>
      <c r="E22" s="20"/>
      <c r="F22" s="19">
        <f>SUM(F23:F28)</f>
        <v>870</v>
      </c>
      <c r="G22" s="19">
        <f>SUM(G23:G28)</f>
        <v>500</v>
      </c>
      <c r="H22" s="19">
        <f>SUM(H23:H28)</f>
        <v>500</v>
      </c>
      <c r="I22" s="19">
        <f>SUM(I23:I28)</f>
        <v>500</v>
      </c>
      <c r="J22" s="19"/>
      <c r="K22" s="19"/>
      <c r="L22" s="19"/>
      <c r="M22" s="19"/>
      <c r="N22" s="21"/>
    </row>
    <row r="23" s="3" customFormat="1" ht="24.75" customHeight="1" spans="1:14">
      <c r="A23" s="22"/>
      <c r="B23" s="23"/>
      <c r="C23" s="22" t="s">
        <v>21</v>
      </c>
      <c r="D23" s="11" t="s">
        <v>45</v>
      </c>
      <c r="E23" s="23" t="s">
        <v>46</v>
      </c>
      <c r="F23" s="22">
        <v>105</v>
      </c>
      <c r="G23" s="22">
        <f t="shared" ref="G23:G28" si="2">H23+M23</f>
        <v>50</v>
      </c>
      <c r="H23" s="22">
        <f t="shared" ref="H23:H28" si="3">I23+J23+K23+L23</f>
        <v>50</v>
      </c>
      <c r="I23" s="22">
        <v>50</v>
      </c>
      <c r="J23" s="22"/>
      <c r="K23" s="22"/>
      <c r="L23" s="22"/>
      <c r="M23" s="22"/>
      <c r="N23" s="11"/>
    </row>
    <row r="24" s="1" customFormat="1" ht="24.75" customHeight="1" spans="1:14">
      <c r="A24" s="22"/>
      <c r="B24" s="23"/>
      <c r="C24" s="22" t="s">
        <v>21</v>
      </c>
      <c r="D24" s="11" t="s">
        <v>47</v>
      </c>
      <c r="E24" s="23" t="s">
        <v>46</v>
      </c>
      <c r="F24" s="22">
        <v>135</v>
      </c>
      <c r="G24" s="22">
        <f t="shared" si="2"/>
        <v>50</v>
      </c>
      <c r="H24" s="22">
        <f t="shared" si="3"/>
        <v>50</v>
      </c>
      <c r="I24" s="22">
        <v>50</v>
      </c>
      <c r="J24" s="22"/>
      <c r="K24" s="22"/>
      <c r="L24" s="22"/>
      <c r="M24" s="22"/>
      <c r="N24" s="11" t="s">
        <v>48</v>
      </c>
    </row>
    <row r="25" s="1" customFormat="1" ht="24.75" customHeight="1" spans="1:14">
      <c r="A25" s="22"/>
      <c r="B25" s="23"/>
      <c r="C25" s="22" t="s">
        <v>21</v>
      </c>
      <c r="D25" s="11" t="s">
        <v>49</v>
      </c>
      <c r="E25" s="23" t="s">
        <v>46</v>
      </c>
      <c r="F25" s="22">
        <v>340</v>
      </c>
      <c r="G25" s="22">
        <f t="shared" si="2"/>
        <v>100</v>
      </c>
      <c r="H25" s="22">
        <f t="shared" si="3"/>
        <v>100</v>
      </c>
      <c r="I25" s="22">
        <v>100</v>
      </c>
      <c r="J25" s="22"/>
      <c r="K25" s="22"/>
      <c r="L25" s="22"/>
      <c r="M25" s="22"/>
      <c r="N25" s="11" t="s">
        <v>48</v>
      </c>
    </row>
    <row r="26" s="1" customFormat="1" ht="24.75" customHeight="1" spans="1:14">
      <c r="A26" s="22"/>
      <c r="B26" s="23"/>
      <c r="C26" s="22" t="s">
        <v>21</v>
      </c>
      <c r="D26" s="11" t="s">
        <v>50</v>
      </c>
      <c r="E26" s="23" t="s">
        <v>51</v>
      </c>
      <c r="F26" s="22">
        <v>89</v>
      </c>
      <c r="G26" s="22">
        <f t="shared" si="2"/>
        <v>100</v>
      </c>
      <c r="H26" s="22">
        <f t="shared" si="3"/>
        <v>100</v>
      </c>
      <c r="I26" s="22">
        <v>100</v>
      </c>
      <c r="J26" s="22"/>
      <c r="K26" s="22"/>
      <c r="L26" s="22"/>
      <c r="M26" s="22"/>
      <c r="N26" s="11"/>
    </row>
    <row r="27" s="1" customFormat="1" ht="24.75" customHeight="1" spans="1:14">
      <c r="A27" s="22"/>
      <c r="B27" s="23"/>
      <c r="C27" s="22" t="s">
        <v>21</v>
      </c>
      <c r="D27" s="11" t="s">
        <v>52</v>
      </c>
      <c r="E27" s="23" t="s">
        <v>51</v>
      </c>
      <c r="F27" s="22">
        <v>86</v>
      </c>
      <c r="G27" s="22">
        <f t="shared" si="2"/>
        <v>100</v>
      </c>
      <c r="H27" s="22">
        <f t="shared" si="3"/>
        <v>100</v>
      </c>
      <c r="I27" s="22">
        <v>100</v>
      </c>
      <c r="J27" s="22"/>
      <c r="K27" s="22"/>
      <c r="L27" s="22"/>
      <c r="M27" s="22"/>
      <c r="N27" s="11"/>
    </row>
    <row r="28" s="1" customFormat="1" ht="24.75" customHeight="1" spans="1:14">
      <c r="A28" s="22"/>
      <c r="B28" s="23"/>
      <c r="C28" s="22" t="s">
        <v>21</v>
      </c>
      <c r="D28" s="11" t="s">
        <v>53</v>
      </c>
      <c r="E28" s="23" t="s">
        <v>51</v>
      </c>
      <c r="F28" s="22">
        <v>115</v>
      </c>
      <c r="G28" s="22">
        <f t="shared" si="2"/>
        <v>100</v>
      </c>
      <c r="H28" s="22">
        <f t="shared" si="3"/>
        <v>100</v>
      </c>
      <c r="I28" s="22">
        <v>100</v>
      </c>
      <c r="J28" s="22"/>
      <c r="K28" s="22"/>
      <c r="L28" s="22"/>
      <c r="M28" s="22"/>
      <c r="N28" s="11"/>
    </row>
  </sheetData>
  <mergeCells count="12">
    <mergeCell ref="A1:N1"/>
    <mergeCell ref="H3:M3"/>
    <mergeCell ref="H4:L4"/>
    <mergeCell ref="A3:A5"/>
    <mergeCell ref="B3:B5"/>
    <mergeCell ref="C3:C5"/>
    <mergeCell ref="D3:D5"/>
    <mergeCell ref="E3:E5"/>
    <mergeCell ref="F3:F5"/>
    <mergeCell ref="G3:G5"/>
    <mergeCell ref="M4:M5"/>
    <mergeCell ref="N3:N5"/>
  </mergeCells>
  <pageMargins left="0.433070866141732" right="0.43307086614173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sxsfpb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2020中央提前下达专项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fpbcyc</dc:creator>
  <cp:lastModifiedBy>芸冰澜</cp:lastModifiedBy>
  <dcterms:created xsi:type="dcterms:W3CDTF">2016-03-01T01:17:00Z</dcterms:created>
  <cp:lastPrinted>2020-03-14T04:10:00Z</cp:lastPrinted>
  <dcterms:modified xsi:type="dcterms:W3CDTF">2020-03-20T06:53:29Z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