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省" sheetId="2" r:id="rId1"/>
  </sheets>
  <definedNames>
    <definedName name="_xlnm._FilterDatabase" localSheetId="0" hidden="1">中省!$I$1:$I$563</definedName>
    <definedName name="_xlnm.Print_Titles" localSheetId="0">中省!$1:$5</definedName>
  </definedNames>
  <calcPr calcId="144525"/>
</workbook>
</file>

<file path=xl/sharedStrings.xml><?xml version="1.0" encoding="utf-8"?>
<sst xmlns="http://schemas.openxmlformats.org/spreadsheetml/2006/main" count="1784" uniqueCount="1000">
  <si>
    <t>汉滨区2020年第一批中省提前下达财政专项扶贫资金项目计划表</t>
  </si>
  <si>
    <t>单位：万元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</si>
  <si>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</si>
  <si>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</si>
  <si>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</si>
  <si>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</si>
  <si>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</si>
  <si>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</si>
  <si>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备注</t>
  </si>
  <si>
    <t>合计</t>
  </si>
  <si>
    <t>财政专项扶贫资金</t>
  </si>
  <si>
    <t>其他部门</t>
  </si>
  <si>
    <t>自筹资金</t>
  </si>
  <si>
    <t>小计</t>
  </si>
  <si>
    <t>中央资金</t>
  </si>
  <si>
    <t>省级资金</t>
  </si>
  <si>
    <t>市级资金</t>
  </si>
  <si>
    <t>区级资金</t>
  </si>
  <si>
    <t>合  计</t>
  </si>
  <si>
    <t>汉滨区</t>
  </si>
  <si>
    <t>一</t>
  </si>
  <si>
    <t>金融扶贫项目</t>
  </si>
  <si>
    <t>2020年贫困户小额贷款贴息项目</t>
  </si>
  <si>
    <t>汉滨区扶贫局</t>
  </si>
  <si>
    <t>全区贫困户小额贷款贴息</t>
  </si>
  <si>
    <t>2020年贫困户互助占用费补贴项目</t>
  </si>
  <si>
    <t>全区互助资金贴息</t>
  </si>
  <si>
    <t>二</t>
  </si>
  <si>
    <t>产业扶贫项目</t>
  </si>
  <si>
    <t>汉滨区农业  农村局</t>
  </si>
  <si>
    <t>2020年生猪产业发展项目</t>
  </si>
  <si>
    <t>三</t>
  </si>
  <si>
    <t>基础设施项目</t>
  </si>
  <si>
    <t>（一）</t>
  </si>
  <si>
    <t>交通水毁修复项目</t>
  </si>
  <si>
    <t>2020年（交通水毁）坝河镇斑竹园社区13组道路水毁修复工程</t>
  </si>
  <si>
    <t>汉滨区交通局</t>
  </si>
  <si>
    <t>路面维修72平方米，</t>
  </si>
  <si>
    <t>2020年（交通水毁）坝河镇斑竹园社区14组至16组水毁修复工程</t>
  </si>
  <si>
    <t>路面维修70平方米，修复挡墙172.512立方米</t>
  </si>
  <si>
    <t>修复挡墙24.304立方米</t>
  </si>
  <si>
    <t>2020年（交通水毁）坝河镇斑竹园社区3至5组道路水毁修复工程</t>
  </si>
  <si>
    <t>路面维修400平方米，修复挡墙87.016立方米</t>
  </si>
  <si>
    <t>2020年（交通水毁）坝河镇斑竹园社区椒园2组道路水毁修复工程</t>
  </si>
  <si>
    <t>修复挡墙40.512立方米</t>
  </si>
  <si>
    <t>2020年（交通水毁）坝河镇二郎村龙须沟道路水毁修复工程</t>
  </si>
  <si>
    <t>修复挡墙81.024立方米</t>
  </si>
  <si>
    <t>2020年（交通水毁）坝河镇二郎村马家扒道路水毁修复工程</t>
  </si>
  <si>
    <t>修复挡墙20.256立方米</t>
  </si>
  <si>
    <t>2020年（交通水毁）坝河镇二郎村主路水毁修复工程</t>
  </si>
  <si>
    <t>路面维修140平方米，修复挡墙71.024立方米</t>
  </si>
  <si>
    <t>2020年（交通水毁）坝河镇寺姑村3至7组水毁修复工程</t>
  </si>
  <si>
    <t>路面维修80平方米，修复挡墙379.584立方米</t>
  </si>
  <si>
    <t>2020年（交通水毁）坝河镇寺姑村水毁修复工程</t>
  </si>
  <si>
    <t>修复挡墙15.784立方米</t>
  </si>
  <si>
    <t>2020年（交通水毁）坝河镇繁荣村村道水毁修复工程</t>
  </si>
  <si>
    <t>修复挡墙182.576立方米</t>
  </si>
  <si>
    <t>深度贫困村</t>
  </si>
  <si>
    <t>2020年（交通水毁）坝河镇繁荣村繁荣村康心路水毁修复工程</t>
  </si>
  <si>
    <t>修复挡墙76.976立方米</t>
  </si>
  <si>
    <t>2020年（交通水毁）坝河镇繁荣村康新道路水毁修复工程</t>
  </si>
  <si>
    <t>路面维修48平方米，修复挡墙105.328立方米</t>
  </si>
  <si>
    <t>2020年（交通水毁）坝河镇伍家湾村7组道路水毁修复工程</t>
  </si>
  <si>
    <t>路面维修48平方米，修复挡墙40.512立方米</t>
  </si>
  <si>
    <t>2020年（交通水毁）坝河镇伍家湾村安坪11组道路水毁修复工程</t>
  </si>
  <si>
    <t>路面维修80平方米，</t>
  </si>
  <si>
    <t>2020年（交通水毁）坝河镇伍家湾村兴隆小学道路水毁修复工程</t>
  </si>
  <si>
    <t>2020年（交通水毁）坝河镇伍家湾至斑竹园社区水毁修复工程</t>
  </si>
  <si>
    <t>修复挡墙131.08立方米</t>
  </si>
  <si>
    <t>2020年（交通水毁）坝河镇伍家湾至樟树水毁修复工程</t>
  </si>
  <si>
    <t>路面维修64平方米，修复挡墙160.064立方米</t>
  </si>
  <si>
    <t>2020年（交通水毁）茨沟镇白岩村公路水毁修复工程</t>
  </si>
  <si>
    <t>修复挡墙290.592立方米</t>
  </si>
  <si>
    <t>2020年（交通水毁）茨沟镇佛爷岩村茨沟镇至佛爷岩水毁修复工程</t>
  </si>
  <si>
    <t>清理塌方1826立方米,修复挡墙216.22立方米</t>
  </si>
  <si>
    <t>2020年（交通水毁）茨沟镇滚子沟村公路水毁修复工程</t>
  </si>
  <si>
    <t>修复挡墙155.672立方米</t>
  </si>
  <si>
    <t>2020年（交通水毁）茨沟镇红岩村公路水毁修复工程</t>
  </si>
  <si>
    <t>路面维修48平方米，修复挡墙92.008立方米</t>
  </si>
  <si>
    <t>2020年（交通水毁）茨沟镇景家社区荆竹沟公路水毁修复工程</t>
  </si>
  <si>
    <t>修复挡墙149.152立方米</t>
  </si>
  <si>
    <t>2020年（交通水毁）茨沟镇景家社区张铁路水毁修复工程</t>
  </si>
  <si>
    <t>修复挡墙48.616立方米</t>
  </si>
  <si>
    <t>2020年（交通水毁）茨沟镇王莽村三县堡至东镇村水毁修复工程</t>
  </si>
  <si>
    <t>修复挡墙694.55立方米</t>
  </si>
  <si>
    <t>2020年（交通水毁）茨沟镇西沟村西沟村公路水毁修复工程</t>
  </si>
  <si>
    <t>修复挡墙93.176立方米</t>
  </si>
  <si>
    <t>2020年（交通水毁）大河镇小河村大白公路水毁修复工程</t>
  </si>
  <si>
    <t>修复挡墙36.464立方米</t>
  </si>
  <si>
    <t>2020年（交通水毁）大河镇大坪社区周沟村公路水毁修复工程</t>
  </si>
  <si>
    <t>修复挡墙36.824立方米</t>
  </si>
  <si>
    <t>2020年（交通水毁）大河镇大坪社区双溪乡至沈坝乡水毁修复工程</t>
  </si>
  <si>
    <t>清理塌方740立方米,修复挡墙878.13立方米</t>
  </si>
  <si>
    <t>2020年（交通水毁）大河镇大兴村十九组公路水毁修复工程</t>
  </si>
  <si>
    <t>路面维修256平方米，修复挡墙437.528立方米</t>
  </si>
  <si>
    <t>2020年（交通水毁）大河镇大兴村蒋家沟公路水毁修复工程</t>
  </si>
  <si>
    <t>路面维修81平方米，修复挡墙103.456立方米</t>
  </si>
  <si>
    <t>2020年（交通水毁）大河镇大兴社区双溪桥至朱家河水毁修复工程</t>
  </si>
  <si>
    <t>清理塌方7874立方米,修复挡墙1624.33立方米</t>
  </si>
  <si>
    <t>2020年（交通水毁）大河镇松林村公路水毁修复工程</t>
  </si>
  <si>
    <t>修复挡墙23.672立方米</t>
  </si>
  <si>
    <t>2020年（交通水毁）大河镇同心村公路水毁修复工程</t>
  </si>
  <si>
    <t>路面维修84平方米，修复挡墙120.76立方米</t>
  </si>
  <si>
    <t>2020年（交通水毁）大河镇先锋社区六组公路水毁修复工程</t>
  </si>
  <si>
    <t>修复挡墙370.024立方米</t>
  </si>
  <si>
    <t>2020年（交通水毁）大河镇兴红社区张法子沟村公路水毁修复工程</t>
  </si>
  <si>
    <t>清理塌方1000立方米</t>
  </si>
  <si>
    <t>2020年（交通水毁）大河镇洞沟村公路水毁修复工程</t>
  </si>
  <si>
    <t>修复挡墙293.272立方米</t>
  </si>
  <si>
    <t>2020年（交通水毁）大河镇流芳村大白公路水毁修复工程</t>
  </si>
  <si>
    <t>路面维修213.5平方米，修复挡墙366.608立方米</t>
  </si>
  <si>
    <t>2020年（交通水毁）大河镇麻柳村公路水毁修复工程</t>
  </si>
  <si>
    <t>修复挡墙114.616立方米</t>
  </si>
  <si>
    <t>2020年（交通水毁）大河镇四河村公路水毁修复工程</t>
  </si>
  <si>
    <t>修复挡墙134.552立方米</t>
  </si>
  <si>
    <t>2020年（交通水毁）大河镇田坪村公路水毁修复工程</t>
  </si>
  <si>
    <t>修复挡墙596.6立方米</t>
  </si>
  <si>
    <t>2020年（交通水毁）大河镇瓦房村大白公路水毁修复工程</t>
  </si>
  <si>
    <t>修复挡墙708.048立方米</t>
  </si>
  <si>
    <t>2020年（交通水毁）大河镇堰湾村大白公路水毁修复工程</t>
  </si>
  <si>
    <t>路面维修24.5平方米，修复挡墙194.728立方米</t>
  </si>
  <si>
    <t>2020年（交通水毁）大竹园镇茶栈村大竹园至林江水毁修复工程</t>
  </si>
  <si>
    <t>清理塌方579立方米,修复挡墙4207.31立方米</t>
  </si>
  <si>
    <t>2020年（交通水毁）大竹园镇马泥村大临路至马泥村委会水毁修复工程</t>
  </si>
  <si>
    <t>修复路面220平方米，</t>
  </si>
  <si>
    <t>2020年（交通水毁）大竹园镇七堰社区蒿坪至正义水毁修复工程</t>
  </si>
  <si>
    <t>清理塌方3263立方米,</t>
  </si>
  <si>
    <t>2020年（交通水毁）大竹园镇七堰社区至猴子崖水毁修复工程</t>
  </si>
  <si>
    <t>修复挡墙270立方米</t>
  </si>
  <si>
    <t>2020年（交通水毁）大竹园镇粮茶村蒿流路至粮茶村委会水毁修复工程</t>
  </si>
  <si>
    <t>修复路面412平方米，</t>
  </si>
  <si>
    <t>2020年（交通水毁）大竹园镇粮茶村桑家坝至流水码头水毁修复工程</t>
  </si>
  <si>
    <t>清理塌方1879立方米,修复挡墙4328.19立方米</t>
  </si>
  <si>
    <t>2020年（交通水毁）关家镇高沟村村道水毁修复工程</t>
  </si>
  <si>
    <t>修复挡墙128.16立方米</t>
  </si>
  <si>
    <t>2020年（交通水毁）关家镇高沟村高清路口至瓦场梁村道水毁修复工程</t>
  </si>
  <si>
    <t>修复挡墙125.8立方米</t>
  </si>
  <si>
    <t>2020年（交通水毁）关家镇高沟村高垭至高金湾村道水毁修复工程</t>
  </si>
  <si>
    <t>路面维修100平方米，修复挡墙198.96立方米</t>
  </si>
  <si>
    <t>2020年（交通水毁）关家镇关家社区大田小学村道水毁修复工程</t>
  </si>
  <si>
    <t>路面维修48平方米，修复挡墙225.92立方米</t>
  </si>
  <si>
    <t>2020年（交通水毁）关家镇关家社区关家镇至洛河水毁修复工程</t>
  </si>
  <si>
    <t>修复挡墙556.016立方米</t>
  </si>
  <si>
    <t>2020年（交通水毁）关家镇关家社区环库路水毁修复工程</t>
  </si>
  <si>
    <t>清理塌方1100立方米</t>
  </si>
  <si>
    <t>2020年（交通水毁）关家镇关家社区刘昌登门前至严家山水毁修复工程</t>
  </si>
  <si>
    <t>清理塌方2000立方米</t>
  </si>
  <si>
    <t>2020年（交通水毁）关家镇关家社区磨河至杨湾村道水毁修复工程</t>
  </si>
  <si>
    <t>路面维修76平方米，修复挡墙678.384立方米</t>
  </si>
  <si>
    <t>2020年（交通水毁）关家镇关田村洛河至关田水毁修复工程</t>
  </si>
  <si>
    <t>2020年（交通水毁）关家镇李台村古磨岭至许家河水毁修复工程</t>
  </si>
  <si>
    <t>修复挡墙784.67立方米</t>
  </si>
  <si>
    <t>2020年（交通水毁）关家镇洛河村村道水毁修复工程</t>
  </si>
  <si>
    <t>清理塌方1300立方米</t>
  </si>
  <si>
    <t>2020年（交通水毁）关家镇魏垭村关河口至魏河村道水毁修复工程</t>
  </si>
  <si>
    <t>路面维修140平方米，修复挡墙499.92立方米</t>
  </si>
  <si>
    <t>2020年（交通水毁）关家镇魏垭村村道水毁修复工程</t>
  </si>
  <si>
    <t>路面维修84平方米，修复挡墙294.464立方米</t>
  </si>
  <si>
    <t>2020年（交通水毁）关家镇乌垭村乌垭至小垭水毁修复工程</t>
  </si>
  <si>
    <t>路面维修245平方米，修复挡墙186.352立方米</t>
  </si>
  <si>
    <t>2020年（交通水毁）关家镇乌垭村黄堡路口至黄堡社区水毁修复工程</t>
  </si>
  <si>
    <t>修复挡墙69.008立方米</t>
  </si>
  <si>
    <t>2020年（交通水毁）关家镇小关社区三叉河至白庙梁水毁修复工程</t>
  </si>
  <si>
    <t>修复挡墙397.92立方米</t>
  </si>
  <si>
    <t>2020年（交通水毁）关家镇小关社区三岔河口至孙家沟水毁修复工程</t>
  </si>
  <si>
    <t>修复挡墙60.768立方米</t>
  </si>
  <si>
    <t>2020年（交通水毁）关家镇小关社区小关梁至三叉河水毁修复工程</t>
  </si>
  <si>
    <t>修复挡墙869.576立方米</t>
  </si>
  <si>
    <t>2020年（交通水毁）关家镇小关社区张滩镇至坝河乡水毁修复工程</t>
  </si>
  <si>
    <t>清理塌方5830立方米,修复挡墙2856.44立方米</t>
  </si>
  <si>
    <t>2020年（交通水毁）关庙镇包湾村龙王山路水毁修复工程</t>
  </si>
  <si>
    <t>修复挡墙255.6立方米</t>
  </si>
  <si>
    <t>2020年（交通水毁）石梯镇青石村联乡一组至洞河水毁修复工程</t>
  </si>
  <si>
    <t>修复挡墙143.248立方米</t>
  </si>
  <si>
    <t>2020年（交通水毁）关庙镇大垭村村道连接线水毁修复工程</t>
  </si>
  <si>
    <t>路面维修28平方米，修复挡墙146.768立方米</t>
  </si>
  <si>
    <t>路面维修126平方米，修复挡墙73.648立方米</t>
  </si>
  <si>
    <t>2020年（交通水毁）关庙镇大垭村村道水毁修复工程</t>
  </si>
  <si>
    <t>修复挡墙159.168立方米</t>
  </si>
  <si>
    <t>2020年（交通水毁）关庙镇老龙村25组路水毁修复工程</t>
  </si>
  <si>
    <t>修复挡墙184.016立方米</t>
  </si>
  <si>
    <t>2020年（交通水毁）关庙镇老龙村28组路水毁修复工程</t>
  </si>
  <si>
    <t>修复挡墙63.256立方米</t>
  </si>
  <si>
    <t>2020年（交通水毁）关庙镇老龙村主路水毁修复工程</t>
  </si>
  <si>
    <t>2020年（交通水毁）关庙镇桥河村主路水毁修复工程</t>
  </si>
  <si>
    <t>修复挡墙16.208立方米</t>
  </si>
  <si>
    <t>2020年（交通水毁）关庙镇唐淌村13组水毁修复工程</t>
  </si>
  <si>
    <t>修复挡墙57.504立方米</t>
  </si>
  <si>
    <t>2020年（交通水毁）关庙镇唐淌村15组水毁修复工程</t>
  </si>
  <si>
    <t>修复挡墙52.664立方米</t>
  </si>
  <si>
    <t>2020年（交通水毁）洪山镇大湾村田垭至周湾水毁修复工程</t>
  </si>
  <si>
    <t>修复挡墙188立方米</t>
  </si>
  <si>
    <t>2020年（交通水毁）洪山镇七里村七里沟口至双罗水毁修复工程</t>
  </si>
  <si>
    <t>修复路面390平方米，修复挡墙178立方米</t>
  </si>
  <si>
    <t>2020年（交通水毁）洪山镇乾隆村洪牛路至小垭水毁修复工程</t>
  </si>
  <si>
    <t>修复挡墙55立方米</t>
  </si>
  <si>
    <t>修复挡墙83立方米</t>
  </si>
  <si>
    <t>2020年（交通水毁）洪山镇石狮村老砖厂至石家沟水毁修复工程</t>
  </si>
  <si>
    <t>修复挡墙257立方米</t>
  </si>
  <si>
    <t>2020年（交通水毁）洪山镇兴隆社区集镇至兴隆寺水毁修复工程</t>
  </si>
  <si>
    <t>修复路面245平方米，</t>
  </si>
  <si>
    <t>2020年（交通水毁）洪山镇天池村310省道至八里坡水毁修复工程</t>
  </si>
  <si>
    <t>修复路面600平方米，修复挡墙646立方米</t>
  </si>
  <si>
    <t>2020年（交通水毁）洪山镇瓦仓村南沟口至鹰嘴石水毁修复工程</t>
  </si>
  <si>
    <t>清理塌方748立方米,</t>
  </si>
  <si>
    <t>2020年（交通水毁）五里镇刘垭社区刘垭社区(富强幼儿园至四方堰)水毁修复工程</t>
  </si>
  <si>
    <t>修复路面63平方米，</t>
  </si>
  <si>
    <t>2020年（交通水毁）吉河镇福滩村207省道至吉田路水毁修复工程</t>
  </si>
  <si>
    <t>修复挡墙307立方米</t>
  </si>
  <si>
    <t>2020年（交通水毁）吉河镇矿石社区福滩河口至矿石水毁修复工程</t>
  </si>
  <si>
    <t>清理塌方1238立方米,修复挡墙109.44立方米</t>
  </si>
  <si>
    <t>2020年（交通水毁）吉河镇矿石社区海螺路口至燕山水毁修复工程</t>
  </si>
  <si>
    <t>修复路面429平方米，修复挡墙41立方米</t>
  </si>
  <si>
    <t>2020年（交通水毁）瀛湖镇付家扁村付家扁村道水毁修复工程</t>
  </si>
  <si>
    <t>修复路面88平方米，修复挡墙160立方米</t>
  </si>
  <si>
    <t>2020年（交通水毁）吉河镇天山村吉河口至三阳镇水毁修复工程</t>
  </si>
  <si>
    <t>修复挡墙448.8立方米</t>
  </si>
  <si>
    <t>2020年（交通水毁）吉河镇纸坊村纸坊潭至福家沟小学水毁修复工程</t>
  </si>
  <si>
    <t>修复挡墙192立方米</t>
  </si>
  <si>
    <t>2020年（交通水毁）吉河镇汪河村福纸路至马场水毁修复工程</t>
  </si>
  <si>
    <t>修复路面73.5平方米，修复挡墙389立方米</t>
  </si>
  <si>
    <t>2020年（交通水毁）吉河镇自力村水毁修复工程</t>
  </si>
  <si>
    <t>修复挡墙552.96立方米</t>
  </si>
  <si>
    <t>2020年（交通水毁）吉河镇自力村香溪洞至吉河水毁修复工程</t>
  </si>
  <si>
    <t>清理塌方1613立方米,修复挡墙707.66立方米</t>
  </si>
  <si>
    <t>2020年（交通水毁）建民办八树梁村至蓼叶沟村水毁修复工程</t>
  </si>
  <si>
    <t>路面维修432平方米，修复挡墙96.912立方米</t>
  </si>
  <si>
    <t>2020年（交通水毁）建民办赤卫村(付黄路至赤卫村二组)水毁修复工程</t>
  </si>
  <si>
    <t>修复挡墙39.36立方米</t>
  </si>
  <si>
    <t>2020年（交通水毁）建民办赤卫村(石板沟)水毁修复工程</t>
  </si>
  <si>
    <t>修复挡墙97.92立方米</t>
  </si>
  <si>
    <t>2020年（交通水毁）建民办东山村桥头至村委会水毁修复工程</t>
  </si>
  <si>
    <t>路面维修292.5平方米，</t>
  </si>
  <si>
    <t>2020年（交通水毁）建民办黄石滩村(付黄路至二组)水毁修复工程</t>
  </si>
  <si>
    <t>修复挡墙59.192立方米</t>
  </si>
  <si>
    <t>2020年（交通水毁）建民办黄石滩村(付黄路至九组)水毁修复工程</t>
  </si>
  <si>
    <t>修复挡墙95.96立方米</t>
  </si>
  <si>
    <t>2020年（交通水毁）建民办黄石滩村(付黄路至尚善大桥)水毁修复工程</t>
  </si>
  <si>
    <t>修复挡墙214.84立方米</t>
  </si>
  <si>
    <t>2020年（交通水毁）建民办三星村(付黄路至村委会)水毁修复工程</t>
  </si>
  <si>
    <t>修复挡墙34.56立方米</t>
  </si>
  <si>
    <t>2020年（交通水毁）建民办徐家沟村道水毁修复工程</t>
  </si>
  <si>
    <t>路面维修59.5平方米，修复挡墙88.496立方米</t>
  </si>
  <si>
    <t>2020年（交通水毁）江北办长征村刘长公路水毁修复工程</t>
  </si>
  <si>
    <t>修复挡墙146.88立方米</t>
  </si>
  <si>
    <t>2020年（交通水毁）流水镇凤凰村望河垭至石家河水毁修复工程</t>
  </si>
  <si>
    <t>修复路面80平方米，修复挡墙165立方米</t>
  </si>
  <si>
    <t>2020年（交通水毁）流水镇流水中心社区桐子沟至黑沟梁水毁修复工程</t>
  </si>
  <si>
    <t>修复挡墙59立方米</t>
  </si>
  <si>
    <t>2020年（交通水毁）流水镇良田村流水集镇至良田村委会水毁修复工程</t>
  </si>
  <si>
    <t>修复挡墙94立方米</t>
  </si>
  <si>
    <t>2020年（交通水毁）流水镇碾坪村新坝集镇至碾坪村委会水毁修复工程</t>
  </si>
  <si>
    <t>修复挡墙63立方米</t>
  </si>
  <si>
    <t>2020年（交通水毁）流水镇田心社区至三坪水毁修复工程</t>
  </si>
  <si>
    <t>修复路面415平方米，修复挡墙122立方米</t>
  </si>
  <si>
    <t>2020年（交通水毁）瀛湖镇阳坡村敬老院出入路水毁修复工程</t>
  </si>
  <si>
    <t>修复路面49平方米，修复挡墙33立方米</t>
  </si>
  <si>
    <t>2020年（交通水毁）流水镇香山村麻河桥至香山乡政府水毁修复工程</t>
  </si>
  <si>
    <t>路面维修64平方米，修复挡墙42.088立方米</t>
  </si>
  <si>
    <t>2020年（交通水毁）流水镇香山村张家院子至香山卫生院水毁修复工程</t>
  </si>
  <si>
    <t>修复路面157.5平方米，修复挡墙106立方米</t>
  </si>
  <si>
    <t>2020年（交通水毁）新城办大树岭村道水毁修复工程</t>
  </si>
  <si>
    <t>清理塌方2590立方米,</t>
  </si>
  <si>
    <t>2020年（交通水毁）流水镇新坝中心社区新坝集镇至羊场水毁修复工程</t>
  </si>
  <si>
    <t>修复挡墙152立方米</t>
  </si>
  <si>
    <t>2020年（交通水毁）流水镇新堰村河心码头至新堰安置社区水毁修复工程</t>
  </si>
  <si>
    <t>修复路面1120平方米，</t>
  </si>
  <si>
    <t>2020年（交通水毁）流水镇新庄村马垭子至后柳水库水毁修复工程</t>
  </si>
  <si>
    <t>修复挡墙290立方米</t>
  </si>
  <si>
    <t>2020年（交通水毁）流水镇新庄村鄢家码头至杜家坡水毁修复工程</t>
  </si>
  <si>
    <t>修复挡墙13立方米</t>
  </si>
  <si>
    <t>2020年（交通水毁）晏坝镇金龙村小沟口至金龙村委会水毁修复工程</t>
  </si>
  <si>
    <t>修复路面90平方米，</t>
  </si>
  <si>
    <t>2020年（交通水毁）牛蹄镇凤凰村朝天河口至蒋家口水毁修复工程</t>
  </si>
  <si>
    <t>清理塌方190立方米</t>
  </si>
  <si>
    <t>2020年（交通水毁）牛蹄镇凤凰村接壤处洪山镇至牛蹄乡水毁修复工程</t>
  </si>
  <si>
    <t>清理塌方302立方米,修复挡墙429.52立方米</t>
  </si>
  <si>
    <t>2020年（交通水毁）牛蹄镇土坪村中心社区至土坪水毁修复工程</t>
  </si>
  <si>
    <t>修复路面126平方米，修复挡墙42立方米</t>
  </si>
  <si>
    <t>2020年（交通水毁）牛蹄镇林本村茶家沟至林本村委会水毁修复工程</t>
  </si>
  <si>
    <t>修复路面150平方米，修复挡墙60立方米</t>
  </si>
  <si>
    <t>2020年（交通水毁）沈坝镇富田村金矿至汉阴窑湾村公路水毁修复工程</t>
  </si>
  <si>
    <t>修复挡墙12.152立方米</t>
  </si>
  <si>
    <t>2020年（交通水毁）沈坝镇富田村沈坝许家尚门前至徐远军门前公路水毁修复工程</t>
  </si>
  <si>
    <t>修复挡墙120.76立方米</t>
  </si>
  <si>
    <t>2020年（交通水毁）新城办九里村主路水毁修复工程</t>
  </si>
  <si>
    <t>修复挡墙56.72立方米</t>
  </si>
  <si>
    <t>2020年沈坝镇张四营村水毁修复工程</t>
  </si>
  <si>
    <t>2020年紫荆镇修复挡墙1000立方米</t>
  </si>
  <si>
    <t>2020年（交通水毁）沈坝镇沈坝中心社区四组至龙王庙六组公路水毁修复工程</t>
  </si>
  <si>
    <t>修复挡墙535.576立方米</t>
  </si>
  <si>
    <t>2020年（交通水毁）沈坝镇西元村柯家坪至铁山庙公路水毁修复工程</t>
  </si>
  <si>
    <t>路面维修60平方米，</t>
  </si>
  <si>
    <t>2020年（交通水毁）沈坝镇西元村阳山桥口至阳山四组公路水毁修复工程</t>
  </si>
  <si>
    <t>修复挡墙149.512立方米</t>
  </si>
  <si>
    <t>2020年（交通水毁）早阳镇东湾村庄沟村公路水毁修复工程</t>
  </si>
  <si>
    <t>修复挡墙80.504立方米</t>
  </si>
  <si>
    <t>2020年（交通水毁）沈坝镇小沟村沈坝乡至涧池镇水毁修复工程</t>
  </si>
  <si>
    <t>清理塌方2228立方米,修复挡墙169.02立方米</t>
  </si>
  <si>
    <t>2020年（交通水毁）沈坝镇元丰村元潭四桥至迎丰六组公路水毁修复工程</t>
  </si>
  <si>
    <t>修复挡墙1359.648立方米</t>
  </si>
  <si>
    <t>2020年（交通水毁）沈坝镇花红村任家河至李家湾公路水毁修复工程</t>
  </si>
  <si>
    <t>修复挡墙93.64立方米</t>
  </si>
  <si>
    <t>2020年（交通水毁）石梯镇大石村叶沟水库至杨家院子水毁修复工程</t>
  </si>
  <si>
    <t>修复挡墙103.008立方米</t>
  </si>
  <si>
    <t>2020年（交通水毁）石梯镇冯山村张台沟至石坡水毁修复工程</t>
  </si>
  <si>
    <t>修复挡墙277.112立方米</t>
  </si>
  <si>
    <t>2020年（交通水毁）关庙镇包湾村至庙河水毁修复工程</t>
  </si>
  <si>
    <t>2020年（交通水毁）石梯镇烟岭村主路水毁修复工程</t>
  </si>
  <si>
    <t>路面维修74平方米，</t>
  </si>
  <si>
    <t>2020年（交通水毁）石梯镇叶沟村火石垭联乡一组水毁修复工程</t>
  </si>
  <si>
    <t>2020年（交通水毁）石梯镇叶沟村联乡至青石水泥路水毁修复工程</t>
  </si>
  <si>
    <t>修复挡墙262.08立方米</t>
  </si>
  <si>
    <t>2020年（交通水毁）石梯镇叶沟村张滩至青套村水毁修复工程</t>
  </si>
  <si>
    <t>清理塌方2533立方米,修复挡墙698.24立方米</t>
  </si>
  <si>
    <t>2020年（交通水毁）石梯镇迎春村迎春村主路水毁修复工程</t>
  </si>
  <si>
    <t>修复挡墙74.752立方米</t>
  </si>
  <si>
    <t>2020年（交通水毁）双龙镇龙泉村龙泉村村道水毁修复工程</t>
  </si>
  <si>
    <t>修复路面81平方米，修复挡墙153立方米</t>
  </si>
  <si>
    <t>2020年（交通水毁）双龙镇龙泉村香河口至双龙至东香水毁修复工程</t>
  </si>
  <si>
    <t>清理塌方563立方米,</t>
  </si>
  <si>
    <t>2020年（交通水毁）双龙镇钟山村桂山至钟山水毁修复工程</t>
  </si>
  <si>
    <t>修复挡墙171立方米</t>
  </si>
  <si>
    <t>2020年（交通水毁）双龙镇双龙社区至青山村水毁修复工程</t>
  </si>
  <si>
    <t>修复挡墙123立方米</t>
  </si>
  <si>
    <t>2020年（交通水毁）谭坝镇草庙村五茨路K15+002至任家湾公路水毁修复工程</t>
  </si>
  <si>
    <t>路面维修67.5平方米，修复挡墙230.632立方米</t>
  </si>
  <si>
    <t>2020年（交通水毁）谭坝镇松坝社区东镇乡至五茨路口水毁修复工程</t>
  </si>
  <si>
    <t>清理塌方14076立方米,修复挡墙815.4立方米</t>
  </si>
  <si>
    <t>2020年（交通水毁）谭坝镇松坝社区松坝至安沟村公路水毁修复工程</t>
  </si>
  <si>
    <t>修复挡墙569.344立方米</t>
  </si>
  <si>
    <t>2020年（交通水毁）谭坝镇鸭蛋河村宗兴路水毁修复工程</t>
  </si>
  <si>
    <t>路面维修434平方米，修复挡墙770.552立方米</t>
  </si>
  <si>
    <t>2020年（交通水毁）五里镇何家砭村(药树垭庙)水毁修复工程</t>
  </si>
  <si>
    <t>修复挡墙157.696立方米</t>
  </si>
  <si>
    <t>2020年（交通水毁）五里镇余河洞村至冉砭村水毁修复工程</t>
  </si>
  <si>
    <t>修复挡墙127.2立方米</t>
  </si>
  <si>
    <t>2020年（交通水毁）吉河镇板庙村板庙子至王志和门前水毁修复工程</t>
  </si>
  <si>
    <t>修复挡墙27.08立方米</t>
  </si>
  <si>
    <t>2020年（交通水毁）五里镇刘垭社区(富强幼儿园至冉砭村)水毁修复工程</t>
  </si>
  <si>
    <t>修复挡墙82.256立方米</t>
  </si>
  <si>
    <t>2020年（交通水毁）五里镇刘垭社区(富强幼儿园至四方堰)水毁修复工程</t>
  </si>
  <si>
    <t>修复挡墙136.168立方米</t>
  </si>
  <si>
    <t>2020年（交通水毁）五里镇刘垭社区(冉砭村至刘垭村路口)水毁修复工程</t>
  </si>
  <si>
    <t>修复挡墙68.544立方米</t>
  </si>
  <si>
    <t>2020年（交通水毁）五里镇刘垭社区五组水毁修复工程</t>
  </si>
  <si>
    <t>修复挡墙50.68立方米</t>
  </si>
  <si>
    <t>2020年（交通水毁）早阳镇吉庆村至寨垭村公路水毁修复工程</t>
  </si>
  <si>
    <t>修复挡墙154.224立方米</t>
  </si>
  <si>
    <t>2020年（交通水毁）五里镇冉砭村道路水毁水毁修复工程</t>
  </si>
  <si>
    <t>修复挡墙74.152立方米</t>
  </si>
  <si>
    <t>2020年（交通水毁）五里镇牛山村委会水毁修复工程</t>
  </si>
  <si>
    <t>清理塌方300立方米</t>
  </si>
  <si>
    <t>2020年（交通水毁）瀛湖镇沙沟村道水毁修复工程</t>
  </si>
  <si>
    <t>清理塌方2268立方米,</t>
  </si>
  <si>
    <t>2020年（交通水毁）吉河镇龙潭村福潭河口至丁家垭水毁修复工程</t>
  </si>
  <si>
    <t>2020年（交通水毁）县河镇财梁村龙广路水毁修复工程</t>
  </si>
  <si>
    <t>路面维修64平方米，修复挡墙132.256立方米</t>
  </si>
  <si>
    <t>2020年（交通水毁）县河镇枫树村红霞朝天沟至枫树八路垭水毁修复工程</t>
  </si>
  <si>
    <t>路面维修99平方米，修复挡墙1117.456立方米</t>
  </si>
  <si>
    <t>2020年（交通水毁）县河镇富强村委会至黄堡水毁修复工程</t>
  </si>
  <si>
    <t>修复挡墙113.568立方米</t>
  </si>
  <si>
    <t>2020年（交通水毁）县河镇林香村林香6组至吴家院子水毁修复工程</t>
  </si>
  <si>
    <t>路面维修64平方米，修复挡墙101.28立方米</t>
  </si>
  <si>
    <t>2020年（交通水毁）县河镇姚河村主线水毁修复工程</t>
  </si>
  <si>
    <t>路面维修132平方米，修复挡墙87.088立方米</t>
  </si>
  <si>
    <t>2020年（交通水毁）沈坝镇张四营村田心路口至张四营村水塔公路水毁修复工程</t>
  </si>
  <si>
    <t>2020年（交通水毁）新城办陈家沟村南环路至陈家沟一组水毁修复工程</t>
  </si>
  <si>
    <t>路面维修100平方米，修复挡墙209.664立方米</t>
  </si>
  <si>
    <t>2020年（交通水毁）新城办程东村七组村道水毁修复工程</t>
  </si>
  <si>
    <t>修复挡墙45.072立方米</t>
  </si>
  <si>
    <t>2020年（交通水毁）新城办九里村至牛岭村水毁修复工程</t>
  </si>
  <si>
    <t>修复挡墙119.376立方米</t>
  </si>
  <si>
    <t>2020年（交通水毁）晏坝镇双涧村白郎庙至林场路口水毁修复工程</t>
  </si>
  <si>
    <t>修复路面68平方米，</t>
  </si>
  <si>
    <t>2020年（交通水毁）流水镇学坊垭社区库迁路至社区安置点水毁修复工程</t>
  </si>
  <si>
    <t>修复路面105平方米，修复挡墙82立方米</t>
  </si>
  <si>
    <t>2020年（交通水毁）晏坝镇雷公坡村双涧村道姚家路口水毁修复工程</t>
  </si>
  <si>
    <t>修复路面2400平方米，修复挡墙71立方米</t>
  </si>
  <si>
    <t>2020年（交通水毁）晏坝镇中坝村黑沟至营盘水毁修复工程</t>
  </si>
  <si>
    <t>修复路面135平方米，修复挡墙138立方米</t>
  </si>
  <si>
    <t>2020年（交通水毁）晏坝镇中坝村新天垭至中坝村委会水毁修复工程</t>
  </si>
  <si>
    <t>修复路面275平方米，</t>
  </si>
  <si>
    <t>2020年（交通水毁）晏坝至金龙村盐店岭至晏坝乡水毁修复工程</t>
  </si>
  <si>
    <t>清理塌方639立方米,修复挡墙459.29立方米</t>
  </si>
  <si>
    <t>2020年（交通水毁）叶坪镇桥亭村中沟、中建村公路水毁修复工程</t>
  </si>
  <si>
    <t>修复挡墙361.328立方米</t>
  </si>
  <si>
    <t>2020年（交通水毁）叶坪镇叶坪中心社区石板沟公路水毁修复工程</t>
  </si>
  <si>
    <t>修复挡墙282.44立方米</t>
  </si>
  <si>
    <t>2020年（交通水毁）瀛湖镇大明村前进村委会至大明村委会水毁修复工程</t>
  </si>
  <si>
    <t>修复路面350平方米，修复挡墙127立方米</t>
  </si>
  <si>
    <t>2020年（交通水毁）瀛湖镇东坡村东坡至西坡连接线水毁修复工程</t>
  </si>
  <si>
    <t>修复挡墙84立方米</t>
  </si>
  <si>
    <t>2020年（交通水毁）瀛湖镇东坡村库迁路至东坡村委会水毁修复工程</t>
  </si>
  <si>
    <t>修复路面68平方米，修复挡墙186立方米</t>
  </si>
  <si>
    <t>2020年（交通水毁）瀛湖镇郭家河村火石岩至流水镇水毁修复工程</t>
  </si>
  <si>
    <t>清理塌方2278立方米,修复挡墙1501.45立方米</t>
  </si>
  <si>
    <t>2020年（交通水毁）瀛湖镇火星村唐家链子路水毁修复工程</t>
  </si>
  <si>
    <t>修复路面70平方米，修复挡墙393立方米</t>
  </si>
  <si>
    <t>2020年（交通水毁）瀛湖镇前进村道水毁修复工程</t>
  </si>
  <si>
    <t>修复挡墙68立方米</t>
  </si>
  <si>
    <t>2020年（交通水毁）瀛湖镇三星村青杜路至三星村委会水毁修复工程</t>
  </si>
  <si>
    <t>修复路面448平方米，修复挡墙94立方米</t>
  </si>
  <si>
    <t>2020年（交通水毁）五里镇牛山村东五路至牛山水毁修复工程</t>
  </si>
  <si>
    <t>修复挡墙93立方米</t>
  </si>
  <si>
    <t>2020年（交通水毁）瀛湖镇王岩村村道水毁修复工程</t>
  </si>
  <si>
    <t>清理塌方240立方米</t>
  </si>
  <si>
    <t>2020年（交通水毁）瀛湖镇西坡村郭家河至火流路水毁修复工程</t>
  </si>
  <si>
    <t>清理塌方284立方米,修复挡墙868.64立方米</t>
  </si>
  <si>
    <t>2020年（交通水毁）瀛湖镇新建村盘子河至谷坨水毁修复工程</t>
  </si>
  <si>
    <t>清理塌方608立方米</t>
  </si>
  <si>
    <t>2020年（交通水毁）瀛湖镇新兴村道水毁修复工程</t>
  </si>
  <si>
    <t>修复路面158平方米，</t>
  </si>
  <si>
    <t>2020年（交通水毁）瀛湖镇湖心村10组路水毁修复工程</t>
  </si>
  <si>
    <t>修复路面80平方米，修复挡墙36立方米</t>
  </si>
  <si>
    <t>2020年（交通水毁）瀛湖镇南溪村库迁路至南溪乡水毁修复工程</t>
  </si>
  <si>
    <t>清理塌方54立方米,修复挡墙373.7立方米</t>
  </si>
  <si>
    <t>2020年（交通水毁）瀛湖镇中心村村道水毁修复工程</t>
  </si>
  <si>
    <t>修复挡墙38立方米</t>
  </si>
  <si>
    <t>2020年（交通水毁）早阳镇包河村龙桥村公路水毁修复工程</t>
  </si>
  <si>
    <t>路面维修48平方米，修复挡墙552.88立方米</t>
  </si>
  <si>
    <t>2020年（交通水毁）早阳镇大沟河村原大树村公路水毁修复工程</t>
  </si>
  <si>
    <t>修复挡墙336.384立方米</t>
  </si>
  <si>
    <t>2020年（交通水毁）早阳镇大沟河村丁河村至纸房村水毁修复工程</t>
  </si>
  <si>
    <t>清理塌方1783立方米,</t>
  </si>
  <si>
    <t>2020年（交通水毁）早阳镇丁河村丁纸路至界岭公路水毁修复工程</t>
  </si>
  <si>
    <t>路面维修59.5平方米，修复挡墙20.256立方米</t>
  </si>
  <si>
    <t>2020年（交通水毁）早阳镇九里村龙滩沟至共进乡水毁修复工程</t>
  </si>
  <si>
    <t>修复挡墙22.54立方米</t>
  </si>
  <si>
    <t>2020年（交通水毁）早阳镇高跃村艾家河至包河桥水毁修复工程</t>
  </si>
  <si>
    <t>修复挡墙1069.4立方米</t>
  </si>
  <si>
    <t>2020年（交通水毁）早阳镇吉庆村丁纸路至界岭公路水毁修复工程</t>
  </si>
  <si>
    <t>路面维修157.5平方米，修复挡墙238.888立方米</t>
  </si>
  <si>
    <t>2020年（交通水毁）早阳镇吉庆村至纸房村公路水毁修复工程</t>
  </si>
  <si>
    <t>路面维修192平方米，修复挡墙68.392立方米</t>
  </si>
  <si>
    <t>2020年（交通水毁）早阳镇田庄村2组公路水毁修复工程</t>
  </si>
  <si>
    <t>路面维修84平方米，修复挡墙52.664立方米</t>
  </si>
  <si>
    <t>2020年（交通水毁）五里镇刘垭社区九组水毁修复工程</t>
  </si>
  <si>
    <t>路面维修260平方米，</t>
  </si>
  <si>
    <t>2020年（交通水毁）张滩镇东沟村东沟水厂-十二组水毁修复工程</t>
  </si>
  <si>
    <t>路面维修32平方米，修复挡墙63.664立方米</t>
  </si>
  <si>
    <t>2020年（交通水毁）张滩镇安沟村安沟-赵垭村道水毁修复工程</t>
  </si>
  <si>
    <t>路面维修157.5平方米，修复挡墙26.304立方米</t>
  </si>
  <si>
    <t>2020年（交通水毁）张滩镇安沟村板凳垭-郭场村道水毁修复工程</t>
  </si>
  <si>
    <t>路面维修144平方米，</t>
  </si>
  <si>
    <t>2020年（交通水毁）张滩镇安沟村火烧垭-白家坡水毁修复工程</t>
  </si>
  <si>
    <t>路面维修56平方米，</t>
  </si>
  <si>
    <t>2020年（交通水毁）早阳镇早湾村丁山村公路水毁修复工程</t>
  </si>
  <si>
    <t>修复挡墙40.256立方米</t>
  </si>
  <si>
    <t>2020年（交通水毁）张滩镇东沟村十组水毁修复工程</t>
  </si>
  <si>
    <t>路面维修280平方米，修复挡墙358.464立方米</t>
  </si>
  <si>
    <t>2020年（交通水毁）中原镇红专村公路水毁修复工程</t>
  </si>
  <si>
    <t>修复挡墙39.792立方米</t>
  </si>
  <si>
    <t>2020年（交通水毁）中原镇骆驼村西鹞公路水毁修复工程</t>
  </si>
  <si>
    <t>2020年（交通水毁）中原镇麻庙村公路水毁修复工程</t>
  </si>
  <si>
    <t>修复挡墙561.696立方米</t>
  </si>
  <si>
    <t>2020年（交通水毁）中原镇马坪社区东沟口至关帝庙水毁修复工程</t>
  </si>
  <si>
    <t>清理塌方173立方米,修复挡墙28.42立方米</t>
  </si>
  <si>
    <t>2020年（交通水毁）中原镇马坪社区公路水毁修复工程</t>
  </si>
  <si>
    <t>修复挡墙286.504立方米</t>
  </si>
  <si>
    <t>2020年（交通水毁）中原镇马坪社区小罐公路水毁修复工程</t>
  </si>
  <si>
    <t>修复挡墙786.24立方米</t>
  </si>
  <si>
    <t>2020年（交通水毁）中原镇马坪社区小罐至东沟公路水毁修复工程</t>
  </si>
  <si>
    <t>修复挡墙132.256立方米</t>
  </si>
  <si>
    <t>2020年（交通水毁）中原镇团结村团结公路水毁修复工程</t>
  </si>
  <si>
    <t>修复挡墙344.352立方米</t>
  </si>
  <si>
    <t>2020年（交通水毁）紫荆镇红花村公路水毁修复工程</t>
  </si>
  <si>
    <t>修复挡墙496.232立方米</t>
  </si>
  <si>
    <t>2020年（交通水毁）紫荆镇荆河村公路水毁修复工程</t>
  </si>
  <si>
    <t>修复挡墙532.8立方米</t>
  </si>
  <si>
    <t>2020年（交通水毁）紫荆镇茅溪村公路水毁修复工程</t>
  </si>
  <si>
    <t>修复挡墙87.544立方米</t>
  </si>
  <si>
    <t>2020年（交通水毁）紫荆镇规划村公路水毁修复工程</t>
  </si>
  <si>
    <t>修复挡墙79.584立方米</t>
  </si>
  <si>
    <t>2020年（交通水毁）紫荆镇平安村公路水毁修复工程</t>
  </si>
  <si>
    <t>修复挡墙46立方米</t>
  </si>
  <si>
    <t>2020年（交通水毁）紫荆镇沙坝村叶坪镇至恒口镇水毁修复工程</t>
  </si>
  <si>
    <t>清理塌方23008立方米,修复挡墙6729.52立方米</t>
  </si>
  <si>
    <t>2020年（交通水毁）紫荆镇新民村公路水毁修复工程</t>
  </si>
  <si>
    <t>修复挡墙131.216立方米</t>
  </si>
  <si>
    <t>2020年（交通水毁）紫荆镇紫荆村公路水毁修复工程</t>
  </si>
  <si>
    <t>路面维修440平方米，修复挡墙46立方米</t>
  </si>
  <si>
    <t>2020年茨沟镇红岩村水毁修复工程</t>
  </si>
  <si>
    <t>2020年坝河镇水毁塌方项目</t>
  </si>
  <si>
    <t>2020年坝河镇水毁塌方1200立方米</t>
  </si>
  <si>
    <t>2020年茨沟镇水毁塌方项目</t>
  </si>
  <si>
    <t>2020年茨沟镇水毁塌方3200立方米</t>
  </si>
  <si>
    <t>2020年大河镇水毁塌方项目</t>
  </si>
  <si>
    <t>2020年大河镇水毁塌方4000立方米</t>
  </si>
  <si>
    <t>2020年大竹园镇水毁塌方项目</t>
  </si>
  <si>
    <t>2020年大竹园镇水毁塌方1800立方米</t>
  </si>
  <si>
    <t>2020年关家镇水毁塌方项目</t>
  </si>
  <si>
    <t>2020年关家镇水毁塌方2000立方米</t>
  </si>
  <si>
    <t>2020年关庙镇水毁塌方项目</t>
  </si>
  <si>
    <t>2020年关庙镇水毁塌方4600立方米</t>
  </si>
  <si>
    <t>2020年洪山镇水毁塌方项目</t>
  </si>
  <si>
    <t>2020年洪山镇水毁塌方2800立方米</t>
  </si>
  <si>
    <t>2020年吉河镇水毁塌方项目</t>
  </si>
  <si>
    <t>2020年吉河镇水毁塌方2800立方米</t>
  </si>
  <si>
    <t>2020年建民办水毁塌方项目</t>
  </si>
  <si>
    <t>2020年建民办水毁塌方4600立方米</t>
  </si>
  <si>
    <t>2020年江北办水毁塌方项目</t>
  </si>
  <si>
    <t>2020年江北办水毁塌方1800立方米</t>
  </si>
  <si>
    <t>2020年流水镇水毁塌方项目</t>
  </si>
  <si>
    <t>2020年流水镇水毁塌方2400立方米</t>
  </si>
  <si>
    <t>2020年牛蹄镇水毁塌方项目</t>
  </si>
  <si>
    <t>2020年牛蹄镇水毁塌方800立方米</t>
  </si>
  <si>
    <t>2020年沈坝镇水毁塌方项目</t>
  </si>
  <si>
    <t>2020年沈坝镇水毁塌方2000立方米</t>
  </si>
  <si>
    <t>2020年石梯镇水毁塌方项目</t>
  </si>
  <si>
    <t>2020年石梯镇水毁塌方2400立方米</t>
  </si>
  <si>
    <t>2020年双龙镇水毁塌方项目</t>
  </si>
  <si>
    <t>2020年双龙镇水毁塌方1800立方米</t>
  </si>
  <si>
    <t>2020年谭坝镇水毁塌方项目</t>
  </si>
  <si>
    <t>2020年谭坝镇水毁塌方2200立方米</t>
  </si>
  <si>
    <t>2020年五里镇水毁塌方项目</t>
  </si>
  <si>
    <t>2020年五里镇水毁塌方7000立方米</t>
  </si>
  <si>
    <t>2020年县河镇水毁塌方项目</t>
  </si>
  <si>
    <t>2020年县河镇水毁塌方3400立方米</t>
  </si>
  <si>
    <t>2020年新城办水毁塌方项目</t>
  </si>
  <si>
    <t>2020年新城办水毁塌方5400立方米</t>
  </si>
  <si>
    <t>2020年晏坝镇水毁塌方项目</t>
  </si>
  <si>
    <t>2020年晏坝镇水毁塌方2400立方米</t>
  </si>
  <si>
    <t>2020年叶坪镇水毁塌方项目</t>
  </si>
  <si>
    <t>2020年叶坪镇水毁塌方600立方米</t>
  </si>
  <si>
    <t>2020年瀛湖镇水毁塌方项目</t>
  </si>
  <si>
    <t>2020年瀛湖镇水毁塌方5200立方米</t>
  </si>
  <si>
    <t>2020年早阳镇水毁塌方项目</t>
  </si>
  <si>
    <t>2020年早阳镇水毁塌方4400立方米</t>
  </si>
  <si>
    <t>2020年张滩镇水毁塌方项目</t>
  </si>
  <si>
    <t>2020年张滩镇水毁塌方2800立方米</t>
  </si>
  <si>
    <t>2020年中原镇水毁塌方项目</t>
  </si>
  <si>
    <t>2020年中原镇水毁塌方2000立方米</t>
  </si>
  <si>
    <t>2020年紫荆镇水毁塌方项目</t>
  </si>
  <si>
    <t>2020年紫荆镇水毁塌方1600立方米</t>
  </si>
  <si>
    <t>（二）</t>
  </si>
  <si>
    <t>交通道路桥梁项目</t>
  </si>
  <si>
    <t>2020年县河镇黄洋河桥头至财梁村委会</t>
  </si>
  <si>
    <t>路基路面、桥涵排水、防护及安全设施</t>
  </si>
  <si>
    <t>2020年五里镇白马石村毛湾村至李家沟村</t>
  </si>
  <si>
    <t>2020年坝河镇坝河大桥</t>
  </si>
  <si>
    <t>上部，下部结构及引桥，桥梁全长105米</t>
  </si>
  <si>
    <t>2020年双龙龙泉湾桥</t>
  </si>
  <si>
    <t>上部，下部结构及引桥，桥梁全长32.9米</t>
  </si>
  <si>
    <t>2020年紫荆镇小沙坝社区桥</t>
  </si>
  <si>
    <t>上部，下部结构及引桥，桥梁全长49.84米</t>
  </si>
  <si>
    <t>2020年中原镇中原北大桥</t>
  </si>
  <si>
    <t>上部，下部结构及引桥，桥梁全长98.08米</t>
  </si>
  <si>
    <t>2020年大河镇麻柳村麻柳桥</t>
  </si>
  <si>
    <t>上部，下部结构及引桥，桥梁全长17米，引线200米</t>
  </si>
  <si>
    <t>2020年县河镇富安桥</t>
  </si>
  <si>
    <t>上部，下部结构及引桥，桥梁全长12米，引线130米</t>
  </si>
  <si>
    <t>2020年大河镇小何大桥</t>
  </si>
  <si>
    <t>上部，下部结构及引桥，桥梁全长60延米</t>
  </si>
  <si>
    <t>2020年洪山镇流水河大桥</t>
  </si>
  <si>
    <t>上部，下部结构及引桥，桥梁全长244米</t>
  </si>
  <si>
    <t>2020年早阳镇吉庆村阴坡公路至冯寿安门前</t>
  </si>
  <si>
    <t>道路硬化2.0km，路面宽3.5 m,厚度18 cm</t>
  </si>
  <si>
    <t>2020年石梯镇青套村委会至青套渡口</t>
  </si>
  <si>
    <t>道路硬化1.8km，路面宽4.5m,厚度18 cm。</t>
  </si>
  <si>
    <t>2020年大河镇小河村五组至六组公路</t>
  </si>
  <si>
    <t>道路硬化3km，路面宽4.5 m,厚度18 cm</t>
  </si>
  <si>
    <t>2020年建民办瀛湖快速干道至忠诚园区道路</t>
  </si>
  <si>
    <t>道路硬化2.3km，路面宽4.5 m,厚度18 cm</t>
  </si>
  <si>
    <t>2020年牛蹄镇中心社区猪脑壳堡至京康园区</t>
  </si>
  <si>
    <t>道路硬化1.7km，路面宽4.5 m,厚度18 cm</t>
  </si>
  <si>
    <t>2020年流水镇碾坪村碾坪小学至旱田垭茶厂</t>
  </si>
  <si>
    <t>道路硬化3.5km，路面宽3.5 m,厚度18 cm</t>
  </si>
  <si>
    <t>2020年大竹园镇丰富至马泥村二组</t>
  </si>
  <si>
    <t>道路硬化0.8km，路面宽3.5 m,厚度18 cm</t>
  </si>
  <si>
    <t>（三）</t>
  </si>
  <si>
    <t>交通油返砂项目</t>
  </si>
  <si>
    <t>2020年（交通油返砂）坝河镇张坝路K26+500黄龙寨至繁荣村委会</t>
  </si>
  <si>
    <t>修复路面、挡墙、涵洞及安全设施</t>
  </si>
  <si>
    <t>2020年（交通油返砂）茨沟镇东五路至滚子沟村委会</t>
  </si>
  <si>
    <t>2020年（交通油返砂）茨沟镇东五路至瓦铺村委会</t>
  </si>
  <si>
    <t>2020年（交通油返砂）茨沟镇东五路至西沟村委会</t>
  </si>
  <si>
    <t>2020年（交通油返砂）大竹园镇黄土梁至粮茶村委会</t>
  </si>
  <si>
    <t>2020年（交通油返砂）关庙镇大垭白马路口至杨寨村委会</t>
  </si>
  <si>
    <t>2020年（交通油返砂）关庙镇唐大路K9+000至大垭村委会</t>
  </si>
  <si>
    <t>2020年（交通油返砂）恒口示范区恒叶公路至五星村委会</t>
  </si>
  <si>
    <t>2020年（交通油返砂）恒口示范区梅子沟大桥至谢牌沟村委会</t>
  </si>
  <si>
    <t>2020年（交通油返砂）洪山镇恒紫路K31＋00至青狮村委会</t>
  </si>
  <si>
    <t>2020年（交通油返砂）洪山镇恒紫路至天池村委会</t>
  </si>
  <si>
    <t>2020年（交通油返砂）洪山镇洪牛路K12＋700至七里村委会</t>
  </si>
  <si>
    <t>2020年（交通油返砂）洪山镇石砖集镇至小垭村委会</t>
  </si>
  <si>
    <t>2020年（交通油返砂）洪山镇长安梁至瓦仓村委会</t>
  </si>
  <si>
    <t>2020年（交通油返砂）吉河镇福纸路至汪河村委会</t>
  </si>
  <si>
    <t>2020年（交通油返砂）吉河镇石子厂至矿石社区</t>
  </si>
  <si>
    <t>2020年（交通油返砂）吉河镇香溪洞至自力村委会</t>
  </si>
  <si>
    <t>2020年（交通油返砂）建民办付黄路至西山村委会</t>
  </si>
  <si>
    <t>2020年（交通油返砂）建民办王台路口至徐家沟村委会</t>
  </si>
  <si>
    <t>2020年（交通油返砂）流水镇后沟至学坊垭社区</t>
  </si>
  <si>
    <t>2020年（交通油返砂）流水镇田心社区库迁路K34+000至库迁路K34+045</t>
  </si>
  <si>
    <t>2020年（交通油返砂）流水镇田心社区至凤凰村委会</t>
  </si>
  <si>
    <t>2020年（交通油返砂）流水镇香山卫生院至马家湾</t>
  </si>
  <si>
    <t>2020年（交通油返砂）流水镇易家河桥至田心社区</t>
  </si>
  <si>
    <t>2020年（交通油返砂）沈坝镇沈坝社区田坝路口至富田村村委会</t>
  </si>
  <si>
    <t>2020年（交通油返砂）石梯镇张青路至冯山村委会</t>
  </si>
  <si>
    <t>2020年（交通油返砂）石梯镇张青路终点至烟岭村委会</t>
  </si>
  <si>
    <t>2020年（交通油返砂）双龙镇桥山村麻叶庙至桥山村委会</t>
  </si>
  <si>
    <t>2020年（交通油返砂）谭坝镇东五路（官子沟口）至官子沟村委会</t>
  </si>
  <si>
    <t>2020年（交通油返砂）谭坝镇五茨路K8+000谭山路口至马河社区</t>
  </si>
  <si>
    <t>2020年（交通油返砂）五里镇高新任家坝村至鲤鱼山村委会</t>
  </si>
  <si>
    <t>2020年（交通油返砂）县河镇大垛村委会至白垭村委会</t>
  </si>
  <si>
    <t>2020年（交通油返砂）县河镇枫树小学至巩固村委会</t>
  </si>
  <si>
    <t>2020年（交通油返砂）晏坝镇林场至联坪村委会</t>
  </si>
  <si>
    <t>2020年（交通油返砂）晏坝镇庙坪至雷公坡村委会</t>
  </si>
  <si>
    <t>2020年（交通油返砂）晏坝镇盐晏路至泰山庙村</t>
  </si>
  <si>
    <t>2020年（交通油返砂）叶坪镇叶坪中心社区至椒沟村委会</t>
  </si>
  <si>
    <t>2020年（交通油返砂）瀛湖镇火石庙垭至唐家链子</t>
  </si>
  <si>
    <t>2020年（交通油返砂）瀛湖镇前进村至大明村委会</t>
  </si>
  <si>
    <t>2020年（交通油返砂）瀛湖镇沙沟村委会至新建村委会</t>
  </si>
  <si>
    <t>2020年（交通油返砂）瀛湖镇泰山庙垭至三星村委会</t>
  </si>
  <si>
    <t>2020年（交通油返砂）早阳镇丁纸路K2+200处至台竹村委会</t>
  </si>
  <si>
    <t>2020年（交通油返砂）早阳镇丁纸路K3+100处至吉庆村委会</t>
  </si>
  <si>
    <t>2020年（交通油返砂）早阳镇龙共路8公里至代坡村委会</t>
  </si>
  <si>
    <t>2020年（交通油返砂）早阳镇龙共路口至高山村委会</t>
  </si>
  <si>
    <t>2020年（交通油返砂）早阳镇龙共路至左湾村委会</t>
  </si>
  <si>
    <t>2020年（交通油返砂）早阳镇早包路K10+000处至两河村村委会</t>
  </si>
  <si>
    <t>2020年（交通油返砂）张滩镇烂石窖至安沟村委会</t>
  </si>
  <si>
    <t>2020年（交通油返砂）张滩镇田湾油坊岭至东沟村村委会</t>
  </si>
  <si>
    <t>2020年（交通油返砂）紫荆镇荆河村委会至紫荆村委会</t>
  </si>
  <si>
    <t>2020年（交通油返砂）紫荆镇荆河口至荆河村委会</t>
  </si>
  <si>
    <t>2020年坝河镇坝河政府至樟树村委会</t>
  </si>
  <si>
    <t>修复路面9.7公里</t>
  </si>
  <si>
    <t>2020年茨沟镇白岩沟口至三岔河</t>
  </si>
  <si>
    <t>修复路基、路面、排水、安防设施等5公里</t>
  </si>
  <si>
    <t>2020年茨沟镇水利沟口至彭义门前</t>
  </si>
  <si>
    <t>修复路基、路面、排水、安防设施等4公里</t>
  </si>
  <si>
    <t>2020年茨沟镇安康北服务区至上院子</t>
  </si>
  <si>
    <t>修复路基、路面0.02公里</t>
  </si>
  <si>
    <t>2020年茨沟镇加工厂梁至窑场</t>
  </si>
  <si>
    <t>修复路面0.14公里</t>
  </si>
  <si>
    <t>2020年茨沟镇东镇九年制学校至东镇社区</t>
  </si>
  <si>
    <t>修复路面0.5公里</t>
  </si>
  <si>
    <t>2020年大河镇庙梁小学至麻柳村</t>
  </si>
  <si>
    <t>修复路基、路面、排水、安防设施等0.06公里</t>
  </si>
  <si>
    <t>2020年大河镇麻柳村一组至云扒村三组</t>
  </si>
  <si>
    <t>修复路基、路面、排水、安防设施等公里</t>
  </si>
  <si>
    <t>2020年大河镇庙梁小学至洞沟村</t>
  </si>
  <si>
    <t>修复路基、路面、排水、安防设施等0.31公里</t>
  </si>
  <si>
    <t>2020年大河镇石湾村四组至青峰小学</t>
  </si>
  <si>
    <t>修复路基、路面、排水、安防设施等0.17公里</t>
  </si>
  <si>
    <t>2020年高新区316国道付家河大桥至经月河过水路面至村委会</t>
  </si>
  <si>
    <t>修复路面0.35公里</t>
  </si>
  <si>
    <t>2020年高新区丁家营村委会至原建设乡政府</t>
  </si>
  <si>
    <t>修复路面0.23公里</t>
  </si>
  <si>
    <t>2020年高新区316国道大同电力分局至陈家营村委会</t>
  </si>
  <si>
    <t>修复路面0.15公里</t>
  </si>
  <si>
    <t>2020年高新区三中村道至高河村委会</t>
  </si>
  <si>
    <t>修复路面0.03公里</t>
  </si>
  <si>
    <t>2020年高新区高河村委会至江安村委会</t>
  </si>
  <si>
    <t>修复路面0.12公里</t>
  </si>
  <si>
    <t>2020年高新区316国道格林安置点口至三中村委会</t>
  </si>
  <si>
    <t>2020年高新区陈家营村委会至全胜村委会</t>
  </si>
  <si>
    <t>修复路面0.16公里</t>
  </si>
  <si>
    <t>2020年高新区全胜村委会至联合村委会</t>
  </si>
  <si>
    <t>修复路面0.75公里</t>
  </si>
  <si>
    <t>2020年大竹园镇梁茶桥至张家堡</t>
  </si>
  <si>
    <t>修复路面3.2公里</t>
  </si>
  <si>
    <t>2020年关家镇八庙路口至魏家山</t>
  </si>
  <si>
    <t>修复路基、路面等1.5公里</t>
  </si>
  <si>
    <t>2020年关家镇张坝路至洛河村委会</t>
  </si>
  <si>
    <t>修复路面2.8公里</t>
  </si>
  <si>
    <t>2020年关庙镇西坡梁至王湾村</t>
  </si>
  <si>
    <t>修复路基、路面、排水等0.57公里</t>
  </si>
  <si>
    <t>2020年关庙镇张将路至老龙小学</t>
  </si>
  <si>
    <t>修复路基、路面等0.03公里</t>
  </si>
  <si>
    <t>2020年关庙镇小李村委会至黄岭村口</t>
  </si>
  <si>
    <t>修复路基、路面等0.29公里</t>
  </si>
  <si>
    <t>2020年关庙镇委会东曾路口至曾岭村委会</t>
  </si>
  <si>
    <t>修复路基、路面等0.11公里</t>
  </si>
  <si>
    <t>2020年关庙镇唐大路至王坡</t>
  </si>
  <si>
    <t>修复路面0.82公里</t>
  </si>
  <si>
    <t>2020年关庙镇捍卫村洞口至三组</t>
  </si>
  <si>
    <t>修复路基、路面等0.31公里</t>
  </si>
  <si>
    <t>2020年关庙镇汪梁至万春寺</t>
  </si>
  <si>
    <t>修复路基、路面、排水、安防设施等1公里</t>
  </si>
  <si>
    <t>2020年恒口示范区龙王庙至天星村</t>
  </si>
  <si>
    <t>修复路基、路面、排水、安防设施等0.19公里</t>
  </si>
  <si>
    <t>2020年恒口示范区集中村委会至越南村</t>
  </si>
  <si>
    <t>修复路面1.14公里</t>
  </si>
  <si>
    <t>2020年恒口示范区集中村口至月河</t>
  </si>
  <si>
    <t>修复路面0.92公里</t>
  </si>
  <si>
    <t>2020年恒口示范区和平村口至月河堤</t>
  </si>
  <si>
    <t>修复路面0.3公里</t>
  </si>
  <si>
    <t>2020年恒口示范区永丰路口至工业园区</t>
  </si>
  <si>
    <t>2020年恒口示范区陈家营村至秦康酒厂</t>
  </si>
  <si>
    <t>修复路面0.17公里</t>
  </si>
  <si>
    <t>2020年恒口示范区李家坝村委会至安子沟村委</t>
  </si>
  <si>
    <t>修复路基、路面、排水、安防设施等0.91公里</t>
  </si>
  <si>
    <t>2020年恒口镇梅子沟大桥至行政村委会</t>
  </si>
  <si>
    <t>修复路基、路面等4.62公里</t>
  </si>
  <si>
    <t>2020年恒口镇西沟口至龙兴村委会</t>
  </si>
  <si>
    <t>修复路面0.4公里</t>
  </si>
  <si>
    <t>2020年恒口镇梅子沟大桥至姜沟村委会</t>
  </si>
  <si>
    <t>修复路基0.08公里</t>
  </si>
  <si>
    <t>2020年恒口镇姜沟村委会至谢牌沟村委会</t>
  </si>
  <si>
    <t>修复路基、路面等0.85公里</t>
  </si>
  <si>
    <t>2020年恒口镇316国道至棋盘村委会</t>
  </si>
  <si>
    <t>2020年恒口镇316国道至南月村委会</t>
  </si>
  <si>
    <t>修复路面0.36公里</t>
  </si>
  <si>
    <t>2020年恒口镇316国道至邹家沟村委会</t>
  </si>
  <si>
    <t>修复路基、路面等0.48公里</t>
  </si>
  <si>
    <t>2020年恒口镇产业园大道至金玉村委会</t>
  </si>
  <si>
    <t>修复路面0.05公里</t>
  </si>
  <si>
    <t>2020年恒口镇唐家湾村产业园大道至唐家湾村委会</t>
  </si>
  <si>
    <t>修复路面0.13公里</t>
  </si>
  <si>
    <t>2020年恒口镇叶恒路K70+200至冯湾村委会</t>
  </si>
  <si>
    <t>2020年恒口镇冯茨路K7+600至华洲村委会</t>
  </si>
  <si>
    <t>修复路面0.1公里</t>
  </si>
  <si>
    <t>2020年恒口镇叶恒路K79+000至五星村委会</t>
  </si>
  <si>
    <t>修复路面0.28公里</t>
  </si>
  <si>
    <t>2020年恒口镇至双青村委会</t>
  </si>
  <si>
    <t>修复路基0.09公里</t>
  </si>
  <si>
    <t>2020年恒口镇云恒河村路口至云峰村委会</t>
  </si>
  <si>
    <t>2020年恒口镇小垱村道K1+200至梁沟村委会</t>
  </si>
  <si>
    <t>修复路面0.18公里</t>
  </si>
  <si>
    <t>2020年恒口镇大香路K1+600至光荣村委会</t>
  </si>
  <si>
    <t>修复路基、路面等0.14公里</t>
  </si>
  <si>
    <t>2020年恒口镇光荣村路口至枫树村委会</t>
  </si>
  <si>
    <t>修复路基、路面等0.09公里</t>
  </si>
  <si>
    <t>2020年恒口镇枫树村委会至清泉村委会</t>
  </si>
  <si>
    <t>修复路面0.04公里</t>
  </si>
  <si>
    <t>2020年恒口镇新建小学至鲁家村委会</t>
  </si>
  <si>
    <t>修复路面0.08公里</t>
  </si>
  <si>
    <t>2020年恒口镇316国道至民七村委会</t>
  </si>
  <si>
    <t>2020年恒口镇316国道至江沟社区</t>
  </si>
  <si>
    <t>2020年恒口镇新湾村水泥路k1+800处至老湾村委会</t>
  </si>
  <si>
    <t>2020年恒口镇老湾村委会至元河村委会</t>
  </si>
  <si>
    <t>修复路基、路面等0.42公里</t>
  </si>
  <si>
    <t>2020年恒口镇元河村委会至夹河村委会</t>
  </si>
  <si>
    <t>修复路基、路面等0.22公里</t>
  </si>
  <si>
    <t>2020年恒口镇316国道至月坝村委会</t>
  </si>
  <si>
    <t>修复路基、路面等0.9公里</t>
  </si>
  <si>
    <t>2020年恒口镇邹家沟村委会至干田村委会</t>
  </si>
  <si>
    <t>修复路基、路面等0.61公里</t>
  </si>
  <si>
    <t>2020年恒口镇316国道至联合村委会</t>
  </si>
  <si>
    <t>修复路基、路面等1.36公里</t>
  </si>
  <si>
    <t>2020年恒口镇会高速路引线至金坑村委会</t>
  </si>
  <si>
    <t>修复路面0.42公里</t>
  </si>
  <si>
    <t>2020年恒口镇316国道至陈家营村委会</t>
  </si>
  <si>
    <t>修复路面0.53公里</t>
  </si>
  <si>
    <t>2020年恒口镇云峰村路口至小垱村委会</t>
  </si>
  <si>
    <t>修复路面0.27公里</t>
  </si>
  <si>
    <t>2020年洪山镇支部活动室至向家扁</t>
  </si>
  <si>
    <t>修复路基、路面、排水、安防设施等0.02公里</t>
  </si>
  <si>
    <t>2020年洪山镇石砖集镇至手掌和水库</t>
  </si>
  <si>
    <t>修复路基、路面等0.33公里</t>
  </si>
  <si>
    <t>2020年洪山镇乾隆村八面坡至手掌河水库</t>
  </si>
  <si>
    <t>修复路基、路面、安防设施等0.06公里</t>
  </si>
  <si>
    <t>2020年洪山镇石转集镇至小垭村委会</t>
  </si>
  <si>
    <t>2020年洪山镇洪牛路至乾隆村委会</t>
  </si>
  <si>
    <t>修复路基、路面、排水等0.19公里</t>
  </si>
  <si>
    <t>2020年洪山镇刘家岭至恒紫路K26+400</t>
  </si>
  <si>
    <t>修复路基、路面、排水、安防设施等3公里</t>
  </si>
  <si>
    <t>2020年吉河镇香溪东至自立村委会</t>
  </si>
  <si>
    <t>修复路基、路面、排水、安防设施等2.03公里</t>
  </si>
  <si>
    <t>2020年吉河镇委会香吉公路至河合村</t>
  </si>
  <si>
    <t>修复路基、路面、安防设施等0.59公里</t>
  </si>
  <si>
    <t>2020年吉河镇董家垭至福丁路</t>
  </si>
  <si>
    <t>修复路基、路面、排水、安防设施等0.94公里</t>
  </si>
  <si>
    <t>2020年吉河镇福矿路2公里至向家院子</t>
  </si>
  <si>
    <t>修复路基、路面、排水等0.08公里</t>
  </si>
  <si>
    <t>2020年吉河镇吉河坝十组至吉田路</t>
  </si>
  <si>
    <t>修复路基、路面、排水等0.1公里</t>
  </si>
  <si>
    <t>2020年吉河镇福家沟小学至纸房村委会</t>
  </si>
  <si>
    <t>修复路基、路面、排水、安防设施等0.1公里</t>
  </si>
  <si>
    <t>2020年吉河镇纸房村委会至艾家院子</t>
  </si>
  <si>
    <t>修复路基、路面、排水、安防设施等0.59公里</t>
  </si>
  <si>
    <t>2020年建民办磨厂沟口至徐家沟口</t>
  </si>
  <si>
    <t>修复路基、路面、排水、安防设施等0.3公里</t>
  </si>
  <si>
    <t>2020年建民办老码头至新胜一组</t>
  </si>
  <si>
    <t>修复路基、路面、排水等0.09公里</t>
  </si>
  <si>
    <t>2020年建民办胡家梁至刘家院子</t>
  </si>
  <si>
    <t>修复路基、路面、排水等0.62公里</t>
  </si>
  <si>
    <t>2020年江北办三组水塔至钱岭</t>
  </si>
  <si>
    <t>修复路面、排水等0.14公里</t>
  </si>
  <si>
    <t>2020年江北办水田沟小学至付黄公路</t>
  </si>
  <si>
    <t>修复路基、路面等0.41公里</t>
  </si>
  <si>
    <t>2020年流水镇田心社区至恒紫路K18+000</t>
  </si>
  <si>
    <t>修复路基、路面、排水、安防设施等5.5公里</t>
  </si>
  <si>
    <t>2020年流水镇后岭水库至大树垭</t>
  </si>
  <si>
    <t>修复路基、路面、排水等0.25公里</t>
  </si>
  <si>
    <t>2020年沈坝镇码头桥至罗仙村</t>
  </si>
  <si>
    <t>修复面板、挡护、排水等1.5公里</t>
  </si>
  <si>
    <t>2020年双龙镇小亚至村委会</t>
  </si>
  <si>
    <t>修复路基、路面、排水、安防设施等0.15公里</t>
  </si>
  <si>
    <t>2020年双龙镇五组桥头至拖木沟桥头</t>
  </si>
  <si>
    <t>修复路基、路面、安防设施等0.14公里</t>
  </si>
  <si>
    <t>修复路基、路面、排水等0.06公里</t>
  </si>
  <si>
    <t>2020年双龙镇207省道至杜坝一组河边</t>
  </si>
  <si>
    <t>修复路基、路面、安防设施等0.08公里</t>
  </si>
  <si>
    <t>2020年谭坝镇惠坪垭子至惠坪村委会</t>
  </si>
  <si>
    <t>修复路基、路面、排水等0.8公里</t>
  </si>
  <si>
    <t>2020年五里镇便道头至孙家院子</t>
  </si>
  <si>
    <t>修复路基、路面、排水、安防设施等0.76公里</t>
  </si>
  <si>
    <t>2020年五里镇四合桥头至刘营村委会</t>
  </si>
  <si>
    <t>修复路面0.73公里</t>
  </si>
  <si>
    <t>2020年五里镇十天高速路桥底至柿树砭村委会</t>
  </si>
  <si>
    <t>修复路面0.39公里</t>
  </si>
  <si>
    <t>2020年五里镇冉砭村委会至余河洞社区</t>
  </si>
  <si>
    <t>修复路基、路面等1.66公里</t>
  </si>
  <si>
    <t>2020年五里镇药树垭至敬老院</t>
  </si>
  <si>
    <t>修复路面0.64公里</t>
  </si>
  <si>
    <t>2020年五里镇余河洞社区至梅花石村委会</t>
  </si>
  <si>
    <t>修复路面0.96公里</t>
  </si>
  <si>
    <t>2020年五里镇药树垭庙至富强中学</t>
  </si>
  <si>
    <t>2020年五里镇十天高速路桥底至白马石村委会</t>
  </si>
  <si>
    <t>修复路基、路面、排水、安防设施等2公里</t>
  </si>
  <si>
    <t>2020年县河镇脂肪河（308省道）至枫树村小学</t>
  </si>
  <si>
    <t>修复路基、路面、排水等2.37公里</t>
  </si>
  <si>
    <t>2020年县河镇枫树小学至巩固村委会</t>
  </si>
  <si>
    <t>修复路基、路面等0.3公里</t>
  </si>
  <si>
    <t>2020年县河镇财梁社区安置点至白垭村9组</t>
  </si>
  <si>
    <t>修复路基、路面、排水等1.03公里</t>
  </si>
  <si>
    <t>2020年县河镇县河镇政府至县财路K1+500</t>
  </si>
  <si>
    <t>修复路基、路面、排水、安防设施等1.42公里</t>
  </si>
  <si>
    <t>2020年新城办程庄至东西沟</t>
  </si>
  <si>
    <t>修复路基、路面、排水等0.26公里</t>
  </si>
  <si>
    <t>2020年新城办移民桥至九组</t>
  </si>
  <si>
    <t>2020年新城办十组路口至张家院子</t>
  </si>
  <si>
    <t>2020年新城办城东大桥至白庙村委会</t>
  </si>
  <si>
    <t>修复路基、路面等0.06公里</t>
  </si>
  <si>
    <t>2020年新城办香溪洞南门至程东村委会</t>
  </si>
  <si>
    <t>修复路基、路面、排水等0.21公里</t>
  </si>
  <si>
    <t>2020年新城办宝业南环干道至九里村委会</t>
  </si>
  <si>
    <t>修复路面0.37公里</t>
  </si>
  <si>
    <t>2020年新城办安平路至枣园村委会</t>
  </si>
  <si>
    <t>2020年新城办育才小学至大树岭村委会</t>
  </si>
  <si>
    <t>2020年新城办屈家河小学至华家梁</t>
  </si>
  <si>
    <t>修复路基、路面等0.07公里</t>
  </si>
  <si>
    <t>2020年晏坝镇委会中河桥头至林场</t>
  </si>
  <si>
    <t>修复路面0.49公里</t>
  </si>
  <si>
    <t>2020年叶坪镇石板沟口至石板沟学校</t>
  </si>
  <si>
    <t>修复路基、路面等2公里</t>
  </si>
  <si>
    <t>2020年瀛湖镇火石沟至汪梁</t>
  </si>
  <si>
    <t>修复路面、排水、安防设施等0.13公里</t>
  </si>
  <si>
    <t>2020年瀛湖镇翠屏岛入口至湖心村委会</t>
  </si>
  <si>
    <t>修复路基、路面等0.13公里</t>
  </si>
  <si>
    <t>2020年瀛湖镇沙沟村委会至桂花村道</t>
  </si>
  <si>
    <t>修复路基、路面、排水、安防设施等1.23公里</t>
  </si>
  <si>
    <t>2020年早阳镇吉庆村路（龙王庙河桥）至寨垭村村委会</t>
  </si>
  <si>
    <t>修复路面0.86公里</t>
  </si>
  <si>
    <t>2020年早阳镇丁河街道至大沟河村村委会</t>
  </si>
  <si>
    <t>修复路面1.69公里</t>
  </si>
  <si>
    <t>2020年早阳镇早包路k10+000处至两河村村委会</t>
  </si>
  <si>
    <t>2020年早阳镇龙共路k8+600处至代坡村委会</t>
  </si>
  <si>
    <t>修复路基、路面等0.12公里</t>
  </si>
  <si>
    <t>2020年早阳镇龙共路k10+100处至左湾村村委会</t>
  </si>
  <si>
    <t>修复路面1.19公里</t>
  </si>
  <si>
    <t>2020年早阳镇龙共路k10+100处至高山村村委会</t>
  </si>
  <si>
    <t>修复路面0.74公里</t>
  </si>
  <si>
    <t>2020年张滩镇东沟小学至东沟一组</t>
  </si>
  <si>
    <t>修复路基、路面、排水等0.53公里</t>
  </si>
  <si>
    <t>2020年张滩镇兰沟村委会至张青路</t>
  </si>
  <si>
    <t>2020年张滩镇响水村委会至张坝路9公里</t>
  </si>
  <si>
    <t>修复路基等0公里</t>
  </si>
  <si>
    <t>2020年张滩镇张滩镇府至高桥子</t>
  </si>
  <si>
    <t>修复路基、路面、排水等0.41公里</t>
  </si>
  <si>
    <t>2020年中原镇马坪桥至拐枣坪</t>
  </si>
  <si>
    <t>修复路基、路面、排水、安防设施等0.96公里</t>
  </si>
  <si>
    <t>2020年中原镇马坪桥至东沟口村</t>
  </si>
  <si>
    <t>修复路面1.35公里</t>
  </si>
  <si>
    <t>2020年紫荆镇紫叶路口至金州安门前</t>
  </si>
  <si>
    <t>修复路基、路面、排水、安防设施等0.09公里</t>
  </si>
  <si>
    <t>2020年紫荆镇紫叶路口至王文安门前</t>
  </si>
  <si>
    <t>修复路基、路面、排水、安防设施等0.24公里</t>
  </si>
  <si>
    <t>2020年紫荆镇K0+000至K0+360</t>
  </si>
  <si>
    <t>2020年紫荆镇恒叶路K35+500至新民村委会</t>
  </si>
  <si>
    <t>2020年紫荆镇恒叶路K22+900荆河口至荆河村委会</t>
  </si>
  <si>
    <t>2020年紫荆镇恒叶路K30+400至红花村委会</t>
  </si>
  <si>
    <t>修复路面1.6公里</t>
  </si>
  <si>
    <t>（四）</t>
  </si>
  <si>
    <t>安全饮水项目</t>
  </si>
  <si>
    <t>2020年坝河镇二郎村安全饮水工程（续建）</t>
  </si>
  <si>
    <t>汉滨区水利局</t>
  </si>
  <si>
    <t>水源、清水池、输配水管网</t>
  </si>
  <si>
    <t>2020年关家镇魏垭村安全饮水工程（续建）</t>
  </si>
  <si>
    <t>2020年石梯镇烟岭村安全饮水工程（续建）</t>
  </si>
  <si>
    <t>2020年石梯镇叶沟村安全饮水工程（续建）</t>
  </si>
  <si>
    <t>2020年石梯镇青石村安全饮水工程（续建）</t>
  </si>
  <si>
    <t>2020年茨沟镇白岩村安全饮水工程（续建）</t>
  </si>
  <si>
    <t>2020年茨沟镇东镇社区安全饮水工程（续建）</t>
  </si>
  <si>
    <t>2020年茨沟镇佛爷岩村安全饮水工程（续建）</t>
  </si>
  <si>
    <t>2020年茨沟镇红岩村安全饮水工程（续建）</t>
  </si>
  <si>
    <t>2020年谭坝镇鸭蛋河村安全饮水工程（续建）</t>
  </si>
  <si>
    <t>2020年谭坝镇草庙村安全饮水工程（续建）</t>
  </si>
  <si>
    <t>2020年谭坝镇关子沟村安全饮水工程（续建）</t>
  </si>
  <si>
    <t>2020年流水镇良田村安全饮水工程（续建）</t>
  </si>
  <si>
    <t>2020年流水镇新庄村安全饮水工程（续建）</t>
  </si>
  <si>
    <t>2020年大竹园镇茶栈村安全饮水工程（续建）</t>
  </si>
  <si>
    <t>2020年洪山镇七里村安全饮水工程（续建）</t>
  </si>
  <si>
    <t>2020年洪山镇青狮村安全饮水工程（续建）</t>
  </si>
  <si>
    <t>2020年洪山镇天池村安全饮水工程（续建）</t>
  </si>
  <si>
    <t>2020年洪山镇小垭村安全饮水工程（续建）</t>
  </si>
  <si>
    <t>2020年牛蹄镇朝天河村安全饮水工程（续建）</t>
  </si>
  <si>
    <t>2020年吉河镇汪河村安全饮水工程（续建）</t>
  </si>
  <si>
    <t>2020年吉河镇筒车村安全饮水工程（续建）</t>
  </si>
  <si>
    <t>2020年瀛湖镇前进村安全饮水工程（续建）</t>
  </si>
  <si>
    <t>2020年瀛湖镇沙沟村安全饮水工程（续建）</t>
  </si>
  <si>
    <t>2020年瀛湖镇大明村安全饮水工程（续建）</t>
  </si>
  <si>
    <t>2020年瀛湖镇学坊村安全饮水工程（续建）</t>
  </si>
  <si>
    <t>2020年瀛湖镇西坡村安全饮水工程（续建）</t>
  </si>
  <si>
    <t>2020年晏坝镇黄坪村安全饮水工程（续建）</t>
  </si>
  <si>
    <t>2020年晏坝镇雷公坡村安全饮水工程（续建）</t>
  </si>
  <si>
    <t>2020年晏坝镇晏坝中心社区安全饮水工程（续建）</t>
  </si>
  <si>
    <t>2020年双龙镇双龙社区（十里香河）安全饮水工程（续建）</t>
  </si>
  <si>
    <t>2020年大河镇先锋社区安全饮水工程（续建）</t>
  </si>
  <si>
    <t>2020年中原镇双湾村安全饮水工程（续建）</t>
  </si>
  <si>
    <t>2020年中原镇中原中心社区安全饮水工程（续建）</t>
  </si>
  <si>
    <t>2020年紫荆镇红花村安全饮水工程（续建）</t>
  </si>
  <si>
    <t>2020年紫荆镇紫荆村安全饮水工程（续建）</t>
  </si>
  <si>
    <t>2020年紫荆镇荆河村安全饮水工程（续建）</t>
  </si>
  <si>
    <t>2020年沈坝镇关耀村安全饮水工程（续建）</t>
  </si>
  <si>
    <t>2020年沈坝镇沈坝中心社区安全饮水工程（续建）</t>
  </si>
  <si>
    <t>2020年沈坝镇桥头村安全饮水工程（续建）</t>
  </si>
  <si>
    <t>2020年叶坪镇椒沟村安全饮水工程（续建）</t>
  </si>
  <si>
    <t>2020年叶坪镇桥亭村安全饮水工程（续建）</t>
  </si>
  <si>
    <t>2020年关庙镇大垭村安全饮水工程（续建）</t>
  </si>
  <si>
    <t>2020年关庙镇桥河村安全饮水工程（续建）</t>
  </si>
  <si>
    <t>2020年关庙镇汪垭村安全饮水工程（续建）</t>
  </si>
  <si>
    <t>2020年早阳镇吉庆村安全饮水工程（续建）</t>
  </si>
  <si>
    <t>2020年早阳镇高举村安全饮水工程（续建）</t>
  </si>
  <si>
    <t>2020年早阳镇台竹村安全饮水工程（续建）</t>
  </si>
  <si>
    <t>2020年建民办月河新村安全饮水工程（续建）</t>
  </si>
  <si>
    <t>2020年建民办赤卫村安全饮水工程（续建）</t>
  </si>
  <si>
    <t>2020年建民镇三星村安全饮水工程（续建）</t>
  </si>
  <si>
    <t>2020年五里镇白马石村安全饮水工程（续建）</t>
  </si>
  <si>
    <t>2020年恒口镇盘龙村安全饮水工程（续建）</t>
  </si>
  <si>
    <t>2020年大同镇光荣村安全饮水工程（续建）</t>
  </si>
  <si>
    <t>2020年恒口镇恒大村安全饮水工程（续建）</t>
  </si>
  <si>
    <t>2020年恒口镇庙湾村安全饮水工程（续建）</t>
  </si>
  <si>
    <t>2020年大竹园镇粮茶村6组供水工程</t>
  </si>
  <si>
    <t>抽水源1处</t>
  </si>
  <si>
    <t>2020年流水镇学坊垭村4组供水工程</t>
  </si>
  <si>
    <t>水源，水厂，管网</t>
  </si>
  <si>
    <t>2020年牛蹄镇凤凰村6组供水工程</t>
  </si>
  <si>
    <t>集水井1处、新增消毒房2处、管网</t>
  </si>
  <si>
    <t>2020年瀛湖镇火星村2、4组供水工程</t>
  </si>
  <si>
    <t>水源工程、水塔工程、输配水管网9.5km</t>
  </si>
  <si>
    <t>2020年坝河镇伍湾社区水厂改造工程</t>
  </si>
  <si>
    <t>修建大口井一眼、建慢滤池一座。</t>
  </si>
  <si>
    <t>2020年石梯镇花果村供水工程</t>
  </si>
  <si>
    <t>1、在原丰富村1、2、3、4、5组原建工程加设一套自控设备，合理控制抽水时间提高水源利用率;
2、原花果5组更换抽水电线800m，加设自控设备一套；
3、原花果村1组铺设Φ32PE管1000m；
4、新建水源工程两处、铺设Φ32PE管4500m引水管道；
5、花果村9组，从丰富村6组工程管道延伸，铺设Φ32PE管1800m。</t>
  </si>
  <si>
    <t>2020年石梯镇双联村供水工程</t>
  </si>
  <si>
    <t>1、 2组供水工程点从原建2、3组工程水塔抽水，在2组制高点修建10m3水塔一座，安装配水管道；抽水设备一套。
2、 4、5、6、9组供水工程点村民居住较为分散，利用村民自建水源工程，维修加固后，更换管道5000m。
3、水窖防渗处理，新建2处水源工程，铺设入户管道2000m，更换电线450m。</t>
  </si>
  <si>
    <t>2020年关家镇关田村供水工程</t>
  </si>
  <si>
    <t>从安置点供水工程铺设5组管道1200m，铺设入户管道800m</t>
  </si>
  <si>
    <t>2020年关家镇乌垭村供水工程</t>
  </si>
  <si>
    <t>水窖防渗处理，铺设管道1000m，安装水泵3个</t>
  </si>
  <si>
    <t>2020年大河镇大河社区供水邮政安置点及六组供水工程</t>
  </si>
  <si>
    <t>清水池30 m3、输水管Φ75管道2600m、机电抽水设备；水池20 m3、输水管Φ40管道2600m、配水Φ50配水管道1500m、Φ32管道100m，25管道1000m。</t>
  </si>
  <si>
    <t>2020年沈坝镇小沟村供水工程</t>
  </si>
  <si>
    <t>输配水管道维修更换延伸3500m</t>
  </si>
  <si>
    <t>2020年叶坪镇叶坪中心社区苏家庄供水工程</t>
  </si>
  <si>
    <t>抽水站、管网</t>
  </si>
  <si>
    <t>2020年中原镇马坪社区张八沟供水工程</t>
  </si>
  <si>
    <t>水源、消毒房、水池、输配水管网3000米</t>
  </si>
  <si>
    <t>2020年五里镇刘垭社区供水工程</t>
  </si>
  <si>
    <t>水源，水厂，管网4km</t>
  </si>
  <si>
    <t>2020年五里镇药树垭村供水工程</t>
  </si>
  <si>
    <t>水源，水厂，管网3.5km</t>
  </si>
  <si>
    <t>2020年双龙镇龙泉村供水工程</t>
  </si>
  <si>
    <t>管网铺设18000m</t>
  </si>
  <si>
    <t>2020年恒口镇月河村安全供水备用水源工程</t>
  </si>
  <si>
    <t>水源井，拦河坝、110PE饮水管网2.5公里</t>
  </si>
  <si>
    <t>2020年大同镇夹河村7组安全供水工程</t>
  </si>
  <si>
    <t>水源井，水塔，消毒房、管网2.5公里</t>
  </si>
  <si>
    <t>2020年关庙镇包湾村供水工程</t>
  </si>
  <si>
    <t>水源井、输配电</t>
  </si>
  <si>
    <t>2020年关庙镇汪垭村供水工程</t>
  </si>
  <si>
    <t>2组水源工程（集水井）、水厂工程（清水池、消毒房）输配水管网4km；4组配水管网工程3km</t>
  </si>
  <si>
    <t>2020年紫荆镇紫荆村安置点供水工程</t>
  </si>
  <si>
    <t>水源1处，输水管道Φ40管道3000m，20m³清水池1座，Φ63配水管道500m、Φ32管道1500m，25管道1000m，消毒房1座。</t>
  </si>
  <si>
    <t>2020年紫荆镇红花村安置点供水工程</t>
  </si>
  <si>
    <t>延绅供水管网Φ40管道1200m、Φ32管道2000m、25管道2000m；配水管道Φ63管道1000m，Φ50管道1000m。</t>
  </si>
  <si>
    <t>2020年沈坝镇沈坝中心社区供水工程</t>
  </si>
  <si>
    <t>水厂、输水管网</t>
  </si>
  <si>
    <t>2020年关家镇小关社区第一水源改造工程</t>
  </si>
  <si>
    <t>水源地防渗处理、改造</t>
  </si>
  <si>
    <t>2020年茨沟镇景家水厂备用水源工程</t>
  </si>
  <si>
    <t>2020年紫叶路管网修复及全区道路管网修工程</t>
  </si>
  <si>
    <t>管网修复工程</t>
  </si>
  <si>
    <t>2020年茨沟镇东镇、谭坝镇松坝集镇水厂改造工程</t>
  </si>
  <si>
    <t>水厂净化设施改造，备用水源</t>
  </si>
  <si>
    <t>（五）</t>
  </si>
  <si>
    <t>小型水利设施项目</t>
  </si>
  <si>
    <t>2020年流水镇香山村小农水工程</t>
  </si>
  <si>
    <t>抽水站2座；蓄水池3座；给水管网5.5km。</t>
  </si>
  <si>
    <t>2020年五里镇刘垭社区小型农田水利工程</t>
  </si>
  <si>
    <t>整修堰塘3口</t>
  </si>
  <si>
    <t>汉滨区2020年流水镇学坊社区小水工程</t>
  </si>
  <si>
    <t>抽水站 1处，蓄水池1座</t>
  </si>
  <si>
    <t>2020年县河镇上湾村小水工程</t>
  </si>
  <si>
    <t>新修灌溉工程3处，维修堰塘2口</t>
  </si>
  <si>
    <t>四</t>
  </si>
  <si>
    <t>项目管理费</t>
  </si>
  <si>
    <t>扶贫规划编制、项目公告公示、印刷费、资金项目检查验收、培训费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</si>
</sst>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3" borderId="16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3" xfId="50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3" xfId="50" applyFont="1" applyFill="1" applyBorder="1" applyAlignment="1">
      <alignment horizontal="center" vertical="center" wrapText="1"/>
    </xf>
    <xf numFmtId="176" fontId="7" fillId="2" borderId="3" xfId="50" applyNumberFormat="1" applyFont="1" applyFill="1" applyBorder="1" applyAlignment="1">
      <alignment horizontal="center" vertical="center" wrapText="1"/>
    </xf>
    <xf numFmtId="0" fontId="8" fillId="2" borderId="3" xfId="5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52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1" fillId="0" borderId="5" xfId="51" applyNumberFormat="1" applyFont="1" applyFill="1" applyBorder="1" applyAlignment="1">
      <alignment horizontal="left" vertical="center" wrapText="1"/>
    </xf>
    <xf numFmtId="0" fontId="1" fillId="0" borderId="3" xfId="51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1" fillId="0" borderId="3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  <cellStyle name="常规 2 2 3 2" xfId="51"/>
    <cellStyle name="常规 10 4" xf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180975</xdr:rowOff>
    </xdr:to>
    <xdr:sp>
      <xdr:nvSpPr>
        <xdr:cNvPr id="306" name="Text Box 3"/>
        <xdr:cNvSpPr txBox="1">
          <a:spLocks noChangeArrowheads="1"/>
        </xdr:cNvSpPr>
      </xdr:nvSpPr>
      <xdr:spPr>
        <a:xfrm>
          <a:off x="5124450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38100</xdr:rowOff>
    </xdr:to>
    <xdr:sp>
      <xdr:nvSpPr>
        <xdr:cNvPr id="307" name="Text Box 4"/>
        <xdr:cNvSpPr txBox="1">
          <a:spLocks noChangeArrowheads="1"/>
        </xdr:cNvSpPr>
      </xdr:nvSpPr>
      <xdr:spPr>
        <a:xfrm>
          <a:off x="5124450" y="97539175"/>
          <a:ext cx="66675" cy="419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171450</xdr:rowOff>
    </xdr:to>
    <xdr:sp>
      <xdr:nvSpPr>
        <xdr:cNvPr id="308" name="Text Box 6"/>
        <xdr:cNvSpPr txBox="1">
          <a:spLocks noChangeArrowheads="1"/>
        </xdr:cNvSpPr>
      </xdr:nvSpPr>
      <xdr:spPr>
        <a:xfrm>
          <a:off x="5124450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171450</xdr:rowOff>
    </xdr:to>
    <xdr:sp>
      <xdr:nvSpPr>
        <xdr:cNvPr id="309" name="Text Box 7"/>
        <xdr:cNvSpPr txBox="1">
          <a:spLocks noChangeArrowheads="1"/>
        </xdr:cNvSpPr>
      </xdr:nvSpPr>
      <xdr:spPr>
        <a:xfrm>
          <a:off x="5124450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180975</xdr:rowOff>
    </xdr:to>
    <xdr:sp>
      <xdr:nvSpPr>
        <xdr:cNvPr id="310" name="Text Box 16"/>
        <xdr:cNvSpPr txBox="1">
          <a:spLocks noChangeArrowheads="1"/>
        </xdr:cNvSpPr>
      </xdr:nvSpPr>
      <xdr:spPr>
        <a:xfrm>
          <a:off x="5124450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180975</xdr:rowOff>
    </xdr:to>
    <xdr:sp>
      <xdr:nvSpPr>
        <xdr:cNvPr id="311" name="Text Box 17"/>
        <xdr:cNvSpPr txBox="1">
          <a:spLocks noChangeArrowheads="1"/>
        </xdr:cNvSpPr>
      </xdr:nvSpPr>
      <xdr:spPr>
        <a:xfrm>
          <a:off x="5124450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180975</xdr:rowOff>
    </xdr:to>
    <xdr:sp>
      <xdr:nvSpPr>
        <xdr:cNvPr id="312" name="Text Box 34"/>
        <xdr:cNvSpPr txBox="1">
          <a:spLocks noChangeArrowheads="1"/>
        </xdr:cNvSpPr>
      </xdr:nvSpPr>
      <xdr:spPr>
        <a:xfrm>
          <a:off x="5124450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180975</xdr:rowOff>
    </xdr:to>
    <xdr:sp>
      <xdr:nvSpPr>
        <xdr:cNvPr id="313" name="Text Box 35"/>
        <xdr:cNvSpPr txBox="1">
          <a:spLocks noChangeArrowheads="1"/>
        </xdr:cNvSpPr>
      </xdr:nvSpPr>
      <xdr:spPr>
        <a:xfrm>
          <a:off x="5124450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171450</xdr:rowOff>
    </xdr:to>
    <xdr:sp>
      <xdr:nvSpPr>
        <xdr:cNvPr id="314" name="Text Box 52"/>
        <xdr:cNvSpPr txBox="1">
          <a:spLocks noChangeArrowheads="1"/>
        </xdr:cNvSpPr>
      </xdr:nvSpPr>
      <xdr:spPr>
        <a:xfrm>
          <a:off x="5124450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182880</xdr:rowOff>
    </xdr:to>
    <xdr:sp>
      <xdr:nvSpPr>
        <xdr:cNvPr id="315" name="Text Box 53"/>
        <xdr:cNvSpPr txBox="1">
          <a:spLocks noChangeArrowheads="1"/>
        </xdr:cNvSpPr>
      </xdr:nvSpPr>
      <xdr:spPr>
        <a:xfrm>
          <a:off x="5124450" y="97539175"/>
          <a:ext cx="66675" cy="563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171450</xdr:rowOff>
    </xdr:to>
    <xdr:sp>
      <xdr:nvSpPr>
        <xdr:cNvPr id="316" name="Text Box 70"/>
        <xdr:cNvSpPr txBox="1">
          <a:spLocks noChangeArrowheads="1"/>
        </xdr:cNvSpPr>
      </xdr:nvSpPr>
      <xdr:spPr>
        <a:xfrm>
          <a:off x="5124450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17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18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4261"/>
    <xdr:sp>
      <xdr:nvSpPr>
        <xdr:cNvPr id="319" name="Text Box 14"/>
        <xdr:cNvSpPr txBox="1">
          <a:spLocks noChangeArrowheads="1"/>
        </xdr:cNvSpPr>
      </xdr:nvSpPr>
      <xdr:spPr>
        <a:xfrm>
          <a:off x="5124450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4261"/>
    <xdr:sp>
      <xdr:nvSpPr>
        <xdr:cNvPr id="320" name="Text Box 14"/>
        <xdr:cNvSpPr txBox="1">
          <a:spLocks noChangeArrowheads="1"/>
        </xdr:cNvSpPr>
      </xdr:nvSpPr>
      <xdr:spPr>
        <a:xfrm>
          <a:off x="5124450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21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22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23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56507"/>
    <xdr:sp>
      <xdr:nvSpPr>
        <xdr:cNvPr id="324" name="Text Box 14"/>
        <xdr:cNvSpPr txBox="1">
          <a:spLocks noChangeArrowheads="1"/>
        </xdr:cNvSpPr>
      </xdr:nvSpPr>
      <xdr:spPr>
        <a:xfrm>
          <a:off x="5124450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6982"/>
    <xdr:sp>
      <xdr:nvSpPr>
        <xdr:cNvPr id="325" name="Text Box 14"/>
        <xdr:cNvSpPr txBox="1">
          <a:spLocks noChangeArrowheads="1"/>
        </xdr:cNvSpPr>
      </xdr:nvSpPr>
      <xdr:spPr>
        <a:xfrm>
          <a:off x="5124450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6982"/>
    <xdr:sp>
      <xdr:nvSpPr>
        <xdr:cNvPr id="326" name="Text Box 14"/>
        <xdr:cNvSpPr txBox="1">
          <a:spLocks noChangeArrowheads="1"/>
        </xdr:cNvSpPr>
      </xdr:nvSpPr>
      <xdr:spPr>
        <a:xfrm>
          <a:off x="5124450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6982"/>
    <xdr:sp>
      <xdr:nvSpPr>
        <xdr:cNvPr id="327" name="Text Box 14"/>
        <xdr:cNvSpPr txBox="1">
          <a:spLocks noChangeArrowheads="1"/>
        </xdr:cNvSpPr>
      </xdr:nvSpPr>
      <xdr:spPr>
        <a:xfrm>
          <a:off x="5124450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46982"/>
    <xdr:sp>
      <xdr:nvSpPr>
        <xdr:cNvPr id="328" name="Text Box 14"/>
        <xdr:cNvSpPr txBox="1">
          <a:spLocks noChangeArrowheads="1"/>
        </xdr:cNvSpPr>
      </xdr:nvSpPr>
      <xdr:spPr>
        <a:xfrm>
          <a:off x="5124450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29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30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7136"/>
    <xdr:sp>
      <xdr:nvSpPr>
        <xdr:cNvPr id="331" name="Text Box 14"/>
        <xdr:cNvSpPr txBox="1">
          <a:spLocks noChangeArrowheads="1"/>
        </xdr:cNvSpPr>
      </xdr:nvSpPr>
      <xdr:spPr>
        <a:xfrm>
          <a:off x="5124450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7136"/>
    <xdr:sp>
      <xdr:nvSpPr>
        <xdr:cNvPr id="332" name="Text Box 14"/>
        <xdr:cNvSpPr txBox="1">
          <a:spLocks noChangeArrowheads="1"/>
        </xdr:cNvSpPr>
      </xdr:nvSpPr>
      <xdr:spPr>
        <a:xfrm>
          <a:off x="5124450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33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34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35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36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37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38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39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40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1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2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7136"/>
    <xdr:sp>
      <xdr:nvSpPr>
        <xdr:cNvPr id="343" name="Text Box 14"/>
        <xdr:cNvSpPr txBox="1">
          <a:spLocks noChangeArrowheads="1"/>
        </xdr:cNvSpPr>
      </xdr:nvSpPr>
      <xdr:spPr>
        <a:xfrm>
          <a:off x="5124450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7136"/>
    <xdr:sp>
      <xdr:nvSpPr>
        <xdr:cNvPr id="344" name="Text Box 14"/>
        <xdr:cNvSpPr txBox="1">
          <a:spLocks noChangeArrowheads="1"/>
        </xdr:cNvSpPr>
      </xdr:nvSpPr>
      <xdr:spPr>
        <a:xfrm>
          <a:off x="5124450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5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6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7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99382"/>
    <xdr:sp>
      <xdr:nvSpPr>
        <xdr:cNvPr id="348" name="Text Box 14"/>
        <xdr:cNvSpPr txBox="1">
          <a:spLocks noChangeArrowheads="1"/>
        </xdr:cNvSpPr>
      </xdr:nvSpPr>
      <xdr:spPr>
        <a:xfrm>
          <a:off x="5124450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49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50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9857"/>
    <xdr:sp>
      <xdr:nvSpPr>
        <xdr:cNvPr id="351" name="Text Box 14"/>
        <xdr:cNvSpPr txBox="1">
          <a:spLocks noChangeArrowheads="1"/>
        </xdr:cNvSpPr>
      </xdr:nvSpPr>
      <xdr:spPr>
        <a:xfrm>
          <a:off x="5124450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52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5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54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5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5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5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5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59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6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61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6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6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6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6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66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67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68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6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0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1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7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74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7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7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8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81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8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8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8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8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386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87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388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89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9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391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92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9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394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9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396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397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9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39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0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1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02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0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0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08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09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0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1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14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1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16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1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20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21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22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2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2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2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2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27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28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29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3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31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32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3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34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3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3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3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3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39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4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41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4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4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4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45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46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47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48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4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0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1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5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54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5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6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7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8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59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6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61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62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63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4127"/>
    <xdr:sp>
      <xdr:nvSpPr>
        <xdr:cNvPr id="464" name="Text Box 14"/>
        <xdr:cNvSpPr txBox="1">
          <a:spLocks noChangeArrowheads="1"/>
        </xdr:cNvSpPr>
      </xdr:nvSpPr>
      <xdr:spPr>
        <a:xfrm>
          <a:off x="5124450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6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66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67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68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69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70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71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72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73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74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73652"/>
    <xdr:sp>
      <xdr:nvSpPr>
        <xdr:cNvPr id="475" name="Text Box 14"/>
        <xdr:cNvSpPr txBox="1">
          <a:spLocks noChangeArrowheads="1"/>
        </xdr:cNvSpPr>
      </xdr:nvSpPr>
      <xdr:spPr>
        <a:xfrm>
          <a:off x="5124450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361406"/>
    <xdr:sp>
      <xdr:nvSpPr>
        <xdr:cNvPr id="476" name="Text Box 14"/>
        <xdr:cNvSpPr txBox="1">
          <a:spLocks noChangeArrowheads="1"/>
        </xdr:cNvSpPr>
      </xdr:nvSpPr>
      <xdr:spPr>
        <a:xfrm>
          <a:off x="5124450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2237"/>
    <xdr:sp>
      <xdr:nvSpPr>
        <xdr:cNvPr id="477" name="Text Box 14"/>
        <xdr:cNvSpPr txBox="1">
          <a:spLocks noChangeArrowheads="1"/>
        </xdr:cNvSpPr>
      </xdr:nvSpPr>
      <xdr:spPr>
        <a:xfrm>
          <a:off x="5124450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69991"/>
    <xdr:sp>
      <xdr:nvSpPr>
        <xdr:cNvPr id="478" name="Text Box 14"/>
        <xdr:cNvSpPr txBox="1">
          <a:spLocks noChangeArrowheads="1"/>
        </xdr:cNvSpPr>
      </xdr:nvSpPr>
      <xdr:spPr>
        <a:xfrm>
          <a:off x="5124450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97155</xdr:rowOff>
    </xdr:to>
    <xdr:sp>
      <xdr:nvSpPr>
        <xdr:cNvPr id="479" name="Text Box 14"/>
        <xdr:cNvSpPr txBox="1">
          <a:spLocks noChangeArrowheads="1"/>
        </xdr:cNvSpPr>
      </xdr:nvSpPr>
      <xdr:spPr>
        <a:xfrm>
          <a:off x="5124450" y="97539175"/>
          <a:ext cx="66675" cy="478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257</xdr:row>
      <xdr:rowOff>0</xdr:rowOff>
    </xdr:from>
    <xdr:to>
      <xdr:col>5</xdr:col>
      <xdr:colOff>66675</xdr:colOff>
      <xdr:row>258</xdr:row>
      <xdr:rowOff>87630</xdr:rowOff>
    </xdr:to>
    <xdr:sp>
      <xdr:nvSpPr>
        <xdr:cNvPr id="480" name="Text Box 5"/>
        <xdr:cNvSpPr txBox="1">
          <a:spLocks noChangeArrowheads="1"/>
        </xdr:cNvSpPr>
      </xdr:nvSpPr>
      <xdr:spPr>
        <a:xfrm>
          <a:off x="5124450" y="97539175"/>
          <a:ext cx="66675" cy="468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257</xdr:row>
      <xdr:rowOff>0</xdr:rowOff>
    </xdr:from>
    <xdr:ext cx="66675" cy="482237"/>
    <xdr:sp>
      <xdr:nvSpPr>
        <xdr:cNvPr id="481" name="Text Box 14"/>
        <xdr:cNvSpPr txBox="1">
          <a:spLocks noChangeArrowheads="1"/>
        </xdr:cNvSpPr>
      </xdr:nvSpPr>
      <xdr:spPr>
        <a:xfrm>
          <a:off x="5124450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2237"/>
    <xdr:sp>
      <xdr:nvSpPr>
        <xdr:cNvPr id="482" name="Text Box 14"/>
        <xdr:cNvSpPr txBox="1">
          <a:spLocks noChangeArrowheads="1"/>
        </xdr:cNvSpPr>
      </xdr:nvSpPr>
      <xdr:spPr>
        <a:xfrm>
          <a:off x="5124450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69991"/>
    <xdr:sp>
      <xdr:nvSpPr>
        <xdr:cNvPr id="483" name="Text Box 14"/>
        <xdr:cNvSpPr txBox="1">
          <a:spLocks noChangeArrowheads="1"/>
        </xdr:cNvSpPr>
      </xdr:nvSpPr>
      <xdr:spPr>
        <a:xfrm>
          <a:off x="5124450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82237"/>
    <xdr:sp>
      <xdr:nvSpPr>
        <xdr:cNvPr id="484" name="Text Box 14"/>
        <xdr:cNvSpPr txBox="1">
          <a:spLocks noChangeArrowheads="1"/>
        </xdr:cNvSpPr>
      </xdr:nvSpPr>
      <xdr:spPr>
        <a:xfrm>
          <a:off x="5124450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257</xdr:row>
      <xdr:rowOff>0</xdr:rowOff>
    </xdr:from>
    <xdr:ext cx="66675" cy="469991"/>
    <xdr:sp>
      <xdr:nvSpPr>
        <xdr:cNvPr id="485" name="Text Box 14"/>
        <xdr:cNvSpPr txBox="1">
          <a:spLocks noChangeArrowheads="1"/>
        </xdr:cNvSpPr>
      </xdr:nvSpPr>
      <xdr:spPr>
        <a:xfrm>
          <a:off x="5124450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9122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91225" y="97539175"/>
          <a:ext cx="66675" cy="419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171450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99122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171450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99122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180975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599122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180975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599122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180975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599122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180975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99122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171450</xdr:rowOff>
    </xdr:to>
    <xdr:sp>
      <xdr:nvSpPr>
        <xdr:cNvPr id="10" name="Text Box 52"/>
        <xdr:cNvSpPr txBox="1">
          <a:spLocks noChangeArrowheads="1"/>
        </xdr:cNvSpPr>
      </xdr:nvSpPr>
      <xdr:spPr>
        <a:xfrm>
          <a:off x="599122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182880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5991225" y="97539175"/>
          <a:ext cx="66675" cy="563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171450</xdr:rowOff>
    </xdr:to>
    <xdr:sp>
      <xdr:nvSpPr>
        <xdr:cNvPr id="12" name="Text Box 70"/>
        <xdr:cNvSpPr txBox="1">
          <a:spLocks noChangeArrowheads="1"/>
        </xdr:cNvSpPr>
      </xdr:nvSpPr>
      <xdr:spPr>
        <a:xfrm>
          <a:off x="599122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13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14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4261"/>
    <xdr:sp>
      <xdr:nvSpPr>
        <xdr:cNvPr id="15" name="Text Box 14"/>
        <xdr:cNvSpPr txBox="1">
          <a:spLocks noChangeArrowheads="1"/>
        </xdr:cNvSpPr>
      </xdr:nvSpPr>
      <xdr:spPr>
        <a:xfrm>
          <a:off x="5991225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4261"/>
    <xdr:sp>
      <xdr:nvSpPr>
        <xdr:cNvPr id="16" name="Text Box 14"/>
        <xdr:cNvSpPr txBox="1">
          <a:spLocks noChangeArrowheads="1"/>
        </xdr:cNvSpPr>
      </xdr:nvSpPr>
      <xdr:spPr>
        <a:xfrm>
          <a:off x="5991225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17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18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19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56507"/>
    <xdr:sp>
      <xdr:nvSpPr>
        <xdr:cNvPr id="20" name="Text Box 14"/>
        <xdr:cNvSpPr txBox="1">
          <a:spLocks noChangeArrowheads="1"/>
        </xdr:cNvSpPr>
      </xdr:nvSpPr>
      <xdr:spPr>
        <a:xfrm>
          <a:off x="599122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6982"/>
    <xdr:sp>
      <xdr:nvSpPr>
        <xdr:cNvPr id="21" name="Text Box 14"/>
        <xdr:cNvSpPr txBox="1">
          <a:spLocks noChangeArrowheads="1"/>
        </xdr:cNvSpPr>
      </xdr:nvSpPr>
      <xdr:spPr>
        <a:xfrm>
          <a:off x="599122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6982"/>
    <xdr:sp>
      <xdr:nvSpPr>
        <xdr:cNvPr id="22" name="Text Box 14"/>
        <xdr:cNvSpPr txBox="1">
          <a:spLocks noChangeArrowheads="1"/>
        </xdr:cNvSpPr>
      </xdr:nvSpPr>
      <xdr:spPr>
        <a:xfrm>
          <a:off x="599122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6982"/>
    <xdr:sp>
      <xdr:nvSpPr>
        <xdr:cNvPr id="23" name="Text Box 14"/>
        <xdr:cNvSpPr txBox="1">
          <a:spLocks noChangeArrowheads="1"/>
        </xdr:cNvSpPr>
      </xdr:nvSpPr>
      <xdr:spPr>
        <a:xfrm>
          <a:off x="599122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46982"/>
    <xdr:sp>
      <xdr:nvSpPr>
        <xdr:cNvPr id="24" name="Text Box 14"/>
        <xdr:cNvSpPr txBox="1">
          <a:spLocks noChangeArrowheads="1"/>
        </xdr:cNvSpPr>
      </xdr:nvSpPr>
      <xdr:spPr>
        <a:xfrm>
          <a:off x="599122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25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26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7136"/>
    <xdr:sp>
      <xdr:nvSpPr>
        <xdr:cNvPr id="27" name="Text Box 14"/>
        <xdr:cNvSpPr txBox="1">
          <a:spLocks noChangeArrowheads="1"/>
        </xdr:cNvSpPr>
      </xdr:nvSpPr>
      <xdr:spPr>
        <a:xfrm>
          <a:off x="599122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7136"/>
    <xdr:sp>
      <xdr:nvSpPr>
        <xdr:cNvPr id="28" name="Text Box 14"/>
        <xdr:cNvSpPr txBox="1">
          <a:spLocks noChangeArrowheads="1"/>
        </xdr:cNvSpPr>
      </xdr:nvSpPr>
      <xdr:spPr>
        <a:xfrm>
          <a:off x="599122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29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30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31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32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33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34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35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36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37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38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7136"/>
    <xdr:sp>
      <xdr:nvSpPr>
        <xdr:cNvPr id="39" name="Text Box 14"/>
        <xdr:cNvSpPr txBox="1">
          <a:spLocks noChangeArrowheads="1"/>
        </xdr:cNvSpPr>
      </xdr:nvSpPr>
      <xdr:spPr>
        <a:xfrm>
          <a:off x="599122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7136"/>
    <xdr:sp>
      <xdr:nvSpPr>
        <xdr:cNvPr id="40" name="Text Box 14"/>
        <xdr:cNvSpPr txBox="1">
          <a:spLocks noChangeArrowheads="1"/>
        </xdr:cNvSpPr>
      </xdr:nvSpPr>
      <xdr:spPr>
        <a:xfrm>
          <a:off x="599122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41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42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43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99382"/>
    <xdr:sp>
      <xdr:nvSpPr>
        <xdr:cNvPr id="44" name="Text Box 14"/>
        <xdr:cNvSpPr txBox="1">
          <a:spLocks noChangeArrowheads="1"/>
        </xdr:cNvSpPr>
      </xdr:nvSpPr>
      <xdr:spPr>
        <a:xfrm>
          <a:off x="599122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45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46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9857"/>
    <xdr:sp>
      <xdr:nvSpPr>
        <xdr:cNvPr id="47" name="Text Box 14"/>
        <xdr:cNvSpPr txBox="1">
          <a:spLocks noChangeArrowheads="1"/>
        </xdr:cNvSpPr>
      </xdr:nvSpPr>
      <xdr:spPr>
        <a:xfrm>
          <a:off x="599122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48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4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50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55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5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57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5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62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63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64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6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7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6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6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70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7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7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77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7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8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82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3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84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5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87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8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8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90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9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92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93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9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9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96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97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98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9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04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05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6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7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0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10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1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12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1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1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1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16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17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18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1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2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2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2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23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24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25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2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27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28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2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30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35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3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37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3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1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42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43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44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6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7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4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4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50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5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2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3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4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5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5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57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8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59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4127"/>
    <xdr:sp>
      <xdr:nvSpPr>
        <xdr:cNvPr id="160" name="Text Box 14"/>
        <xdr:cNvSpPr txBox="1">
          <a:spLocks noChangeArrowheads="1"/>
        </xdr:cNvSpPr>
      </xdr:nvSpPr>
      <xdr:spPr>
        <a:xfrm>
          <a:off x="599122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62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3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64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5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6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67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8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69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70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73652"/>
    <xdr:sp>
      <xdr:nvSpPr>
        <xdr:cNvPr id="171" name="Text Box 14"/>
        <xdr:cNvSpPr txBox="1">
          <a:spLocks noChangeArrowheads="1"/>
        </xdr:cNvSpPr>
      </xdr:nvSpPr>
      <xdr:spPr>
        <a:xfrm>
          <a:off x="599122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361406"/>
    <xdr:sp>
      <xdr:nvSpPr>
        <xdr:cNvPr id="172" name="Text Box 14"/>
        <xdr:cNvSpPr txBox="1">
          <a:spLocks noChangeArrowheads="1"/>
        </xdr:cNvSpPr>
      </xdr:nvSpPr>
      <xdr:spPr>
        <a:xfrm>
          <a:off x="599122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2237"/>
    <xdr:sp>
      <xdr:nvSpPr>
        <xdr:cNvPr id="173" name="Text Box 14"/>
        <xdr:cNvSpPr txBox="1">
          <a:spLocks noChangeArrowheads="1"/>
        </xdr:cNvSpPr>
      </xdr:nvSpPr>
      <xdr:spPr>
        <a:xfrm>
          <a:off x="599122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69991"/>
    <xdr:sp>
      <xdr:nvSpPr>
        <xdr:cNvPr id="174" name="Text Box 14"/>
        <xdr:cNvSpPr txBox="1">
          <a:spLocks noChangeArrowheads="1"/>
        </xdr:cNvSpPr>
      </xdr:nvSpPr>
      <xdr:spPr>
        <a:xfrm>
          <a:off x="599122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97155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991225" y="97539175"/>
          <a:ext cx="66675" cy="478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257</xdr:row>
      <xdr:rowOff>0</xdr:rowOff>
    </xdr:from>
    <xdr:to>
      <xdr:col>6</xdr:col>
      <xdr:colOff>66675</xdr:colOff>
      <xdr:row>258</xdr:row>
      <xdr:rowOff>87630</xdr:rowOff>
    </xdr:to>
    <xdr:sp>
      <xdr:nvSpPr>
        <xdr:cNvPr id="176" name="Text Box 5"/>
        <xdr:cNvSpPr txBox="1">
          <a:spLocks noChangeArrowheads="1"/>
        </xdr:cNvSpPr>
      </xdr:nvSpPr>
      <xdr:spPr>
        <a:xfrm>
          <a:off x="5991225" y="97539175"/>
          <a:ext cx="66675" cy="468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257</xdr:row>
      <xdr:rowOff>0</xdr:rowOff>
    </xdr:from>
    <xdr:ext cx="66675" cy="482237"/>
    <xdr:sp>
      <xdr:nvSpPr>
        <xdr:cNvPr id="177" name="Text Box 14"/>
        <xdr:cNvSpPr txBox="1">
          <a:spLocks noChangeArrowheads="1"/>
        </xdr:cNvSpPr>
      </xdr:nvSpPr>
      <xdr:spPr>
        <a:xfrm>
          <a:off x="599122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2237"/>
    <xdr:sp>
      <xdr:nvSpPr>
        <xdr:cNvPr id="178" name="Text Box 14"/>
        <xdr:cNvSpPr txBox="1">
          <a:spLocks noChangeArrowheads="1"/>
        </xdr:cNvSpPr>
      </xdr:nvSpPr>
      <xdr:spPr>
        <a:xfrm>
          <a:off x="599122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69991"/>
    <xdr:sp>
      <xdr:nvSpPr>
        <xdr:cNvPr id="179" name="Text Box 14"/>
        <xdr:cNvSpPr txBox="1">
          <a:spLocks noChangeArrowheads="1"/>
        </xdr:cNvSpPr>
      </xdr:nvSpPr>
      <xdr:spPr>
        <a:xfrm>
          <a:off x="599122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82237"/>
    <xdr:sp>
      <xdr:nvSpPr>
        <xdr:cNvPr id="180" name="Text Box 14"/>
        <xdr:cNvSpPr txBox="1">
          <a:spLocks noChangeArrowheads="1"/>
        </xdr:cNvSpPr>
      </xdr:nvSpPr>
      <xdr:spPr>
        <a:xfrm>
          <a:off x="599122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257</xdr:row>
      <xdr:rowOff>0</xdr:rowOff>
    </xdr:from>
    <xdr:ext cx="66675" cy="469991"/>
    <xdr:sp>
      <xdr:nvSpPr>
        <xdr:cNvPr id="181" name="Text Box 14"/>
        <xdr:cNvSpPr txBox="1">
          <a:spLocks noChangeArrowheads="1"/>
        </xdr:cNvSpPr>
      </xdr:nvSpPr>
      <xdr:spPr>
        <a:xfrm>
          <a:off x="599122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180975</xdr:rowOff>
    </xdr:to>
    <xdr:sp>
      <xdr:nvSpPr>
        <xdr:cNvPr id="182" name="Text Box 3"/>
        <xdr:cNvSpPr txBox="1">
          <a:spLocks noChangeArrowheads="1"/>
        </xdr:cNvSpPr>
      </xdr:nvSpPr>
      <xdr:spPr>
        <a:xfrm>
          <a:off x="677227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38100</xdr:rowOff>
    </xdr:to>
    <xdr:sp>
      <xdr:nvSpPr>
        <xdr:cNvPr id="183" name="Text Box 4"/>
        <xdr:cNvSpPr txBox="1">
          <a:spLocks noChangeArrowheads="1"/>
        </xdr:cNvSpPr>
      </xdr:nvSpPr>
      <xdr:spPr>
        <a:xfrm>
          <a:off x="6772275" y="97539175"/>
          <a:ext cx="66675" cy="419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171450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677227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171450</xdr:rowOff>
    </xdr:to>
    <xdr:sp>
      <xdr:nvSpPr>
        <xdr:cNvPr id="185" name="Text Box 7"/>
        <xdr:cNvSpPr txBox="1">
          <a:spLocks noChangeArrowheads="1"/>
        </xdr:cNvSpPr>
      </xdr:nvSpPr>
      <xdr:spPr>
        <a:xfrm>
          <a:off x="677227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180975</xdr:rowOff>
    </xdr:to>
    <xdr:sp>
      <xdr:nvSpPr>
        <xdr:cNvPr id="186" name="Text Box 16"/>
        <xdr:cNvSpPr txBox="1">
          <a:spLocks noChangeArrowheads="1"/>
        </xdr:cNvSpPr>
      </xdr:nvSpPr>
      <xdr:spPr>
        <a:xfrm>
          <a:off x="677227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180975</xdr:rowOff>
    </xdr:to>
    <xdr:sp>
      <xdr:nvSpPr>
        <xdr:cNvPr id="187" name="Text Box 17"/>
        <xdr:cNvSpPr txBox="1">
          <a:spLocks noChangeArrowheads="1"/>
        </xdr:cNvSpPr>
      </xdr:nvSpPr>
      <xdr:spPr>
        <a:xfrm>
          <a:off x="677227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180975</xdr:rowOff>
    </xdr:to>
    <xdr:sp>
      <xdr:nvSpPr>
        <xdr:cNvPr id="188" name="Text Box 34"/>
        <xdr:cNvSpPr txBox="1">
          <a:spLocks noChangeArrowheads="1"/>
        </xdr:cNvSpPr>
      </xdr:nvSpPr>
      <xdr:spPr>
        <a:xfrm>
          <a:off x="677227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180975</xdr:rowOff>
    </xdr:to>
    <xdr:sp>
      <xdr:nvSpPr>
        <xdr:cNvPr id="189" name="Text Box 35"/>
        <xdr:cNvSpPr txBox="1">
          <a:spLocks noChangeArrowheads="1"/>
        </xdr:cNvSpPr>
      </xdr:nvSpPr>
      <xdr:spPr>
        <a:xfrm>
          <a:off x="6772275" y="97539175"/>
          <a:ext cx="6667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171450</xdr:rowOff>
    </xdr:to>
    <xdr:sp>
      <xdr:nvSpPr>
        <xdr:cNvPr id="190" name="Text Box 52"/>
        <xdr:cNvSpPr txBox="1">
          <a:spLocks noChangeArrowheads="1"/>
        </xdr:cNvSpPr>
      </xdr:nvSpPr>
      <xdr:spPr>
        <a:xfrm>
          <a:off x="677227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182880</xdr:rowOff>
    </xdr:to>
    <xdr:sp>
      <xdr:nvSpPr>
        <xdr:cNvPr id="191" name="Text Box 53"/>
        <xdr:cNvSpPr txBox="1">
          <a:spLocks noChangeArrowheads="1"/>
        </xdr:cNvSpPr>
      </xdr:nvSpPr>
      <xdr:spPr>
        <a:xfrm>
          <a:off x="6772275" y="97539175"/>
          <a:ext cx="66675" cy="563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171450</xdr:rowOff>
    </xdr:to>
    <xdr:sp>
      <xdr:nvSpPr>
        <xdr:cNvPr id="192" name="Text Box 70"/>
        <xdr:cNvSpPr txBox="1">
          <a:spLocks noChangeArrowheads="1"/>
        </xdr:cNvSpPr>
      </xdr:nvSpPr>
      <xdr:spPr>
        <a:xfrm>
          <a:off x="6772275" y="97539175"/>
          <a:ext cx="6667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193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194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4261"/>
    <xdr:sp>
      <xdr:nvSpPr>
        <xdr:cNvPr id="195" name="Text Box 14"/>
        <xdr:cNvSpPr txBox="1">
          <a:spLocks noChangeArrowheads="1"/>
        </xdr:cNvSpPr>
      </xdr:nvSpPr>
      <xdr:spPr>
        <a:xfrm>
          <a:off x="6772275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4261"/>
    <xdr:sp>
      <xdr:nvSpPr>
        <xdr:cNvPr id="196" name="Text Box 14"/>
        <xdr:cNvSpPr txBox="1">
          <a:spLocks noChangeArrowheads="1"/>
        </xdr:cNvSpPr>
      </xdr:nvSpPr>
      <xdr:spPr>
        <a:xfrm>
          <a:off x="6772275" y="97539175"/>
          <a:ext cx="66675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197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198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199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56507"/>
    <xdr:sp>
      <xdr:nvSpPr>
        <xdr:cNvPr id="200" name="Text Box 14"/>
        <xdr:cNvSpPr txBox="1">
          <a:spLocks noChangeArrowheads="1"/>
        </xdr:cNvSpPr>
      </xdr:nvSpPr>
      <xdr:spPr>
        <a:xfrm>
          <a:off x="6772275" y="97539175"/>
          <a:ext cx="6667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6982"/>
    <xdr:sp>
      <xdr:nvSpPr>
        <xdr:cNvPr id="201" name="Text Box 14"/>
        <xdr:cNvSpPr txBox="1">
          <a:spLocks noChangeArrowheads="1"/>
        </xdr:cNvSpPr>
      </xdr:nvSpPr>
      <xdr:spPr>
        <a:xfrm>
          <a:off x="677227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6982"/>
    <xdr:sp>
      <xdr:nvSpPr>
        <xdr:cNvPr id="202" name="Text Box 14"/>
        <xdr:cNvSpPr txBox="1">
          <a:spLocks noChangeArrowheads="1"/>
        </xdr:cNvSpPr>
      </xdr:nvSpPr>
      <xdr:spPr>
        <a:xfrm>
          <a:off x="677227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6982"/>
    <xdr:sp>
      <xdr:nvSpPr>
        <xdr:cNvPr id="203" name="Text Box 14"/>
        <xdr:cNvSpPr txBox="1">
          <a:spLocks noChangeArrowheads="1"/>
        </xdr:cNvSpPr>
      </xdr:nvSpPr>
      <xdr:spPr>
        <a:xfrm>
          <a:off x="677227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46982"/>
    <xdr:sp>
      <xdr:nvSpPr>
        <xdr:cNvPr id="204" name="Text Box 14"/>
        <xdr:cNvSpPr txBox="1">
          <a:spLocks noChangeArrowheads="1"/>
        </xdr:cNvSpPr>
      </xdr:nvSpPr>
      <xdr:spPr>
        <a:xfrm>
          <a:off x="6772275" y="97539175"/>
          <a:ext cx="666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05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06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7136"/>
    <xdr:sp>
      <xdr:nvSpPr>
        <xdr:cNvPr id="207" name="Text Box 14"/>
        <xdr:cNvSpPr txBox="1">
          <a:spLocks noChangeArrowheads="1"/>
        </xdr:cNvSpPr>
      </xdr:nvSpPr>
      <xdr:spPr>
        <a:xfrm>
          <a:off x="677227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7136"/>
    <xdr:sp>
      <xdr:nvSpPr>
        <xdr:cNvPr id="208" name="Text Box 14"/>
        <xdr:cNvSpPr txBox="1">
          <a:spLocks noChangeArrowheads="1"/>
        </xdr:cNvSpPr>
      </xdr:nvSpPr>
      <xdr:spPr>
        <a:xfrm>
          <a:off x="677227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09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10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11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12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13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14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15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16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17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18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7136"/>
    <xdr:sp>
      <xdr:nvSpPr>
        <xdr:cNvPr id="219" name="Text Box 14"/>
        <xdr:cNvSpPr txBox="1">
          <a:spLocks noChangeArrowheads="1"/>
        </xdr:cNvSpPr>
      </xdr:nvSpPr>
      <xdr:spPr>
        <a:xfrm>
          <a:off x="677227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7136"/>
    <xdr:sp>
      <xdr:nvSpPr>
        <xdr:cNvPr id="220" name="Text Box 14"/>
        <xdr:cNvSpPr txBox="1">
          <a:spLocks noChangeArrowheads="1"/>
        </xdr:cNvSpPr>
      </xdr:nvSpPr>
      <xdr:spPr>
        <a:xfrm>
          <a:off x="6772275" y="97539175"/>
          <a:ext cx="66675" cy="487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21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22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23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99382"/>
    <xdr:sp>
      <xdr:nvSpPr>
        <xdr:cNvPr id="224" name="Text Box 14"/>
        <xdr:cNvSpPr txBox="1">
          <a:spLocks noChangeArrowheads="1"/>
        </xdr:cNvSpPr>
      </xdr:nvSpPr>
      <xdr:spPr>
        <a:xfrm>
          <a:off x="6772275" y="97539175"/>
          <a:ext cx="6667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25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26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9857"/>
    <xdr:sp>
      <xdr:nvSpPr>
        <xdr:cNvPr id="227" name="Text Box 14"/>
        <xdr:cNvSpPr txBox="1">
          <a:spLocks noChangeArrowheads="1"/>
        </xdr:cNvSpPr>
      </xdr:nvSpPr>
      <xdr:spPr>
        <a:xfrm>
          <a:off x="6772275" y="97539175"/>
          <a:ext cx="6667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28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2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30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35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3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37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3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42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43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44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6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7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4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4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50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5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5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57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5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6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62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3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64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5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67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8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6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70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7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72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73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7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7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76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77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278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7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84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85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6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7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8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90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9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92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9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9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9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96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97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298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29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30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30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30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303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304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305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8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487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88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8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90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95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9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497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49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1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02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03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04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6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7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0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0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10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1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2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3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4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5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1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17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8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19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4127"/>
    <xdr:sp>
      <xdr:nvSpPr>
        <xdr:cNvPr id="520" name="Text Box 14"/>
        <xdr:cNvSpPr txBox="1">
          <a:spLocks noChangeArrowheads="1"/>
        </xdr:cNvSpPr>
      </xdr:nvSpPr>
      <xdr:spPr>
        <a:xfrm>
          <a:off x="6772275" y="97539175"/>
          <a:ext cx="66675" cy="3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522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3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524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5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6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527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8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29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530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73652"/>
    <xdr:sp>
      <xdr:nvSpPr>
        <xdr:cNvPr id="531" name="Text Box 14"/>
        <xdr:cNvSpPr txBox="1">
          <a:spLocks noChangeArrowheads="1"/>
        </xdr:cNvSpPr>
      </xdr:nvSpPr>
      <xdr:spPr>
        <a:xfrm>
          <a:off x="6772275" y="97539175"/>
          <a:ext cx="6667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361406"/>
    <xdr:sp>
      <xdr:nvSpPr>
        <xdr:cNvPr id="532" name="Text Box 14"/>
        <xdr:cNvSpPr txBox="1">
          <a:spLocks noChangeArrowheads="1"/>
        </xdr:cNvSpPr>
      </xdr:nvSpPr>
      <xdr:spPr>
        <a:xfrm>
          <a:off x="6772275" y="97539175"/>
          <a:ext cx="66675" cy="3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2237"/>
    <xdr:sp>
      <xdr:nvSpPr>
        <xdr:cNvPr id="533" name="Text Box 14"/>
        <xdr:cNvSpPr txBox="1">
          <a:spLocks noChangeArrowheads="1"/>
        </xdr:cNvSpPr>
      </xdr:nvSpPr>
      <xdr:spPr>
        <a:xfrm>
          <a:off x="677227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69991"/>
    <xdr:sp>
      <xdr:nvSpPr>
        <xdr:cNvPr id="534" name="Text Box 14"/>
        <xdr:cNvSpPr txBox="1">
          <a:spLocks noChangeArrowheads="1"/>
        </xdr:cNvSpPr>
      </xdr:nvSpPr>
      <xdr:spPr>
        <a:xfrm>
          <a:off x="677227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97155</xdr:rowOff>
    </xdr:to>
    <xdr:sp>
      <xdr:nvSpPr>
        <xdr:cNvPr id="535" name="Text Box 14"/>
        <xdr:cNvSpPr txBox="1">
          <a:spLocks noChangeArrowheads="1"/>
        </xdr:cNvSpPr>
      </xdr:nvSpPr>
      <xdr:spPr>
        <a:xfrm>
          <a:off x="6772275" y="97539175"/>
          <a:ext cx="66675" cy="478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7</xdr:col>
      <xdr:colOff>66675</xdr:colOff>
      <xdr:row>258</xdr:row>
      <xdr:rowOff>87630</xdr:rowOff>
    </xdr:to>
    <xdr:sp>
      <xdr:nvSpPr>
        <xdr:cNvPr id="536" name="Text Box 5"/>
        <xdr:cNvSpPr txBox="1">
          <a:spLocks noChangeArrowheads="1"/>
        </xdr:cNvSpPr>
      </xdr:nvSpPr>
      <xdr:spPr>
        <a:xfrm>
          <a:off x="6772275" y="97539175"/>
          <a:ext cx="66675" cy="468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257</xdr:row>
      <xdr:rowOff>0</xdr:rowOff>
    </xdr:from>
    <xdr:ext cx="66675" cy="482237"/>
    <xdr:sp>
      <xdr:nvSpPr>
        <xdr:cNvPr id="537" name="Text Box 14"/>
        <xdr:cNvSpPr txBox="1">
          <a:spLocks noChangeArrowheads="1"/>
        </xdr:cNvSpPr>
      </xdr:nvSpPr>
      <xdr:spPr>
        <a:xfrm>
          <a:off x="677227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2237"/>
    <xdr:sp>
      <xdr:nvSpPr>
        <xdr:cNvPr id="538" name="Text Box 14"/>
        <xdr:cNvSpPr txBox="1">
          <a:spLocks noChangeArrowheads="1"/>
        </xdr:cNvSpPr>
      </xdr:nvSpPr>
      <xdr:spPr>
        <a:xfrm>
          <a:off x="677227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69991"/>
    <xdr:sp>
      <xdr:nvSpPr>
        <xdr:cNvPr id="539" name="Text Box 14"/>
        <xdr:cNvSpPr txBox="1">
          <a:spLocks noChangeArrowheads="1"/>
        </xdr:cNvSpPr>
      </xdr:nvSpPr>
      <xdr:spPr>
        <a:xfrm>
          <a:off x="677227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82237"/>
    <xdr:sp>
      <xdr:nvSpPr>
        <xdr:cNvPr id="540" name="Text Box 14"/>
        <xdr:cNvSpPr txBox="1">
          <a:spLocks noChangeArrowheads="1"/>
        </xdr:cNvSpPr>
      </xdr:nvSpPr>
      <xdr:spPr>
        <a:xfrm>
          <a:off x="6772275" y="97539175"/>
          <a:ext cx="66675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257</xdr:row>
      <xdr:rowOff>0</xdr:rowOff>
    </xdr:from>
    <xdr:ext cx="66675" cy="469991"/>
    <xdr:sp>
      <xdr:nvSpPr>
        <xdr:cNvPr id="541" name="Text Box 14"/>
        <xdr:cNvSpPr txBox="1">
          <a:spLocks noChangeArrowheads="1"/>
        </xdr:cNvSpPr>
      </xdr:nvSpPr>
      <xdr:spPr>
        <a:xfrm>
          <a:off x="6772275" y="97539175"/>
          <a:ext cx="6667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2"/>
  <sheetViews>
    <sheetView tabSelected="1" workbookViewId="0">
      <pane xSplit="2" ySplit="5" topLeftCell="C411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14.25"/>
  <cols>
    <col min="1" max="1" width="5.25" customWidth="1"/>
    <col min="2" max="2" width="25.375" style="5" customWidth="1"/>
    <col min="3" max="3" width="10.875" style="6" customWidth="1"/>
    <col min="4" max="4" width="17.75" style="7" customWidth="1"/>
    <col min="5" max="5" width="8" customWidth="1"/>
    <col min="6" max="6" width="11.375" customWidth="1"/>
    <col min="7" max="7" width="10.25" customWidth="1"/>
    <col min="8" max="8" width="9.875" customWidth="1"/>
    <col min="9" max="9" width="7.875" customWidth="1"/>
    <col min="10" max="10" width="4.875" customWidth="1"/>
    <col min="11" max="13" width="4.375" customWidth="1"/>
    <col min="14" max="14" width="5.875" customWidth="1"/>
  </cols>
  <sheetData>
    <row r="1" ht="32.25" customHeight="1" spans="1:14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21" customHeight="1" spans="1:13">
      <c r="A2" s="10"/>
      <c r="B2" s="11"/>
      <c r="C2" s="12"/>
      <c r="D2" s="13"/>
      <c r="E2" s="14"/>
      <c r="F2" s="14"/>
      <c r="G2" s="15" t="s">
        <v>1</v>
      </c>
      <c r="H2" s="15"/>
      <c r="I2" s="15"/>
      <c r="J2" s="15"/>
      <c r="K2" s="15"/>
      <c r="L2" s="15"/>
      <c r="M2" s="15"/>
    </row>
    <row r="3" s="1" customFormat="1" customHeight="1" spans="1:14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8" t="s">
        <v>7</v>
      </c>
      <c r="G3" s="18"/>
      <c r="H3" s="18"/>
      <c r="I3" s="18"/>
      <c r="J3" s="18"/>
      <c r="K3" s="18"/>
      <c r="L3" s="18"/>
      <c r="M3" s="18"/>
      <c r="N3" s="27" t="s">
        <v>8</v>
      </c>
    </row>
    <row r="4" s="1" customFormat="1" ht="18.75" customHeight="1" spans="1:14">
      <c r="A4" s="19"/>
      <c r="B4" s="19"/>
      <c r="C4" s="19"/>
      <c r="D4" s="20"/>
      <c r="E4" s="19"/>
      <c r="F4" s="16" t="s">
        <v>9</v>
      </c>
      <c r="G4" s="21" t="s">
        <v>10</v>
      </c>
      <c r="H4" s="22"/>
      <c r="I4" s="22"/>
      <c r="J4" s="22"/>
      <c r="K4" s="45"/>
      <c r="L4" s="16" t="s">
        <v>11</v>
      </c>
      <c r="M4" s="16" t="s">
        <v>12</v>
      </c>
      <c r="N4" s="27"/>
    </row>
    <row r="5" s="1" customFormat="1" ht="34" customHeight="1" spans="1:14">
      <c r="A5" s="23"/>
      <c r="B5" s="23"/>
      <c r="C5" s="23"/>
      <c r="D5" s="24"/>
      <c r="E5" s="23"/>
      <c r="F5" s="23"/>
      <c r="G5" s="25" t="s">
        <v>13</v>
      </c>
      <c r="H5" s="26" t="s">
        <v>14</v>
      </c>
      <c r="I5" s="26" t="s">
        <v>15</v>
      </c>
      <c r="J5" s="26" t="s">
        <v>16</v>
      </c>
      <c r="K5" s="26" t="s">
        <v>17</v>
      </c>
      <c r="L5" s="23"/>
      <c r="M5" s="23"/>
      <c r="N5" s="27"/>
    </row>
    <row r="6" s="2" customFormat="1" ht="30" customHeight="1" spans="1:14">
      <c r="A6" s="27"/>
      <c r="B6" s="18" t="s">
        <v>18</v>
      </c>
      <c r="C6" s="18" t="s">
        <v>19</v>
      </c>
      <c r="D6" s="28"/>
      <c r="E6" s="29">
        <f>E7+E10+E12+E564</f>
        <v>143633</v>
      </c>
      <c r="F6" s="30">
        <f>F7+F10+F12+F564</f>
        <v>25062.3429</v>
      </c>
      <c r="G6" s="30">
        <f>G7+G10+G12+G564</f>
        <v>25062.3429</v>
      </c>
      <c r="H6" s="30">
        <f>H7+H10+H12+H564</f>
        <v>21689.3429</v>
      </c>
      <c r="I6" s="27">
        <f>I7+I10+I12+I564</f>
        <v>3373</v>
      </c>
      <c r="J6" s="27"/>
      <c r="K6" s="27"/>
      <c r="L6" s="27"/>
      <c r="M6" s="27"/>
      <c r="N6" s="27"/>
    </row>
    <row r="7" s="2" customFormat="1" ht="30" customHeight="1" spans="1:14">
      <c r="A7" s="27" t="s">
        <v>20</v>
      </c>
      <c r="B7" s="31" t="s">
        <v>21</v>
      </c>
      <c r="C7" s="32"/>
      <c r="D7" s="28"/>
      <c r="E7" s="27">
        <f>E8+E9</f>
        <v>11500</v>
      </c>
      <c r="F7" s="27">
        <f>F8+F9</f>
        <v>800</v>
      </c>
      <c r="G7" s="27">
        <f>G8+G9</f>
        <v>800</v>
      </c>
      <c r="H7" s="33">
        <v>0</v>
      </c>
      <c r="I7" s="27">
        <f>I8+I9</f>
        <v>800</v>
      </c>
      <c r="J7" s="27"/>
      <c r="K7" s="27"/>
      <c r="L7" s="27"/>
      <c r="M7" s="27"/>
      <c r="N7" s="27"/>
    </row>
    <row r="8" s="2" customFormat="1" ht="30" customHeight="1" spans="1:14">
      <c r="A8" s="27"/>
      <c r="B8" s="34" t="s">
        <v>22</v>
      </c>
      <c r="C8" s="35" t="s">
        <v>23</v>
      </c>
      <c r="D8" s="36" t="s">
        <v>24</v>
      </c>
      <c r="E8" s="37">
        <v>9500</v>
      </c>
      <c r="F8" s="37">
        <v>665</v>
      </c>
      <c r="G8" s="37">
        <v>665</v>
      </c>
      <c r="H8" s="38">
        <v>0</v>
      </c>
      <c r="I8" s="37">
        <v>665</v>
      </c>
      <c r="J8" s="27"/>
      <c r="K8" s="27"/>
      <c r="L8" s="27"/>
      <c r="M8" s="27"/>
      <c r="N8" s="27"/>
    </row>
    <row r="9" s="2" customFormat="1" ht="30" customHeight="1" spans="1:14">
      <c r="A9" s="27"/>
      <c r="B9" s="34" t="s">
        <v>25</v>
      </c>
      <c r="C9" s="35" t="s">
        <v>23</v>
      </c>
      <c r="D9" s="36" t="s">
        <v>26</v>
      </c>
      <c r="E9" s="37">
        <v>2000</v>
      </c>
      <c r="F9" s="37">
        <v>135</v>
      </c>
      <c r="G9" s="37">
        <v>135</v>
      </c>
      <c r="H9" s="38">
        <v>0</v>
      </c>
      <c r="I9" s="37">
        <v>135</v>
      </c>
      <c r="J9" s="27"/>
      <c r="K9" s="27"/>
      <c r="L9" s="27"/>
      <c r="M9" s="27"/>
      <c r="N9" s="27"/>
    </row>
    <row r="10" s="2" customFormat="1" ht="30" customHeight="1" spans="1:14">
      <c r="A10" s="27" t="s">
        <v>27</v>
      </c>
      <c r="B10" s="31" t="s">
        <v>28</v>
      </c>
      <c r="C10" s="32"/>
      <c r="D10" s="36"/>
      <c r="E10" s="27">
        <f>E11</f>
        <v>8000</v>
      </c>
      <c r="F10" s="27">
        <f>F11</f>
        <v>2000</v>
      </c>
      <c r="G10" s="27">
        <f>G11</f>
        <v>2000</v>
      </c>
      <c r="H10" s="33">
        <v>0</v>
      </c>
      <c r="I10" s="27">
        <f>I11</f>
        <v>2000</v>
      </c>
      <c r="J10" s="27"/>
      <c r="K10" s="27"/>
      <c r="L10" s="27"/>
      <c r="M10" s="27"/>
      <c r="N10" s="27"/>
    </row>
    <row r="11" s="2" customFormat="1" ht="30" customHeight="1" spans="1:14">
      <c r="A11" s="27"/>
      <c r="B11" s="31"/>
      <c r="C11" s="35" t="s">
        <v>29</v>
      </c>
      <c r="D11" s="39" t="s">
        <v>30</v>
      </c>
      <c r="E11" s="37">
        <v>8000</v>
      </c>
      <c r="F11" s="37">
        <v>2000</v>
      </c>
      <c r="G11" s="37">
        <v>2000</v>
      </c>
      <c r="H11" s="38">
        <v>0</v>
      </c>
      <c r="I11" s="37">
        <v>2000</v>
      </c>
      <c r="J11" s="27"/>
      <c r="K11" s="27"/>
      <c r="L11" s="27"/>
      <c r="M11" s="27"/>
      <c r="N11" s="27"/>
    </row>
    <row r="12" ht="30" customHeight="1" spans="1:14">
      <c r="A12" s="27" t="s">
        <v>31</v>
      </c>
      <c r="B12" s="31" t="s">
        <v>32</v>
      </c>
      <c r="C12" s="18"/>
      <c r="D12" s="28"/>
      <c r="E12" s="27">
        <f>E13+E270+E288+E475+E559</f>
        <v>124133</v>
      </c>
      <c r="F12" s="30">
        <f>F13+F270+F288+F475+F559</f>
        <v>21873.4829</v>
      </c>
      <c r="G12" s="30">
        <f>G13+G270+G288+G475+G559</f>
        <v>21873.4829</v>
      </c>
      <c r="H12" s="30">
        <f>H13+H270+H288+H475+H559</f>
        <v>21334.2129</v>
      </c>
      <c r="I12" s="30">
        <f>I13+I270+I288+I475+I559</f>
        <v>539.27</v>
      </c>
      <c r="J12" s="27"/>
      <c r="K12" s="27"/>
      <c r="L12" s="27"/>
      <c r="M12" s="27"/>
      <c r="N12" s="27"/>
    </row>
    <row r="13" ht="30" customHeight="1" spans="1:14">
      <c r="A13" s="27" t="s">
        <v>33</v>
      </c>
      <c r="B13" s="31" t="s">
        <v>34</v>
      </c>
      <c r="C13" s="35"/>
      <c r="D13" s="28"/>
      <c r="E13" s="27">
        <f>SUM(E14:E269)</f>
        <v>62016</v>
      </c>
      <c r="F13" s="27">
        <f>SUM(F14:F269)</f>
        <v>3182.01</v>
      </c>
      <c r="G13" s="27">
        <f>SUM(G14:G269)</f>
        <v>3182.01</v>
      </c>
      <c r="H13" s="27">
        <f>SUM(H14:H269)</f>
        <v>3182.01</v>
      </c>
      <c r="I13" s="33">
        <f>SUM(I14:I269)</f>
        <v>0</v>
      </c>
      <c r="J13" s="27"/>
      <c r="K13" s="27"/>
      <c r="L13" s="27"/>
      <c r="M13" s="27"/>
      <c r="N13" s="27"/>
    </row>
    <row r="14" customFormat="1" ht="30" customHeight="1" spans="1:14">
      <c r="A14" s="37">
        <v>1</v>
      </c>
      <c r="B14" s="40" t="s">
        <v>35</v>
      </c>
      <c r="C14" s="35" t="s">
        <v>36</v>
      </c>
      <c r="D14" s="40" t="s">
        <v>37</v>
      </c>
      <c r="E14" s="37">
        <v>1076</v>
      </c>
      <c r="F14" s="41">
        <v>2.68</v>
      </c>
      <c r="G14" s="41">
        <v>2.68</v>
      </c>
      <c r="H14" s="41">
        <v>2.68</v>
      </c>
      <c r="I14" s="27"/>
      <c r="J14" s="27"/>
      <c r="K14" s="27"/>
      <c r="L14" s="27"/>
      <c r="M14" s="27"/>
      <c r="N14" s="27"/>
    </row>
    <row r="15" customFormat="1" ht="30" customHeight="1" spans="1:14">
      <c r="A15" s="37">
        <v>2</v>
      </c>
      <c r="B15" s="40" t="s">
        <v>38</v>
      </c>
      <c r="C15" s="35" t="s">
        <v>36</v>
      </c>
      <c r="D15" s="40" t="s">
        <v>39</v>
      </c>
      <c r="E15" s="37">
        <v>1076</v>
      </c>
      <c r="F15" s="41">
        <v>7.09</v>
      </c>
      <c r="G15" s="41">
        <v>7.09</v>
      </c>
      <c r="H15" s="41">
        <v>7.09</v>
      </c>
      <c r="I15" s="27"/>
      <c r="J15" s="27"/>
      <c r="K15" s="27"/>
      <c r="L15" s="27"/>
      <c r="M15" s="27"/>
      <c r="N15" s="27"/>
    </row>
    <row r="16" customFormat="1" ht="30" customHeight="1" spans="1:14">
      <c r="A16" s="37">
        <v>3</v>
      </c>
      <c r="B16" s="40" t="s">
        <v>35</v>
      </c>
      <c r="C16" s="35" t="s">
        <v>36</v>
      </c>
      <c r="D16" s="40" t="s">
        <v>40</v>
      </c>
      <c r="E16" s="37">
        <v>1076</v>
      </c>
      <c r="F16" s="41">
        <v>0.85</v>
      </c>
      <c r="G16" s="41">
        <v>0.85</v>
      </c>
      <c r="H16" s="41">
        <v>0.85</v>
      </c>
      <c r="I16" s="27"/>
      <c r="J16" s="27"/>
      <c r="K16" s="27"/>
      <c r="L16" s="27"/>
      <c r="M16" s="27"/>
      <c r="N16" s="27"/>
    </row>
    <row r="17" customFormat="1" ht="30" customHeight="1" spans="1:14">
      <c r="A17" s="37">
        <v>4</v>
      </c>
      <c r="B17" s="40" t="s">
        <v>41</v>
      </c>
      <c r="C17" s="35" t="s">
        <v>36</v>
      </c>
      <c r="D17" s="40" t="s">
        <v>42</v>
      </c>
      <c r="E17" s="37">
        <v>1076</v>
      </c>
      <c r="F17" s="41">
        <v>9.05</v>
      </c>
      <c r="G17" s="41">
        <v>9.05</v>
      </c>
      <c r="H17" s="41">
        <v>9.05</v>
      </c>
      <c r="I17" s="27"/>
      <c r="J17" s="27"/>
      <c r="K17" s="27"/>
      <c r="L17" s="27"/>
      <c r="M17" s="27"/>
      <c r="N17" s="27"/>
    </row>
    <row r="18" customFormat="1" ht="30" customHeight="1" spans="1:14">
      <c r="A18" s="37">
        <v>5</v>
      </c>
      <c r="B18" s="40" t="s">
        <v>43</v>
      </c>
      <c r="C18" s="35" t="s">
        <v>36</v>
      </c>
      <c r="D18" s="40" t="s">
        <v>44</v>
      </c>
      <c r="E18" s="37">
        <v>1076</v>
      </c>
      <c r="F18" s="41">
        <v>1.42</v>
      </c>
      <c r="G18" s="41">
        <v>1.42</v>
      </c>
      <c r="H18" s="41">
        <v>1.42</v>
      </c>
      <c r="I18" s="27"/>
      <c r="J18" s="27"/>
      <c r="K18" s="27"/>
      <c r="L18" s="27"/>
      <c r="M18" s="27"/>
      <c r="N18" s="27"/>
    </row>
    <row r="19" customFormat="1" ht="30" customHeight="1" spans="1:14">
      <c r="A19" s="37">
        <v>6</v>
      </c>
      <c r="B19" s="40" t="s">
        <v>45</v>
      </c>
      <c r="C19" s="35" t="s">
        <v>36</v>
      </c>
      <c r="D19" s="40" t="s">
        <v>46</v>
      </c>
      <c r="E19" s="37">
        <v>608</v>
      </c>
      <c r="F19" s="41">
        <v>3.94</v>
      </c>
      <c r="G19" s="41">
        <v>3.94</v>
      </c>
      <c r="H19" s="41">
        <v>3.94</v>
      </c>
      <c r="I19" s="27"/>
      <c r="J19" s="27"/>
      <c r="K19" s="27"/>
      <c r="L19" s="27"/>
      <c r="M19" s="27"/>
      <c r="N19" s="27"/>
    </row>
    <row r="20" customFormat="1" ht="30" customHeight="1" spans="1:14">
      <c r="A20" s="37">
        <v>7</v>
      </c>
      <c r="B20" s="40" t="s">
        <v>47</v>
      </c>
      <c r="C20" s="35" t="s">
        <v>36</v>
      </c>
      <c r="D20" s="40" t="s">
        <v>48</v>
      </c>
      <c r="E20" s="37">
        <v>608</v>
      </c>
      <c r="F20" s="41">
        <v>0.71</v>
      </c>
      <c r="G20" s="41">
        <v>0.71</v>
      </c>
      <c r="H20" s="41">
        <v>0.71</v>
      </c>
      <c r="I20" s="27"/>
      <c r="J20" s="27"/>
      <c r="K20" s="27"/>
      <c r="L20" s="27"/>
      <c r="M20" s="27"/>
      <c r="N20" s="27"/>
    </row>
    <row r="21" customFormat="1" ht="30" customHeight="1" spans="1:14">
      <c r="A21" s="37">
        <v>8</v>
      </c>
      <c r="B21" s="40" t="s">
        <v>49</v>
      </c>
      <c r="C21" s="35" t="s">
        <v>36</v>
      </c>
      <c r="D21" s="40" t="s">
        <v>50</v>
      </c>
      <c r="E21" s="37">
        <v>608</v>
      </c>
      <c r="F21" s="41">
        <v>4.59</v>
      </c>
      <c r="G21" s="41">
        <v>4.59</v>
      </c>
      <c r="H21" s="41">
        <v>4.59</v>
      </c>
      <c r="I21" s="27"/>
      <c r="J21" s="27"/>
      <c r="K21" s="27"/>
      <c r="L21" s="27"/>
      <c r="M21" s="27"/>
      <c r="N21" s="27"/>
    </row>
    <row r="22" customFormat="1" ht="30" customHeight="1" spans="1:14">
      <c r="A22" s="37">
        <v>9</v>
      </c>
      <c r="B22" s="42" t="s">
        <v>51</v>
      </c>
      <c r="C22" s="35" t="s">
        <v>36</v>
      </c>
      <c r="D22" s="43" t="s">
        <v>52</v>
      </c>
      <c r="E22" s="37">
        <v>468</v>
      </c>
      <c r="F22" s="44">
        <v>15.69</v>
      </c>
      <c r="G22" s="44">
        <v>15.69</v>
      </c>
      <c r="H22" s="44">
        <v>15.69</v>
      </c>
      <c r="I22" s="27"/>
      <c r="J22" s="27"/>
      <c r="K22" s="27"/>
      <c r="L22" s="27"/>
      <c r="M22" s="27"/>
      <c r="N22" s="27"/>
    </row>
    <row r="23" customFormat="1" ht="30" customHeight="1" spans="1:14">
      <c r="A23" s="37">
        <v>10</v>
      </c>
      <c r="B23" s="42" t="s">
        <v>53</v>
      </c>
      <c r="C23" s="35" t="s">
        <v>36</v>
      </c>
      <c r="D23" s="43" t="s">
        <v>54</v>
      </c>
      <c r="E23" s="37">
        <v>468</v>
      </c>
      <c r="F23" s="44">
        <v>2.05</v>
      </c>
      <c r="G23" s="44">
        <v>2.05</v>
      </c>
      <c r="H23" s="44">
        <v>2.05</v>
      </c>
      <c r="I23" s="27"/>
      <c r="J23" s="27"/>
      <c r="K23" s="27"/>
      <c r="L23" s="27"/>
      <c r="M23" s="27"/>
      <c r="N23" s="27"/>
    </row>
    <row r="24" customFormat="1" ht="30" customHeight="1" spans="1:14">
      <c r="A24" s="37">
        <v>11</v>
      </c>
      <c r="B24" s="40" t="s">
        <v>55</v>
      </c>
      <c r="C24" s="35" t="s">
        <v>36</v>
      </c>
      <c r="D24" s="40" t="s">
        <v>56</v>
      </c>
      <c r="E24" s="37">
        <v>987</v>
      </c>
      <c r="F24" s="41">
        <v>6.39</v>
      </c>
      <c r="G24" s="41">
        <v>6.39</v>
      </c>
      <c r="H24" s="41">
        <v>6.39</v>
      </c>
      <c r="I24" s="27"/>
      <c r="J24" s="27"/>
      <c r="K24" s="27"/>
      <c r="L24" s="27"/>
      <c r="M24" s="27"/>
      <c r="N24" s="35" t="s">
        <v>57</v>
      </c>
    </row>
    <row r="25" customFormat="1" ht="30" customHeight="1" spans="1:14">
      <c r="A25" s="37">
        <v>12</v>
      </c>
      <c r="B25" s="40" t="s">
        <v>58</v>
      </c>
      <c r="C25" s="35" t="s">
        <v>36</v>
      </c>
      <c r="D25" s="40" t="s">
        <v>59</v>
      </c>
      <c r="E25" s="37">
        <v>987</v>
      </c>
      <c r="F25" s="41">
        <v>3.69</v>
      </c>
      <c r="G25" s="41">
        <v>3.69</v>
      </c>
      <c r="H25" s="41">
        <v>3.69</v>
      </c>
      <c r="I25" s="27"/>
      <c r="J25" s="27"/>
      <c r="K25" s="27"/>
      <c r="L25" s="27"/>
      <c r="M25" s="27"/>
      <c r="N25" s="35" t="s">
        <v>57</v>
      </c>
    </row>
    <row r="26" customFormat="1" ht="30" customHeight="1" spans="1:14">
      <c r="A26" s="37">
        <v>13</v>
      </c>
      <c r="B26" s="40" t="s">
        <v>60</v>
      </c>
      <c r="C26" s="35" t="s">
        <v>36</v>
      </c>
      <c r="D26" s="40" t="s">
        <v>61</v>
      </c>
      <c r="E26" s="37">
        <v>987</v>
      </c>
      <c r="F26" s="41">
        <v>4.41</v>
      </c>
      <c r="G26" s="41">
        <v>4.41</v>
      </c>
      <c r="H26" s="41">
        <v>4.41</v>
      </c>
      <c r="I26" s="27"/>
      <c r="J26" s="27"/>
      <c r="K26" s="27"/>
      <c r="L26" s="27"/>
      <c r="M26" s="27"/>
      <c r="N26" s="27"/>
    </row>
    <row r="27" customFormat="1" ht="30" customHeight="1" spans="1:14">
      <c r="A27" s="37">
        <v>14</v>
      </c>
      <c r="B27" s="40" t="s">
        <v>62</v>
      </c>
      <c r="C27" s="35" t="s">
        <v>36</v>
      </c>
      <c r="D27" s="40" t="s">
        <v>63</v>
      </c>
      <c r="E27" s="37">
        <v>618</v>
      </c>
      <c r="F27" s="41">
        <v>3.64</v>
      </c>
      <c r="G27" s="41">
        <v>3.64</v>
      </c>
      <c r="H27" s="41">
        <v>3.64</v>
      </c>
      <c r="I27" s="27"/>
      <c r="J27" s="27"/>
      <c r="K27" s="27"/>
      <c r="L27" s="27"/>
      <c r="M27" s="27"/>
      <c r="N27" s="27"/>
    </row>
    <row r="28" customFormat="1" ht="30" customHeight="1" spans="1:14">
      <c r="A28" s="37">
        <v>15</v>
      </c>
      <c r="B28" s="40" t="s">
        <v>64</v>
      </c>
      <c r="C28" s="35" t="s">
        <v>36</v>
      </c>
      <c r="D28" s="40" t="s">
        <v>65</v>
      </c>
      <c r="E28" s="37">
        <v>618</v>
      </c>
      <c r="F28" s="41">
        <v>1.2</v>
      </c>
      <c r="G28" s="41">
        <v>1.2</v>
      </c>
      <c r="H28" s="41">
        <v>1.2</v>
      </c>
      <c r="I28" s="27"/>
      <c r="J28" s="27"/>
      <c r="K28" s="27"/>
      <c r="L28" s="27"/>
      <c r="M28" s="27"/>
      <c r="N28" s="27"/>
    </row>
    <row r="29" customFormat="1" ht="30" customHeight="1" spans="1:14">
      <c r="A29" s="37">
        <v>16</v>
      </c>
      <c r="B29" s="40" t="s">
        <v>66</v>
      </c>
      <c r="C29" s="35" t="s">
        <v>36</v>
      </c>
      <c r="D29" s="40" t="s">
        <v>48</v>
      </c>
      <c r="E29" s="37">
        <v>618</v>
      </c>
      <c r="F29" s="41">
        <v>1.61</v>
      </c>
      <c r="G29" s="41">
        <v>1.61</v>
      </c>
      <c r="H29" s="41">
        <v>1.61</v>
      </c>
      <c r="I29" s="27"/>
      <c r="J29" s="27"/>
      <c r="K29" s="27"/>
      <c r="L29" s="27"/>
      <c r="M29" s="27"/>
      <c r="N29" s="27"/>
    </row>
    <row r="30" customFormat="1" ht="30" customHeight="1" spans="1:14">
      <c r="A30" s="37">
        <v>17</v>
      </c>
      <c r="B30" s="40" t="s">
        <v>67</v>
      </c>
      <c r="C30" s="35" t="s">
        <v>36</v>
      </c>
      <c r="D30" s="40" t="s">
        <v>68</v>
      </c>
      <c r="E30" s="37">
        <v>618</v>
      </c>
      <c r="F30" s="41">
        <v>4.59</v>
      </c>
      <c r="G30" s="41">
        <v>4.59</v>
      </c>
      <c r="H30" s="41">
        <v>4.59</v>
      </c>
      <c r="I30" s="27"/>
      <c r="J30" s="27"/>
      <c r="K30" s="27"/>
      <c r="L30" s="27"/>
      <c r="M30" s="27"/>
      <c r="N30" s="27"/>
    </row>
    <row r="31" customFormat="1" ht="30" customHeight="1" spans="1:14">
      <c r="A31" s="37">
        <v>18</v>
      </c>
      <c r="B31" s="40" t="s">
        <v>69</v>
      </c>
      <c r="C31" s="35" t="s">
        <v>36</v>
      </c>
      <c r="D31" s="40" t="s">
        <v>70</v>
      </c>
      <c r="E31" s="37">
        <v>618</v>
      </c>
      <c r="F31" s="41">
        <v>7.36</v>
      </c>
      <c r="G31" s="41">
        <v>7.36</v>
      </c>
      <c r="H31" s="41">
        <v>7.36</v>
      </c>
      <c r="I31" s="27"/>
      <c r="J31" s="27"/>
      <c r="K31" s="27"/>
      <c r="L31" s="27"/>
      <c r="M31" s="27"/>
      <c r="N31" s="27"/>
    </row>
    <row r="32" customFormat="1" ht="30" customHeight="1" spans="1:14">
      <c r="A32" s="37">
        <v>19</v>
      </c>
      <c r="B32" s="40" t="s">
        <v>71</v>
      </c>
      <c r="C32" s="35" t="s">
        <v>36</v>
      </c>
      <c r="D32" s="40" t="s">
        <v>72</v>
      </c>
      <c r="E32" s="37">
        <v>184</v>
      </c>
      <c r="F32" s="41">
        <v>10.17</v>
      </c>
      <c r="G32" s="41">
        <v>10.17</v>
      </c>
      <c r="H32" s="41">
        <v>10.17</v>
      </c>
      <c r="I32" s="27"/>
      <c r="J32" s="27"/>
      <c r="K32" s="27"/>
      <c r="L32" s="27"/>
      <c r="M32" s="27"/>
      <c r="N32" s="35" t="s">
        <v>57</v>
      </c>
    </row>
    <row r="33" customFormat="1" ht="30" customHeight="1" spans="1:14">
      <c r="A33" s="37">
        <v>20</v>
      </c>
      <c r="B33" s="40" t="s">
        <v>73</v>
      </c>
      <c r="C33" s="35" t="s">
        <v>36</v>
      </c>
      <c r="D33" s="40" t="s">
        <v>74</v>
      </c>
      <c r="E33" s="37">
        <v>179</v>
      </c>
      <c r="F33" s="41">
        <v>14.59</v>
      </c>
      <c r="G33" s="41">
        <v>14.59</v>
      </c>
      <c r="H33" s="41">
        <v>14.59</v>
      </c>
      <c r="I33" s="27"/>
      <c r="J33" s="27"/>
      <c r="K33" s="27"/>
      <c r="L33" s="27"/>
      <c r="M33" s="27"/>
      <c r="N33" s="35" t="s">
        <v>57</v>
      </c>
    </row>
    <row r="34" customFormat="1" ht="30" customHeight="1" spans="1:14">
      <c r="A34" s="37">
        <v>21</v>
      </c>
      <c r="B34" s="42" t="s">
        <v>75</v>
      </c>
      <c r="C34" s="35" t="s">
        <v>36</v>
      </c>
      <c r="D34" s="43" t="s">
        <v>76</v>
      </c>
      <c r="E34" s="37">
        <v>259</v>
      </c>
      <c r="F34" s="44">
        <v>5.45</v>
      </c>
      <c r="G34" s="44">
        <v>5.45</v>
      </c>
      <c r="H34" s="44">
        <v>5.45</v>
      </c>
      <c r="I34" s="27"/>
      <c r="J34" s="27"/>
      <c r="K34" s="27"/>
      <c r="L34" s="27"/>
      <c r="M34" s="27"/>
      <c r="N34" s="27"/>
    </row>
    <row r="35" customFormat="1" ht="30" customHeight="1" spans="1:14">
      <c r="A35" s="37">
        <v>22</v>
      </c>
      <c r="B35" s="40" t="s">
        <v>77</v>
      </c>
      <c r="C35" s="35" t="s">
        <v>36</v>
      </c>
      <c r="D35" s="40" t="s">
        <v>78</v>
      </c>
      <c r="E35" s="37">
        <v>333</v>
      </c>
      <c r="F35" s="41">
        <v>4.08</v>
      </c>
      <c r="G35" s="41">
        <v>4.08</v>
      </c>
      <c r="H35" s="41">
        <v>4.08</v>
      </c>
      <c r="I35" s="27"/>
      <c r="J35" s="27"/>
      <c r="K35" s="27"/>
      <c r="L35" s="27"/>
      <c r="M35" s="27"/>
      <c r="N35" s="35" t="s">
        <v>57</v>
      </c>
    </row>
    <row r="36" customFormat="1" ht="30" customHeight="1" spans="1:14">
      <c r="A36" s="37">
        <v>23</v>
      </c>
      <c r="B36" s="40" t="s">
        <v>79</v>
      </c>
      <c r="C36" s="35" t="s">
        <v>36</v>
      </c>
      <c r="D36" s="40" t="s">
        <v>80</v>
      </c>
      <c r="E36" s="37">
        <v>332</v>
      </c>
      <c r="F36" s="41">
        <v>5.22</v>
      </c>
      <c r="G36" s="41">
        <v>5.22</v>
      </c>
      <c r="H36" s="41">
        <v>5.22</v>
      </c>
      <c r="I36" s="27"/>
      <c r="J36" s="27"/>
      <c r="K36" s="27"/>
      <c r="L36" s="27"/>
      <c r="M36" s="27"/>
      <c r="N36" s="27"/>
    </row>
    <row r="37" customFormat="1" ht="30" customHeight="1" spans="1:14">
      <c r="A37" s="37">
        <v>24</v>
      </c>
      <c r="B37" s="40" t="s">
        <v>81</v>
      </c>
      <c r="C37" s="35" t="s">
        <v>36</v>
      </c>
      <c r="D37" s="40" t="s">
        <v>82</v>
      </c>
      <c r="E37" s="37">
        <v>332</v>
      </c>
      <c r="F37" s="41">
        <v>2.06</v>
      </c>
      <c r="G37" s="41">
        <v>2.06</v>
      </c>
      <c r="H37" s="41">
        <v>2.06</v>
      </c>
      <c r="I37" s="27"/>
      <c r="J37" s="27"/>
      <c r="K37" s="27"/>
      <c r="L37" s="27"/>
      <c r="M37" s="27"/>
      <c r="N37" s="27"/>
    </row>
    <row r="38" customFormat="1" ht="30" customHeight="1" spans="1:14">
      <c r="A38" s="37">
        <v>25</v>
      </c>
      <c r="B38" s="40" t="s">
        <v>83</v>
      </c>
      <c r="C38" s="35" t="s">
        <v>36</v>
      </c>
      <c r="D38" s="40" t="s">
        <v>84</v>
      </c>
      <c r="E38" s="37">
        <v>153</v>
      </c>
      <c r="F38" s="41">
        <v>29.17</v>
      </c>
      <c r="G38" s="41">
        <v>29.17</v>
      </c>
      <c r="H38" s="41">
        <v>29.17</v>
      </c>
      <c r="I38" s="27"/>
      <c r="J38" s="27"/>
      <c r="K38" s="27"/>
      <c r="L38" s="27"/>
      <c r="M38" s="27"/>
      <c r="N38" s="35" t="s">
        <v>57</v>
      </c>
    </row>
    <row r="39" customFormat="1" ht="30" customHeight="1" spans="1:14">
      <c r="A39" s="37">
        <v>26</v>
      </c>
      <c r="B39" s="40" t="s">
        <v>85</v>
      </c>
      <c r="C39" s="35" t="s">
        <v>36</v>
      </c>
      <c r="D39" s="40" t="s">
        <v>86</v>
      </c>
      <c r="E39" s="37">
        <v>129</v>
      </c>
      <c r="F39" s="41">
        <v>3.26</v>
      </c>
      <c r="G39" s="41">
        <v>3.26</v>
      </c>
      <c r="H39" s="41">
        <v>3.26</v>
      </c>
      <c r="I39" s="27"/>
      <c r="J39" s="27"/>
      <c r="K39" s="27"/>
      <c r="L39" s="27"/>
      <c r="M39" s="27"/>
      <c r="N39" s="35" t="s">
        <v>57</v>
      </c>
    </row>
    <row r="40" customFormat="1" ht="30" customHeight="1" spans="1:14">
      <c r="A40" s="37">
        <v>27</v>
      </c>
      <c r="B40" s="42" t="s">
        <v>87</v>
      </c>
      <c r="C40" s="35" t="s">
        <v>36</v>
      </c>
      <c r="D40" s="43" t="s">
        <v>88</v>
      </c>
      <c r="E40" s="37">
        <v>167</v>
      </c>
      <c r="F40" s="44">
        <v>1.28</v>
      </c>
      <c r="G40" s="44">
        <v>1.28</v>
      </c>
      <c r="H40" s="44">
        <v>1.28</v>
      </c>
      <c r="I40" s="27"/>
      <c r="J40" s="27"/>
      <c r="K40" s="27"/>
      <c r="L40" s="27"/>
      <c r="M40" s="27"/>
      <c r="N40" s="27"/>
    </row>
    <row r="41" customFormat="1" ht="30" customHeight="1" spans="1:14">
      <c r="A41" s="37">
        <v>28</v>
      </c>
      <c r="B41" s="40" t="s">
        <v>89</v>
      </c>
      <c r="C41" s="35" t="s">
        <v>36</v>
      </c>
      <c r="D41" s="40" t="s">
        <v>90</v>
      </c>
      <c r="E41" s="37">
        <v>170</v>
      </c>
      <c r="F41" s="41">
        <v>1.29</v>
      </c>
      <c r="G41" s="41">
        <v>1.29</v>
      </c>
      <c r="H41" s="41">
        <v>1.29</v>
      </c>
      <c r="I41" s="27"/>
      <c r="J41" s="27"/>
      <c r="K41" s="27"/>
      <c r="L41" s="27"/>
      <c r="M41" s="27"/>
      <c r="N41" s="27"/>
    </row>
    <row r="42" customFormat="1" ht="30" customHeight="1" spans="1:14">
      <c r="A42" s="37">
        <v>29</v>
      </c>
      <c r="B42" s="40" t="s">
        <v>91</v>
      </c>
      <c r="C42" s="35" t="s">
        <v>36</v>
      </c>
      <c r="D42" s="40" t="s">
        <v>92</v>
      </c>
      <c r="E42" s="37">
        <v>170</v>
      </c>
      <c r="F42" s="41">
        <v>37.94</v>
      </c>
      <c r="G42" s="41">
        <v>37.94</v>
      </c>
      <c r="H42" s="41">
        <v>37.94</v>
      </c>
      <c r="I42" s="27"/>
      <c r="J42" s="27"/>
      <c r="K42" s="27"/>
      <c r="L42" s="27"/>
      <c r="M42" s="27"/>
      <c r="N42" s="27"/>
    </row>
    <row r="43" customFormat="1" ht="30" customHeight="1" spans="1:14">
      <c r="A43" s="37">
        <v>30</v>
      </c>
      <c r="B43" s="40" t="s">
        <v>93</v>
      </c>
      <c r="C43" s="35" t="s">
        <v>36</v>
      </c>
      <c r="D43" s="40" t="s">
        <v>94</v>
      </c>
      <c r="E43" s="37">
        <v>228</v>
      </c>
      <c r="F43" s="41">
        <v>19.15</v>
      </c>
      <c r="G43" s="41">
        <v>19.15</v>
      </c>
      <c r="H43" s="41">
        <v>19.15</v>
      </c>
      <c r="I43" s="27"/>
      <c r="J43" s="27"/>
      <c r="K43" s="27"/>
      <c r="L43" s="27"/>
      <c r="M43" s="27"/>
      <c r="N43" s="27"/>
    </row>
    <row r="44" customFormat="1" ht="30" customHeight="1" spans="1:14">
      <c r="A44" s="37">
        <v>31</v>
      </c>
      <c r="B44" s="40" t="s">
        <v>95</v>
      </c>
      <c r="C44" s="35" t="s">
        <v>36</v>
      </c>
      <c r="D44" s="40" t="s">
        <v>96</v>
      </c>
      <c r="E44" s="37">
        <v>228</v>
      </c>
      <c r="F44" s="41">
        <v>8.84</v>
      </c>
      <c r="G44" s="41">
        <v>8.84</v>
      </c>
      <c r="H44" s="41">
        <v>8.84</v>
      </c>
      <c r="I44" s="27"/>
      <c r="J44" s="27"/>
      <c r="K44" s="27"/>
      <c r="L44" s="27"/>
      <c r="M44" s="27"/>
      <c r="N44" s="27"/>
    </row>
    <row r="45" customFormat="1" ht="30" customHeight="1" spans="1:14">
      <c r="A45" s="37">
        <v>32</v>
      </c>
      <c r="B45" s="40" t="s">
        <v>97</v>
      </c>
      <c r="C45" s="35" t="s">
        <v>36</v>
      </c>
      <c r="D45" s="40" t="s">
        <v>98</v>
      </c>
      <c r="E45" s="37">
        <v>228</v>
      </c>
      <c r="F45" s="41">
        <v>149.75</v>
      </c>
      <c r="G45" s="41">
        <v>149.75</v>
      </c>
      <c r="H45" s="41">
        <v>149.75</v>
      </c>
      <c r="I45" s="27"/>
      <c r="J45" s="27"/>
      <c r="K45" s="27"/>
      <c r="L45" s="27"/>
      <c r="M45" s="27"/>
      <c r="N45" s="27"/>
    </row>
    <row r="46" customFormat="1" ht="30" customHeight="1" spans="1:14">
      <c r="A46" s="37">
        <v>33</v>
      </c>
      <c r="B46" s="40" t="s">
        <v>99</v>
      </c>
      <c r="C46" s="35" t="s">
        <v>36</v>
      </c>
      <c r="D46" s="40" t="s">
        <v>100</v>
      </c>
      <c r="E46" s="37">
        <v>147</v>
      </c>
      <c r="F46" s="41">
        <v>0.83</v>
      </c>
      <c r="G46" s="41">
        <v>0.83</v>
      </c>
      <c r="H46" s="41">
        <v>0.83</v>
      </c>
      <c r="I46" s="27"/>
      <c r="J46" s="27"/>
      <c r="K46" s="27"/>
      <c r="L46" s="27"/>
      <c r="M46" s="27"/>
      <c r="N46" s="27"/>
    </row>
    <row r="47" customFormat="1" ht="30" customHeight="1" spans="1:14">
      <c r="A47" s="37">
        <v>34</v>
      </c>
      <c r="B47" s="40" t="s">
        <v>101</v>
      </c>
      <c r="C47" s="35" t="s">
        <v>36</v>
      </c>
      <c r="D47" s="40" t="s">
        <v>102</v>
      </c>
      <c r="E47" s="37">
        <v>185</v>
      </c>
      <c r="F47" s="41">
        <v>5.49</v>
      </c>
      <c r="G47" s="41">
        <v>5.49</v>
      </c>
      <c r="H47" s="41">
        <v>5.49</v>
      </c>
      <c r="I47" s="27"/>
      <c r="J47" s="27"/>
      <c r="K47" s="27"/>
      <c r="L47" s="27"/>
      <c r="M47" s="27"/>
      <c r="N47" s="27"/>
    </row>
    <row r="48" customFormat="1" ht="30" customHeight="1" spans="1:14">
      <c r="A48" s="37">
        <v>35</v>
      </c>
      <c r="B48" s="40" t="s">
        <v>103</v>
      </c>
      <c r="C48" s="35" t="s">
        <v>36</v>
      </c>
      <c r="D48" s="40" t="s">
        <v>104</v>
      </c>
      <c r="E48" s="37">
        <v>259</v>
      </c>
      <c r="F48" s="41">
        <v>12.95</v>
      </c>
      <c r="G48" s="41">
        <v>12.95</v>
      </c>
      <c r="H48" s="41">
        <v>12.95</v>
      </c>
      <c r="I48" s="27"/>
      <c r="J48" s="27"/>
      <c r="K48" s="27"/>
      <c r="L48" s="27"/>
      <c r="M48" s="27"/>
      <c r="N48" s="27"/>
    </row>
    <row r="49" customFormat="1" ht="30" customHeight="1" spans="1:14">
      <c r="A49" s="37">
        <v>36</v>
      </c>
      <c r="B49" s="40" t="s">
        <v>105</v>
      </c>
      <c r="C49" s="35" t="s">
        <v>36</v>
      </c>
      <c r="D49" s="40" t="s">
        <v>106</v>
      </c>
      <c r="E49" s="37">
        <v>238</v>
      </c>
      <c r="F49" s="41">
        <v>1</v>
      </c>
      <c r="G49" s="41">
        <v>1</v>
      </c>
      <c r="H49" s="41">
        <v>1</v>
      </c>
      <c r="I49" s="27"/>
      <c r="J49" s="27"/>
      <c r="K49" s="27"/>
      <c r="L49" s="27"/>
      <c r="M49" s="27"/>
      <c r="N49" s="27"/>
    </row>
    <row r="50" customFormat="1" ht="30" customHeight="1" spans="1:14">
      <c r="A50" s="37">
        <v>37</v>
      </c>
      <c r="B50" s="42" t="s">
        <v>107</v>
      </c>
      <c r="C50" s="35" t="s">
        <v>36</v>
      </c>
      <c r="D50" s="43" t="s">
        <v>108</v>
      </c>
      <c r="E50" s="37">
        <v>145</v>
      </c>
      <c r="F50" s="44">
        <v>10.26</v>
      </c>
      <c r="G50" s="44">
        <v>10.26</v>
      </c>
      <c r="H50" s="44">
        <v>10.26</v>
      </c>
      <c r="I50" s="27"/>
      <c r="J50" s="27"/>
      <c r="K50" s="27"/>
      <c r="L50" s="27"/>
      <c r="M50" s="27"/>
      <c r="N50" s="27"/>
    </row>
    <row r="51" customFormat="1" ht="30" customHeight="1" spans="1:14">
      <c r="A51" s="37">
        <v>38</v>
      </c>
      <c r="B51" s="42" t="s">
        <v>109</v>
      </c>
      <c r="C51" s="35" t="s">
        <v>36</v>
      </c>
      <c r="D51" s="43" t="s">
        <v>110</v>
      </c>
      <c r="E51" s="37">
        <v>121</v>
      </c>
      <c r="F51" s="44">
        <v>16.03</v>
      </c>
      <c r="G51" s="44">
        <v>16.03</v>
      </c>
      <c r="H51" s="44">
        <v>16.03</v>
      </c>
      <c r="I51" s="27"/>
      <c r="J51" s="27"/>
      <c r="K51" s="27"/>
      <c r="L51" s="27"/>
      <c r="M51" s="27"/>
      <c r="N51" s="27"/>
    </row>
    <row r="52" customFormat="1" ht="30" customHeight="1" spans="1:14">
      <c r="A52" s="37">
        <v>39</v>
      </c>
      <c r="B52" s="42" t="s">
        <v>111</v>
      </c>
      <c r="C52" s="35" t="s">
        <v>36</v>
      </c>
      <c r="D52" s="43" t="s">
        <v>112</v>
      </c>
      <c r="E52" s="37">
        <v>117</v>
      </c>
      <c r="F52" s="44">
        <v>4.01</v>
      </c>
      <c r="G52" s="44">
        <v>4.01</v>
      </c>
      <c r="H52" s="44">
        <v>4.01</v>
      </c>
      <c r="I52" s="27"/>
      <c r="J52" s="27"/>
      <c r="K52" s="27"/>
      <c r="L52" s="27"/>
      <c r="M52" s="27"/>
      <c r="N52" s="27"/>
    </row>
    <row r="53" customFormat="1" ht="30" customHeight="1" spans="1:14">
      <c r="A53" s="37">
        <v>40</v>
      </c>
      <c r="B53" s="42" t="s">
        <v>113</v>
      </c>
      <c r="C53" s="35" t="s">
        <v>36</v>
      </c>
      <c r="D53" s="43" t="s">
        <v>114</v>
      </c>
      <c r="E53" s="37">
        <v>95</v>
      </c>
      <c r="F53" s="44">
        <v>4.71</v>
      </c>
      <c r="G53" s="44">
        <v>4.71</v>
      </c>
      <c r="H53" s="44">
        <v>4.71</v>
      </c>
      <c r="I53" s="27"/>
      <c r="J53" s="27"/>
      <c r="K53" s="27"/>
      <c r="L53" s="27"/>
      <c r="M53" s="27"/>
      <c r="N53" s="27"/>
    </row>
    <row r="54" customFormat="1" ht="30" customHeight="1" spans="1:14">
      <c r="A54" s="37">
        <v>41</v>
      </c>
      <c r="B54" s="42" t="s">
        <v>115</v>
      </c>
      <c r="C54" s="35" t="s">
        <v>36</v>
      </c>
      <c r="D54" s="43" t="s">
        <v>116</v>
      </c>
      <c r="E54" s="37">
        <v>167</v>
      </c>
      <c r="F54" s="44">
        <v>20.88</v>
      </c>
      <c r="G54" s="44">
        <v>20.88</v>
      </c>
      <c r="H54" s="44">
        <v>20.88</v>
      </c>
      <c r="I54" s="27"/>
      <c r="J54" s="27"/>
      <c r="K54" s="27"/>
      <c r="L54" s="27"/>
      <c r="M54" s="27"/>
      <c r="N54" s="27"/>
    </row>
    <row r="55" customFormat="1" ht="30" customHeight="1" spans="1:14">
      <c r="A55" s="37">
        <v>42</v>
      </c>
      <c r="B55" s="42" t="s">
        <v>117</v>
      </c>
      <c r="C55" s="35" t="s">
        <v>36</v>
      </c>
      <c r="D55" s="43" t="s">
        <v>118</v>
      </c>
      <c r="E55" s="37">
        <v>114</v>
      </c>
      <c r="F55" s="44">
        <v>24.78</v>
      </c>
      <c r="G55" s="44">
        <v>24.78</v>
      </c>
      <c r="H55" s="44">
        <v>24.78</v>
      </c>
      <c r="I55" s="27"/>
      <c r="J55" s="27"/>
      <c r="K55" s="27"/>
      <c r="L55" s="27"/>
      <c r="M55" s="27"/>
      <c r="N55" s="27"/>
    </row>
    <row r="56" customFormat="1" ht="30" customHeight="1" spans="1:14">
      <c r="A56" s="37">
        <v>43</v>
      </c>
      <c r="B56" s="40" t="s">
        <v>119</v>
      </c>
      <c r="C56" s="35" t="s">
        <v>36</v>
      </c>
      <c r="D56" s="40" t="s">
        <v>120</v>
      </c>
      <c r="E56" s="37">
        <v>137</v>
      </c>
      <c r="F56" s="41">
        <v>7.18</v>
      </c>
      <c r="G56" s="41">
        <v>7.18</v>
      </c>
      <c r="H56" s="41">
        <v>7.18</v>
      </c>
      <c r="I56" s="27"/>
      <c r="J56" s="27"/>
      <c r="K56" s="27"/>
      <c r="L56" s="27"/>
      <c r="M56" s="27"/>
      <c r="N56" s="27"/>
    </row>
    <row r="57" customFormat="1" ht="30" customHeight="1" spans="1:14">
      <c r="A57" s="37">
        <v>44</v>
      </c>
      <c r="B57" s="40" t="s">
        <v>121</v>
      </c>
      <c r="C57" s="35" t="s">
        <v>36</v>
      </c>
      <c r="D57" s="40" t="s">
        <v>122</v>
      </c>
      <c r="E57" s="37">
        <v>286</v>
      </c>
      <c r="F57" s="41">
        <v>177.54</v>
      </c>
      <c r="G57" s="41">
        <v>177.54</v>
      </c>
      <c r="H57" s="41">
        <v>177.54</v>
      </c>
      <c r="I57" s="27"/>
      <c r="J57" s="27"/>
      <c r="K57" s="27"/>
      <c r="L57" s="27"/>
      <c r="M57" s="27"/>
      <c r="N57" s="35" t="s">
        <v>57</v>
      </c>
    </row>
    <row r="58" customFormat="1" ht="30" customHeight="1" spans="1:14">
      <c r="A58" s="37">
        <v>45</v>
      </c>
      <c r="B58" s="42" t="s">
        <v>123</v>
      </c>
      <c r="C58" s="35" t="s">
        <v>36</v>
      </c>
      <c r="D58" s="43" t="s">
        <v>124</v>
      </c>
      <c r="E58" s="37">
        <v>158</v>
      </c>
      <c r="F58" s="44">
        <v>3.3</v>
      </c>
      <c r="G58" s="44">
        <v>3.3</v>
      </c>
      <c r="H58" s="44">
        <v>3.3</v>
      </c>
      <c r="I58" s="27"/>
      <c r="J58" s="27"/>
      <c r="K58" s="27"/>
      <c r="L58" s="27"/>
      <c r="M58" s="27"/>
      <c r="N58" s="35"/>
    </row>
    <row r="59" customFormat="1" ht="30" customHeight="1" spans="1:14">
      <c r="A59" s="37">
        <v>46</v>
      </c>
      <c r="B59" s="42" t="s">
        <v>125</v>
      </c>
      <c r="C59" s="35" t="s">
        <v>36</v>
      </c>
      <c r="D59" s="43" t="s">
        <v>126</v>
      </c>
      <c r="E59" s="37">
        <v>171</v>
      </c>
      <c r="F59" s="44">
        <v>4.7</v>
      </c>
      <c r="G59" s="44">
        <v>4.7</v>
      </c>
      <c r="H59" s="44">
        <v>4.7</v>
      </c>
      <c r="I59" s="27"/>
      <c r="J59" s="27"/>
      <c r="K59" s="27"/>
      <c r="L59" s="27"/>
      <c r="M59" s="27"/>
      <c r="N59" s="27"/>
    </row>
    <row r="60" customFormat="1" ht="30" customHeight="1" spans="1:14">
      <c r="A60" s="37">
        <v>47</v>
      </c>
      <c r="B60" s="42" t="s">
        <v>127</v>
      </c>
      <c r="C60" s="35" t="s">
        <v>36</v>
      </c>
      <c r="D60" s="43" t="s">
        <v>128</v>
      </c>
      <c r="E60" s="37">
        <v>171</v>
      </c>
      <c r="F60" s="44">
        <v>9.45</v>
      </c>
      <c r="G60" s="44">
        <v>9.45</v>
      </c>
      <c r="H60" s="44">
        <v>9.45</v>
      </c>
      <c r="I60" s="27"/>
      <c r="J60" s="27"/>
      <c r="K60" s="27"/>
      <c r="L60" s="27"/>
      <c r="M60" s="27"/>
      <c r="N60" s="27"/>
    </row>
    <row r="61" customFormat="1" ht="30" customHeight="1" spans="1:14">
      <c r="A61" s="37">
        <v>48</v>
      </c>
      <c r="B61" s="40" t="s">
        <v>129</v>
      </c>
      <c r="C61" s="35" t="s">
        <v>36</v>
      </c>
      <c r="D61" s="40" t="s">
        <v>130</v>
      </c>
      <c r="E61" s="37">
        <v>87</v>
      </c>
      <c r="F61" s="41">
        <v>6.18</v>
      </c>
      <c r="G61" s="41">
        <v>6.18</v>
      </c>
      <c r="H61" s="41">
        <v>6.18</v>
      </c>
      <c r="I61" s="27"/>
      <c r="J61" s="27"/>
      <c r="K61" s="27"/>
      <c r="L61" s="27"/>
      <c r="M61" s="27"/>
      <c r="N61" s="27"/>
    </row>
    <row r="62" customFormat="1" ht="30" customHeight="1" spans="1:14">
      <c r="A62" s="37">
        <v>49</v>
      </c>
      <c r="B62" s="40" t="s">
        <v>131</v>
      </c>
      <c r="C62" s="35" t="s">
        <v>36</v>
      </c>
      <c r="D62" s="40" t="s">
        <v>132</v>
      </c>
      <c r="E62" s="37">
        <v>87</v>
      </c>
      <c r="F62" s="41">
        <v>184.49</v>
      </c>
      <c r="G62" s="41">
        <v>184.49</v>
      </c>
      <c r="H62" s="41">
        <v>184.49</v>
      </c>
      <c r="I62" s="27"/>
      <c r="J62" s="27"/>
      <c r="K62" s="27"/>
      <c r="L62" s="27"/>
      <c r="M62" s="27"/>
      <c r="N62" s="27"/>
    </row>
    <row r="63" customFormat="1" ht="30" customHeight="1" spans="1:14">
      <c r="A63" s="37">
        <v>50</v>
      </c>
      <c r="B63" s="40" t="s">
        <v>133</v>
      </c>
      <c r="C63" s="35" t="s">
        <v>36</v>
      </c>
      <c r="D63" s="40" t="s">
        <v>134</v>
      </c>
      <c r="E63" s="37">
        <v>156</v>
      </c>
      <c r="F63" s="41">
        <v>4.49</v>
      </c>
      <c r="G63" s="41">
        <v>4.49</v>
      </c>
      <c r="H63" s="41">
        <v>4.49</v>
      </c>
      <c r="I63" s="27"/>
      <c r="J63" s="27"/>
      <c r="K63" s="27"/>
      <c r="L63" s="27"/>
      <c r="M63" s="27"/>
      <c r="N63" s="27"/>
    </row>
    <row r="64" customFormat="1" ht="30" customHeight="1" spans="1:14">
      <c r="A64" s="37">
        <v>51</v>
      </c>
      <c r="B64" s="40" t="s">
        <v>135</v>
      </c>
      <c r="C64" s="35" t="s">
        <v>36</v>
      </c>
      <c r="D64" s="40" t="s">
        <v>136</v>
      </c>
      <c r="E64" s="37">
        <v>156</v>
      </c>
      <c r="F64" s="41">
        <v>5.8</v>
      </c>
      <c r="G64" s="41">
        <v>5.8</v>
      </c>
      <c r="H64" s="41">
        <v>5.8</v>
      </c>
      <c r="I64" s="27"/>
      <c r="J64" s="27"/>
      <c r="K64" s="27"/>
      <c r="L64" s="27"/>
      <c r="M64" s="27"/>
      <c r="N64" s="27"/>
    </row>
    <row r="65" customFormat="1" ht="30" customHeight="1" spans="1:14">
      <c r="A65" s="37">
        <v>52</v>
      </c>
      <c r="B65" s="40" t="s">
        <v>137</v>
      </c>
      <c r="C65" s="35" t="s">
        <v>36</v>
      </c>
      <c r="D65" s="40" t="s">
        <v>138</v>
      </c>
      <c r="E65" s="37">
        <v>156</v>
      </c>
      <c r="F65" s="41">
        <v>10.46</v>
      </c>
      <c r="G65" s="41">
        <v>10.46</v>
      </c>
      <c r="H65" s="41">
        <v>10.46</v>
      </c>
      <c r="I65" s="27"/>
      <c r="J65" s="27"/>
      <c r="K65" s="27"/>
      <c r="L65" s="27"/>
      <c r="M65" s="27"/>
      <c r="N65" s="27"/>
    </row>
    <row r="66" customFormat="1" ht="30" customHeight="1" spans="1:14">
      <c r="A66" s="37">
        <v>53</v>
      </c>
      <c r="B66" s="40" t="s">
        <v>139</v>
      </c>
      <c r="C66" s="35" t="s">
        <v>36</v>
      </c>
      <c r="D66" s="40" t="s">
        <v>140</v>
      </c>
      <c r="E66" s="37">
        <v>389</v>
      </c>
      <c r="F66" s="41">
        <v>8.63</v>
      </c>
      <c r="G66" s="41">
        <v>8.63</v>
      </c>
      <c r="H66" s="41">
        <v>8.63</v>
      </c>
      <c r="I66" s="27"/>
      <c r="J66" s="27"/>
      <c r="K66" s="27"/>
      <c r="L66" s="27"/>
      <c r="M66" s="27"/>
      <c r="N66" s="27"/>
    </row>
    <row r="67" customFormat="1" ht="30" customHeight="1" spans="1:14">
      <c r="A67" s="37">
        <v>54</v>
      </c>
      <c r="B67" s="40" t="s">
        <v>141</v>
      </c>
      <c r="C67" s="35" t="s">
        <v>36</v>
      </c>
      <c r="D67" s="40" t="s">
        <v>142</v>
      </c>
      <c r="E67" s="37">
        <v>389</v>
      </c>
      <c r="F67" s="41">
        <v>19.46</v>
      </c>
      <c r="G67" s="41">
        <v>19.46</v>
      </c>
      <c r="H67" s="41">
        <v>19.46</v>
      </c>
      <c r="I67" s="27"/>
      <c r="J67" s="27"/>
      <c r="K67" s="27"/>
      <c r="L67" s="27"/>
      <c r="M67" s="27"/>
      <c r="N67" s="27"/>
    </row>
    <row r="68" customFormat="1" ht="30" customHeight="1" spans="1:14">
      <c r="A68" s="37">
        <v>55</v>
      </c>
      <c r="B68" s="40" t="s">
        <v>143</v>
      </c>
      <c r="C68" s="35" t="s">
        <v>36</v>
      </c>
      <c r="D68" s="40" t="s">
        <v>144</v>
      </c>
      <c r="E68" s="37">
        <v>389</v>
      </c>
      <c r="F68" s="41">
        <v>1.1</v>
      </c>
      <c r="G68" s="41">
        <v>1.1</v>
      </c>
      <c r="H68" s="41">
        <v>1.1</v>
      </c>
      <c r="I68" s="27"/>
      <c r="J68" s="27"/>
      <c r="K68" s="27"/>
      <c r="L68" s="27"/>
      <c r="M68" s="27"/>
      <c r="N68" s="27"/>
    </row>
    <row r="69" customFormat="1" ht="30" customHeight="1" spans="1:14">
      <c r="A69" s="37">
        <v>56</v>
      </c>
      <c r="B69" s="40" t="s">
        <v>145</v>
      </c>
      <c r="C69" s="35" t="s">
        <v>36</v>
      </c>
      <c r="D69" s="40" t="s">
        <v>146</v>
      </c>
      <c r="E69" s="37">
        <v>389</v>
      </c>
      <c r="F69" s="41">
        <v>2</v>
      </c>
      <c r="G69" s="41">
        <v>2</v>
      </c>
      <c r="H69" s="41">
        <v>2</v>
      </c>
      <c r="I69" s="27"/>
      <c r="J69" s="27"/>
      <c r="K69" s="27"/>
      <c r="L69" s="27"/>
      <c r="M69" s="27"/>
      <c r="N69" s="27"/>
    </row>
    <row r="70" customFormat="1" ht="30" customHeight="1" spans="1:14">
      <c r="A70" s="37">
        <v>57</v>
      </c>
      <c r="B70" s="40" t="s">
        <v>147</v>
      </c>
      <c r="C70" s="35" t="s">
        <v>36</v>
      </c>
      <c r="D70" s="40" t="s">
        <v>148</v>
      </c>
      <c r="E70" s="37">
        <v>389</v>
      </c>
      <c r="F70" s="41">
        <v>25.68</v>
      </c>
      <c r="G70" s="41">
        <v>25.68</v>
      </c>
      <c r="H70" s="41">
        <v>25.68</v>
      </c>
      <c r="I70" s="27"/>
      <c r="J70" s="27"/>
      <c r="K70" s="27"/>
      <c r="L70" s="27"/>
      <c r="M70" s="27"/>
      <c r="N70" s="27"/>
    </row>
    <row r="71" customFormat="1" ht="30" customHeight="1" spans="1:14">
      <c r="A71" s="37">
        <v>58</v>
      </c>
      <c r="B71" s="40" t="s">
        <v>149</v>
      </c>
      <c r="C71" s="35" t="s">
        <v>36</v>
      </c>
      <c r="D71" s="40" t="s">
        <v>146</v>
      </c>
      <c r="E71" s="37">
        <v>409</v>
      </c>
      <c r="F71" s="41">
        <v>2</v>
      </c>
      <c r="G71" s="41">
        <v>2</v>
      </c>
      <c r="H71" s="41">
        <v>2</v>
      </c>
      <c r="I71" s="27"/>
      <c r="J71" s="27"/>
      <c r="K71" s="27"/>
      <c r="L71" s="27"/>
      <c r="M71" s="27"/>
      <c r="N71" s="35" t="s">
        <v>57</v>
      </c>
    </row>
    <row r="72" customFormat="1" ht="30" customHeight="1" spans="1:14">
      <c r="A72" s="37">
        <v>59</v>
      </c>
      <c r="B72" s="40" t="s">
        <v>150</v>
      </c>
      <c r="C72" s="35" t="s">
        <v>36</v>
      </c>
      <c r="D72" s="40" t="s">
        <v>151</v>
      </c>
      <c r="E72" s="37">
        <v>143</v>
      </c>
      <c r="F72" s="41">
        <v>32.95</v>
      </c>
      <c r="G72" s="41">
        <v>32.95</v>
      </c>
      <c r="H72" s="41">
        <v>32.95</v>
      </c>
      <c r="I72" s="27"/>
      <c r="J72" s="27"/>
      <c r="K72" s="27"/>
      <c r="L72" s="27"/>
      <c r="M72" s="27"/>
      <c r="N72" s="27"/>
    </row>
    <row r="73" customFormat="1" ht="30" customHeight="1" spans="1:14">
      <c r="A73" s="37">
        <v>60</v>
      </c>
      <c r="B73" s="40" t="s">
        <v>152</v>
      </c>
      <c r="C73" s="35" t="s">
        <v>36</v>
      </c>
      <c r="D73" s="40" t="s">
        <v>153</v>
      </c>
      <c r="E73" s="37">
        <v>175</v>
      </c>
      <c r="F73" s="41">
        <v>1.3</v>
      </c>
      <c r="G73" s="41">
        <v>1.3</v>
      </c>
      <c r="H73" s="41">
        <v>1.3</v>
      </c>
      <c r="I73" s="27"/>
      <c r="J73" s="27"/>
      <c r="K73" s="27"/>
      <c r="L73" s="27"/>
      <c r="M73" s="27"/>
      <c r="N73" s="35" t="s">
        <v>57</v>
      </c>
    </row>
    <row r="74" customFormat="1" ht="30" customHeight="1" spans="1:14">
      <c r="A74" s="37">
        <v>61</v>
      </c>
      <c r="B74" s="40" t="s">
        <v>154</v>
      </c>
      <c r="C74" s="35" t="s">
        <v>36</v>
      </c>
      <c r="D74" s="40" t="s">
        <v>155</v>
      </c>
      <c r="E74" s="37">
        <v>310</v>
      </c>
      <c r="F74" s="41">
        <v>21.6</v>
      </c>
      <c r="G74" s="41">
        <v>21.6</v>
      </c>
      <c r="H74" s="41">
        <v>21.6</v>
      </c>
      <c r="I74" s="27"/>
      <c r="J74" s="27"/>
      <c r="K74" s="27"/>
      <c r="L74" s="27"/>
      <c r="M74" s="27"/>
      <c r="N74" s="27"/>
    </row>
    <row r="75" customFormat="1" ht="30" customHeight="1" spans="1:14">
      <c r="A75" s="37">
        <v>62</v>
      </c>
      <c r="B75" s="40" t="s">
        <v>156</v>
      </c>
      <c r="C75" s="35" t="s">
        <v>36</v>
      </c>
      <c r="D75" s="40" t="s">
        <v>157</v>
      </c>
      <c r="E75" s="37">
        <v>310</v>
      </c>
      <c r="F75" s="41">
        <v>13.57</v>
      </c>
      <c r="G75" s="41">
        <v>13.57</v>
      </c>
      <c r="H75" s="41">
        <v>13.57</v>
      </c>
      <c r="I75" s="27"/>
      <c r="J75" s="27"/>
      <c r="K75" s="27"/>
      <c r="L75" s="27"/>
      <c r="M75" s="27"/>
      <c r="N75" s="27"/>
    </row>
    <row r="76" customFormat="1" ht="30" customHeight="1" spans="1:14">
      <c r="A76" s="37">
        <v>63</v>
      </c>
      <c r="B76" s="42" t="s">
        <v>158</v>
      </c>
      <c r="C76" s="35" t="s">
        <v>36</v>
      </c>
      <c r="D76" s="43" t="s">
        <v>159</v>
      </c>
      <c r="E76" s="37">
        <v>140</v>
      </c>
      <c r="F76" s="44">
        <v>11.8</v>
      </c>
      <c r="G76" s="44">
        <v>11.8</v>
      </c>
      <c r="H76" s="44">
        <v>11.8</v>
      </c>
      <c r="I76" s="27"/>
      <c r="J76" s="27"/>
      <c r="K76" s="27"/>
      <c r="L76" s="27"/>
      <c r="M76" s="27"/>
      <c r="N76" s="35" t="s">
        <v>57</v>
      </c>
    </row>
    <row r="77" customFormat="1" ht="30" customHeight="1" spans="1:14">
      <c r="A77" s="37">
        <v>64</v>
      </c>
      <c r="B77" s="42" t="s">
        <v>160</v>
      </c>
      <c r="C77" s="35" t="s">
        <v>36</v>
      </c>
      <c r="D77" s="46" t="s">
        <v>161</v>
      </c>
      <c r="E77" s="37">
        <v>122</v>
      </c>
      <c r="F77" s="44">
        <v>2.42</v>
      </c>
      <c r="G77" s="44">
        <v>2.42</v>
      </c>
      <c r="H77" s="44">
        <v>2.42</v>
      </c>
      <c r="I77" s="27"/>
      <c r="J77" s="27"/>
      <c r="K77" s="27"/>
      <c r="L77" s="27"/>
      <c r="M77" s="27"/>
      <c r="N77" s="35" t="s">
        <v>57</v>
      </c>
    </row>
    <row r="78" customFormat="1" ht="30" customHeight="1" spans="1:14">
      <c r="A78" s="37">
        <v>65</v>
      </c>
      <c r="B78" s="40" t="s">
        <v>162</v>
      </c>
      <c r="C78" s="35" t="s">
        <v>36</v>
      </c>
      <c r="D78" s="40" t="s">
        <v>163</v>
      </c>
      <c r="E78" s="37">
        <v>409</v>
      </c>
      <c r="F78" s="41">
        <v>15.23</v>
      </c>
      <c r="G78" s="41">
        <v>15.23</v>
      </c>
      <c r="H78" s="41">
        <v>15.23</v>
      </c>
      <c r="I78" s="27"/>
      <c r="J78" s="27"/>
      <c r="K78" s="27"/>
      <c r="L78" s="27"/>
      <c r="M78" s="27"/>
      <c r="N78" s="27"/>
    </row>
    <row r="79" customFormat="1" ht="30" customHeight="1" spans="1:14">
      <c r="A79" s="37">
        <v>66</v>
      </c>
      <c r="B79" s="40" t="s">
        <v>164</v>
      </c>
      <c r="C79" s="35" t="s">
        <v>36</v>
      </c>
      <c r="D79" s="40" t="s">
        <v>165</v>
      </c>
      <c r="E79" s="37">
        <v>409</v>
      </c>
      <c r="F79" s="41">
        <v>2.13</v>
      </c>
      <c r="G79" s="41">
        <v>2.13</v>
      </c>
      <c r="H79" s="41">
        <v>2.13</v>
      </c>
      <c r="I79" s="27"/>
      <c r="J79" s="27"/>
      <c r="K79" s="27"/>
      <c r="L79" s="27"/>
      <c r="M79" s="27"/>
      <c r="N79" s="27"/>
    </row>
    <row r="80" customFormat="1" ht="30" customHeight="1" spans="1:14">
      <c r="A80" s="37">
        <v>67</v>
      </c>
      <c r="B80" s="40" t="s">
        <v>166</v>
      </c>
      <c r="C80" s="35" t="s">
        <v>36</v>
      </c>
      <c r="D80" s="40" t="s">
        <v>167</v>
      </c>
      <c r="E80" s="37">
        <v>409</v>
      </c>
      <c r="F80" s="41">
        <v>30.94</v>
      </c>
      <c r="G80" s="41">
        <v>30.94</v>
      </c>
      <c r="H80" s="41">
        <v>30.94</v>
      </c>
      <c r="I80" s="27"/>
      <c r="J80" s="27"/>
      <c r="K80" s="27"/>
      <c r="L80" s="27"/>
      <c r="M80" s="27"/>
      <c r="N80" s="27"/>
    </row>
    <row r="81" customFormat="1" ht="30" customHeight="1" spans="1:14">
      <c r="A81" s="37">
        <v>68</v>
      </c>
      <c r="B81" s="40" t="s">
        <v>168</v>
      </c>
      <c r="C81" s="35" t="s">
        <v>36</v>
      </c>
      <c r="D81" s="40" t="s">
        <v>169</v>
      </c>
      <c r="E81" s="37">
        <v>409</v>
      </c>
      <c r="F81" s="41">
        <v>135.74</v>
      </c>
      <c r="G81" s="41">
        <v>135.74</v>
      </c>
      <c r="H81" s="41">
        <v>135.74</v>
      </c>
      <c r="I81" s="27"/>
      <c r="J81" s="27"/>
      <c r="K81" s="27"/>
      <c r="L81" s="27"/>
      <c r="M81" s="27"/>
      <c r="N81" s="27"/>
    </row>
    <row r="82" customFormat="1" ht="30" customHeight="1" spans="1:14">
      <c r="A82" s="37">
        <v>69</v>
      </c>
      <c r="B82" s="40" t="s">
        <v>170</v>
      </c>
      <c r="C82" s="35" t="s">
        <v>36</v>
      </c>
      <c r="D82" s="40" t="s">
        <v>171</v>
      </c>
      <c r="E82" s="37">
        <v>176</v>
      </c>
      <c r="F82" s="41">
        <v>24.98</v>
      </c>
      <c r="G82" s="41">
        <v>24.98</v>
      </c>
      <c r="H82" s="41">
        <v>24.98</v>
      </c>
      <c r="I82" s="27"/>
      <c r="J82" s="27"/>
      <c r="K82" s="27"/>
      <c r="L82" s="27"/>
      <c r="M82" s="27"/>
      <c r="N82" s="27"/>
    </row>
    <row r="83" customFormat="1" ht="30" customHeight="1" spans="1:14">
      <c r="A83" s="37">
        <v>70</v>
      </c>
      <c r="B83" s="40" t="s">
        <v>172</v>
      </c>
      <c r="C83" s="35" t="s">
        <v>36</v>
      </c>
      <c r="D83" s="40" t="s">
        <v>173</v>
      </c>
      <c r="E83" s="37">
        <v>176</v>
      </c>
      <c r="F83" s="41">
        <v>5.01</v>
      </c>
      <c r="G83" s="41">
        <v>5.01</v>
      </c>
      <c r="H83" s="41">
        <v>5.01</v>
      </c>
      <c r="I83" s="27"/>
      <c r="J83" s="27"/>
      <c r="K83" s="27"/>
      <c r="L83" s="27"/>
      <c r="M83" s="27"/>
      <c r="N83" s="27"/>
    </row>
    <row r="84" customFormat="1" ht="30" customHeight="1" spans="1:14">
      <c r="A84" s="37">
        <v>71</v>
      </c>
      <c r="B84" s="40" t="s">
        <v>174</v>
      </c>
      <c r="C84" s="35" t="s">
        <v>36</v>
      </c>
      <c r="D84" s="40" t="s">
        <v>175</v>
      </c>
      <c r="E84" s="37">
        <v>79</v>
      </c>
      <c r="F84" s="41">
        <v>5.56</v>
      </c>
      <c r="G84" s="41">
        <v>5.56</v>
      </c>
      <c r="H84" s="41">
        <v>5.56</v>
      </c>
      <c r="I84" s="27"/>
      <c r="J84" s="27"/>
      <c r="K84" s="27"/>
      <c r="L84" s="27"/>
      <c r="M84" s="27"/>
      <c r="N84" s="27"/>
    </row>
    <row r="85" customFormat="1" ht="30" customHeight="1" spans="1:14">
      <c r="A85" s="37">
        <v>72</v>
      </c>
      <c r="B85" s="40" t="s">
        <v>174</v>
      </c>
      <c r="C85" s="35" t="s">
        <v>36</v>
      </c>
      <c r="D85" s="40" t="s">
        <v>176</v>
      </c>
      <c r="E85" s="37">
        <v>79</v>
      </c>
      <c r="F85" s="41">
        <v>5.77</v>
      </c>
      <c r="G85" s="41">
        <v>5.77</v>
      </c>
      <c r="H85" s="41">
        <v>5.77</v>
      </c>
      <c r="I85" s="27"/>
      <c r="J85" s="27"/>
      <c r="K85" s="27"/>
      <c r="L85" s="27"/>
      <c r="M85" s="27"/>
      <c r="N85" s="27"/>
    </row>
    <row r="86" customFormat="1" ht="30" customHeight="1" spans="1:14">
      <c r="A86" s="37">
        <v>73</v>
      </c>
      <c r="B86" s="40" t="s">
        <v>177</v>
      </c>
      <c r="C86" s="35" t="s">
        <v>36</v>
      </c>
      <c r="D86" s="40" t="s">
        <v>178</v>
      </c>
      <c r="E86" s="37">
        <v>79</v>
      </c>
      <c r="F86" s="41">
        <v>5.57</v>
      </c>
      <c r="G86" s="41">
        <v>5.57</v>
      </c>
      <c r="H86" s="41">
        <v>5.57</v>
      </c>
      <c r="I86" s="27"/>
      <c r="J86" s="27"/>
      <c r="K86" s="27"/>
      <c r="L86" s="27"/>
      <c r="M86" s="27"/>
      <c r="N86" s="27"/>
    </row>
    <row r="87" customFormat="1" ht="30" customHeight="1" spans="1:14">
      <c r="A87" s="37">
        <v>74</v>
      </c>
      <c r="B87" s="40" t="s">
        <v>179</v>
      </c>
      <c r="C87" s="35" t="s">
        <v>36</v>
      </c>
      <c r="D87" s="40" t="s">
        <v>180</v>
      </c>
      <c r="E87" s="37">
        <v>282</v>
      </c>
      <c r="F87" s="41">
        <v>7.24</v>
      </c>
      <c r="G87" s="41">
        <v>7.24</v>
      </c>
      <c r="H87" s="41">
        <v>7.24</v>
      </c>
      <c r="I87" s="27"/>
      <c r="J87" s="27"/>
      <c r="K87" s="27"/>
      <c r="L87" s="27"/>
      <c r="M87" s="27"/>
      <c r="N87" s="27"/>
    </row>
    <row r="88" customFormat="1" ht="30" customHeight="1" spans="1:14">
      <c r="A88" s="37">
        <v>75</v>
      </c>
      <c r="B88" s="40" t="s">
        <v>181</v>
      </c>
      <c r="C88" s="35" t="s">
        <v>36</v>
      </c>
      <c r="D88" s="40" t="s">
        <v>182</v>
      </c>
      <c r="E88" s="37">
        <v>282</v>
      </c>
      <c r="F88" s="41">
        <v>2.21</v>
      </c>
      <c r="G88" s="41">
        <v>2.21</v>
      </c>
      <c r="H88" s="41">
        <v>2.21</v>
      </c>
      <c r="I88" s="27"/>
      <c r="J88" s="27"/>
      <c r="K88" s="27"/>
      <c r="L88" s="27"/>
      <c r="M88" s="27"/>
      <c r="N88" s="27"/>
    </row>
    <row r="89" customFormat="1" ht="30" customHeight="1" spans="1:14">
      <c r="A89" s="37">
        <v>76</v>
      </c>
      <c r="B89" s="40" t="s">
        <v>183</v>
      </c>
      <c r="C89" s="35" t="s">
        <v>36</v>
      </c>
      <c r="D89" s="40" t="s">
        <v>44</v>
      </c>
      <c r="E89" s="37">
        <v>282</v>
      </c>
      <c r="F89" s="41">
        <v>1.42</v>
      </c>
      <c r="G89" s="41">
        <v>1.42</v>
      </c>
      <c r="H89" s="41">
        <v>1.42</v>
      </c>
      <c r="I89" s="27"/>
      <c r="J89" s="27"/>
      <c r="K89" s="27"/>
      <c r="L89" s="27"/>
      <c r="M89" s="27"/>
      <c r="N89" s="27"/>
    </row>
    <row r="90" customFormat="1" ht="30" customHeight="1" spans="1:14">
      <c r="A90" s="37">
        <v>77</v>
      </c>
      <c r="B90" s="40" t="s">
        <v>184</v>
      </c>
      <c r="C90" s="35" t="s">
        <v>36</v>
      </c>
      <c r="D90" s="40" t="s">
        <v>185</v>
      </c>
      <c r="E90" s="37">
        <v>130</v>
      </c>
      <c r="F90" s="41">
        <v>1.57</v>
      </c>
      <c r="G90" s="41">
        <v>1.57</v>
      </c>
      <c r="H90" s="41">
        <v>1.57</v>
      </c>
      <c r="I90" s="27"/>
      <c r="J90" s="27"/>
      <c r="K90" s="27"/>
      <c r="L90" s="27"/>
      <c r="M90" s="27"/>
      <c r="N90" s="27"/>
    </row>
    <row r="91" customFormat="1" ht="30" customHeight="1" spans="1:14">
      <c r="A91" s="37">
        <v>78</v>
      </c>
      <c r="B91" s="40" t="s">
        <v>186</v>
      </c>
      <c r="C91" s="35" t="s">
        <v>36</v>
      </c>
      <c r="D91" s="40" t="s">
        <v>187</v>
      </c>
      <c r="E91" s="37">
        <v>200</v>
      </c>
      <c r="F91" s="41">
        <v>2.01</v>
      </c>
      <c r="G91" s="41">
        <v>2.01</v>
      </c>
      <c r="H91" s="41">
        <v>2.01</v>
      </c>
      <c r="I91" s="27"/>
      <c r="J91" s="27"/>
      <c r="K91" s="27"/>
      <c r="L91" s="27"/>
      <c r="M91" s="27"/>
      <c r="N91" s="27"/>
    </row>
    <row r="92" customFormat="1" ht="30" customHeight="1" spans="1:14">
      <c r="A92" s="37">
        <v>79</v>
      </c>
      <c r="B92" s="40" t="s">
        <v>188</v>
      </c>
      <c r="C92" s="35" t="s">
        <v>36</v>
      </c>
      <c r="D92" s="40" t="s">
        <v>189</v>
      </c>
      <c r="E92" s="37">
        <v>200</v>
      </c>
      <c r="F92" s="41">
        <v>2.44</v>
      </c>
      <c r="G92" s="41">
        <v>2.44</v>
      </c>
      <c r="H92" s="41">
        <v>2.44</v>
      </c>
      <c r="I92" s="27"/>
      <c r="J92" s="27"/>
      <c r="K92" s="27"/>
      <c r="L92" s="27"/>
      <c r="M92" s="27"/>
      <c r="N92" s="27"/>
    </row>
    <row r="93" customFormat="1" ht="30" customHeight="1" spans="1:14">
      <c r="A93" s="37">
        <v>80</v>
      </c>
      <c r="B93" s="40" t="s">
        <v>190</v>
      </c>
      <c r="C93" s="35" t="s">
        <v>36</v>
      </c>
      <c r="D93" s="40" t="s">
        <v>191</v>
      </c>
      <c r="E93" s="37">
        <v>262</v>
      </c>
      <c r="F93" s="41">
        <v>6.58</v>
      </c>
      <c r="G93" s="41">
        <v>6.58</v>
      </c>
      <c r="H93" s="41">
        <v>6.58</v>
      </c>
      <c r="I93" s="27"/>
      <c r="J93" s="27"/>
      <c r="K93" s="27"/>
      <c r="L93" s="27"/>
      <c r="M93" s="27"/>
      <c r="N93" s="27"/>
    </row>
    <row r="94" customFormat="1" ht="30" customHeight="1" spans="1:14">
      <c r="A94" s="37">
        <v>81</v>
      </c>
      <c r="B94" s="40" t="s">
        <v>192</v>
      </c>
      <c r="C94" s="35" t="s">
        <v>36</v>
      </c>
      <c r="D94" s="40" t="s">
        <v>193</v>
      </c>
      <c r="E94" s="37">
        <v>206</v>
      </c>
      <c r="F94" s="41">
        <v>12.08</v>
      </c>
      <c r="G94" s="41">
        <v>12.08</v>
      </c>
      <c r="H94" s="41">
        <v>12.08</v>
      </c>
      <c r="I94" s="27"/>
      <c r="J94" s="27"/>
      <c r="K94" s="27"/>
      <c r="L94" s="27"/>
      <c r="M94" s="27"/>
      <c r="N94" s="35" t="s">
        <v>57</v>
      </c>
    </row>
    <row r="95" customFormat="1" ht="30" customHeight="1" spans="1:14">
      <c r="A95" s="37">
        <v>82</v>
      </c>
      <c r="B95" s="40" t="s">
        <v>194</v>
      </c>
      <c r="C95" s="35" t="s">
        <v>36</v>
      </c>
      <c r="D95" s="40" t="s">
        <v>195</v>
      </c>
      <c r="E95" s="37">
        <v>235</v>
      </c>
      <c r="F95" s="41">
        <v>1.93</v>
      </c>
      <c r="G95" s="41">
        <v>1.93</v>
      </c>
      <c r="H95" s="41">
        <v>1.93</v>
      </c>
      <c r="I95" s="27"/>
      <c r="J95" s="27"/>
      <c r="K95" s="27"/>
      <c r="L95" s="27"/>
      <c r="M95" s="27"/>
      <c r="N95" s="35" t="s">
        <v>57</v>
      </c>
    </row>
    <row r="96" customFormat="1" ht="30" customHeight="1" spans="1:14">
      <c r="A96" s="37">
        <v>83</v>
      </c>
      <c r="B96" s="40" t="s">
        <v>194</v>
      </c>
      <c r="C96" s="35" t="s">
        <v>36</v>
      </c>
      <c r="D96" s="40" t="s">
        <v>196</v>
      </c>
      <c r="E96" s="37">
        <v>235</v>
      </c>
      <c r="F96" s="41">
        <v>2.91</v>
      </c>
      <c r="G96" s="41">
        <v>2.91</v>
      </c>
      <c r="H96" s="41">
        <v>2.91</v>
      </c>
      <c r="I96" s="27"/>
      <c r="J96" s="27"/>
      <c r="K96" s="27"/>
      <c r="L96" s="27"/>
      <c r="M96" s="27"/>
      <c r="N96" s="35" t="s">
        <v>57</v>
      </c>
    </row>
    <row r="97" customFormat="1" ht="30" customHeight="1" spans="1:14">
      <c r="A97" s="37">
        <v>84</v>
      </c>
      <c r="B97" s="40" t="s">
        <v>197</v>
      </c>
      <c r="C97" s="35" t="s">
        <v>36</v>
      </c>
      <c r="D97" s="40" t="s">
        <v>198</v>
      </c>
      <c r="E97" s="37">
        <v>508</v>
      </c>
      <c r="F97" s="41">
        <v>9</v>
      </c>
      <c r="G97" s="41">
        <v>9</v>
      </c>
      <c r="H97" s="41">
        <v>9</v>
      </c>
      <c r="I97" s="27"/>
      <c r="J97" s="27"/>
      <c r="K97" s="27"/>
      <c r="L97" s="27"/>
      <c r="M97" s="27"/>
      <c r="N97" s="27"/>
    </row>
    <row r="98" customFormat="1" ht="30" customHeight="1" spans="1:14">
      <c r="A98" s="37">
        <v>85</v>
      </c>
      <c r="B98" s="42" t="s">
        <v>199</v>
      </c>
      <c r="C98" s="35" t="s">
        <v>36</v>
      </c>
      <c r="D98" s="46" t="s">
        <v>200</v>
      </c>
      <c r="E98" s="37">
        <v>181</v>
      </c>
      <c r="F98" s="44">
        <v>3.68</v>
      </c>
      <c r="G98" s="44">
        <v>3.68</v>
      </c>
      <c r="H98" s="44">
        <v>3.68</v>
      </c>
      <c r="I98" s="27"/>
      <c r="J98" s="27"/>
      <c r="K98" s="27"/>
      <c r="L98" s="27"/>
      <c r="M98" s="27"/>
      <c r="N98" s="27"/>
    </row>
    <row r="99" customFormat="1" ht="30" customHeight="1" spans="1:14">
      <c r="A99" s="37">
        <v>86</v>
      </c>
      <c r="B99" s="40" t="s">
        <v>201</v>
      </c>
      <c r="C99" s="35" t="s">
        <v>36</v>
      </c>
      <c r="D99" s="40" t="s">
        <v>202</v>
      </c>
      <c r="E99" s="37">
        <v>530</v>
      </c>
      <c r="F99" s="41">
        <v>31.61</v>
      </c>
      <c r="G99" s="41">
        <v>31.61</v>
      </c>
      <c r="H99" s="41">
        <v>31.61</v>
      </c>
      <c r="I99" s="27"/>
      <c r="J99" s="27"/>
      <c r="K99" s="27"/>
      <c r="L99" s="27"/>
      <c r="M99" s="27"/>
      <c r="N99" s="35" t="s">
        <v>57</v>
      </c>
    </row>
    <row r="100" customFormat="1" ht="30" customHeight="1" spans="1:14">
      <c r="A100" s="37">
        <v>87</v>
      </c>
      <c r="B100" s="40" t="s">
        <v>203</v>
      </c>
      <c r="C100" s="35" t="s">
        <v>36</v>
      </c>
      <c r="D100" s="40" t="s">
        <v>204</v>
      </c>
      <c r="E100" s="37">
        <v>316</v>
      </c>
      <c r="F100" s="41">
        <v>1.08</v>
      </c>
      <c r="G100" s="41">
        <v>1.08</v>
      </c>
      <c r="H100" s="41">
        <v>1.08</v>
      </c>
      <c r="I100" s="27"/>
      <c r="J100" s="27"/>
      <c r="K100" s="27"/>
      <c r="L100" s="27"/>
      <c r="M100" s="27"/>
      <c r="N100" s="27"/>
    </row>
    <row r="101" customFormat="1" ht="30" customHeight="1" spans="1:14">
      <c r="A101" s="37">
        <v>88</v>
      </c>
      <c r="B101" s="40" t="s">
        <v>205</v>
      </c>
      <c r="C101" s="35" t="s">
        <v>36</v>
      </c>
      <c r="D101" s="40" t="s">
        <v>206</v>
      </c>
      <c r="E101" s="37">
        <v>136</v>
      </c>
      <c r="F101" s="41">
        <v>0.95</v>
      </c>
      <c r="G101" s="41">
        <v>0.95</v>
      </c>
      <c r="H101" s="41">
        <v>0.95</v>
      </c>
      <c r="I101" s="27"/>
      <c r="J101" s="27"/>
      <c r="K101" s="27"/>
      <c r="L101" s="27"/>
      <c r="M101" s="27"/>
      <c r="N101" s="27"/>
    </row>
    <row r="102" customFormat="1" ht="30" customHeight="1" spans="1:14">
      <c r="A102" s="37">
        <v>89</v>
      </c>
      <c r="B102" s="40" t="s">
        <v>207</v>
      </c>
      <c r="C102" s="35" t="s">
        <v>36</v>
      </c>
      <c r="D102" s="40" t="s">
        <v>208</v>
      </c>
      <c r="E102" s="37">
        <v>191</v>
      </c>
      <c r="F102" s="41">
        <v>10.75</v>
      </c>
      <c r="G102" s="41">
        <v>10.75</v>
      </c>
      <c r="H102" s="41">
        <v>10.75</v>
      </c>
      <c r="I102" s="27"/>
      <c r="J102" s="27"/>
      <c r="K102" s="27"/>
      <c r="L102" s="27"/>
      <c r="M102" s="27"/>
      <c r="N102" s="27"/>
    </row>
    <row r="103" customFormat="1" ht="30" customHeight="1" spans="1:14">
      <c r="A103" s="37">
        <v>90</v>
      </c>
      <c r="B103" s="40" t="s">
        <v>209</v>
      </c>
      <c r="C103" s="35" t="s">
        <v>36</v>
      </c>
      <c r="D103" s="40" t="s">
        <v>210</v>
      </c>
      <c r="E103" s="37">
        <v>257</v>
      </c>
      <c r="F103" s="41">
        <v>6.38</v>
      </c>
      <c r="G103" s="41">
        <v>6.38</v>
      </c>
      <c r="H103" s="41">
        <v>6.38</v>
      </c>
      <c r="I103" s="27"/>
      <c r="J103" s="27"/>
      <c r="K103" s="27"/>
      <c r="L103" s="27"/>
      <c r="M103" s="27"/>
      <c r="N103" s="27"/>
    </row>
    <row r="104" customFormat="1" ht="30" customHeight="1" spans="1:14">
      <c r="A104" s="37">
        <v>91</v>
      </c>
      <c r="B104" s="40" t="s">
        <v>211</v>
      </c>
      <c r="C104" s="35" t="s">
        <v>36</v>
      </c>
      <c r="D104" s="40" t="s">
        <v>212</v>
      </c>
      <c r="E104" s="37">
        <v>257</v>
      </c>
      <c r="F104" s="41">
        <v>7.87</v>
      </c>
      <c r="G104" s="41">
        <v>7.87</v>
      </c>
      <c r="H104" s="41">
        <v>7.87</v>
      </c>
      <c r="I104" s="27"/>
      <c r="J104" s="27"/>
      <c r="K104" s="27"/>
      <c r="L104" s="27"/>
      <c r="M104" s="27"/>
      <c r="N104" s="27"/>
    </row>
    <row r="105" customFormat="1" ht="30" customHeight="1" spans="1:14">
      <c r="A105" s="37">
        <v>92</v>
      </c>
      <c r="B105" s="42" t="s">
        <v>213</v>
      </c>
      <c r="C105" s="35" t="s">
        <v>36</v>
      </c>
      <c r="D105" s="43" t="s">
        <v>214</v>
      </c>
      <c r="E105" s="37">
        <v>199</v>
      </c>
      <c r="F105" s="44">
        <v>6.92</v>
      </c>
      <c r="G105" s="44">
        <v>6.92</v>
      </c>
      <c r="H105" s="44">
        <v>6.92</v>
      </c>
      <c r="I105" s="27"/>
      <c r="J105" s="27"/>
      <c r="K105" s="27"/>
      <c r="L105" s="27"/>
      <c r="M105" s="27"/>
      <c r="N105" s="27"/>
    </row>
    <row r="106" customFormat="1" ht="30" customHeight="1" spans="1:14">
      <c r="A106" s="37">
        <v>93</v>
      </c>
      <c r="B106" s="40" t="s">
        <v>215</v>
      </c>
      <c r="C106" s="35" t="s">
        <v>36</v>
      </c>
      <c r="D106" s="40" t="s">
        <v>216</v>
      </c>
      <c r="E106" s="37">
        <v>162</v>
      </c>
      <c r="F106" s="41">
        <v>80.05</v>
      </c>
      <c r="G106" s="41">
        <v>80.05</v>
      </c>
      <c r="H106" s="41">
        <v>80.05</v>
      </c>
      <c r="I106" s="27"/>
      <c r="J106" s="27"/>
      <c r="K106" s="27"/>
      <c r="L106" s="27"/>
      <c r="M106" s="27"/>
      <c r="N106" s="27"/>
    </row>
    <row r="107" customFormat="1" ht="30" customHeight="1" spans="1:14">
      <c r="A107" s="37">
        <v>94</v>
      </c>
      <c r="B107" s="42" t="s">
        <v>217</v>
      </c>
      <c r="C107" s="35" t="s">
        <v>36</v>
      </c>
      <c r="D107" s="46" t="s">
        <v>218</v>
      </c>
      <c r="E107" s="37">
        <v>160</v>
      </c>
      <c r="F107" s="44">
        <v>6.72</v>
      </c>
      <c r="G107" s="44">
        <v>6.72</v>
      </c>
      <c r="H107" s="44">
        <v>6.72</v>
      </c>
      <c r="I107" s="27"/>
      <c r="J107" s="27"/>
      <c r="K107" s="27"/>
      <c r="L107" s="27"/>
      <c r="M107" s="27"/>
      <c r="N107" s="27"/>
    </row>
    <row r="108" customFormat="1" ht="30" customHeight="1" spans="1:14">
      <c r="A108" s="37">
        <v>95</v>
      </c>
      <c r="B108" s="40" t="s">
        <v>219</v>
      </c>
      <c r="C108" s="35" t="s">
        <v>36</v>
      </c>
      <c r="D108" s="40" t="s">
        <v>220</v>
      </c>
      <c r="E108" s="37">
        <v>164</v>
      </c>
      <c r="F108" s="41">
        <v>14.72</v>
      </c>
      <c r="G108" s="41">
        <v>14.72</v>
      </c>
      <c r="H108" s="41">
        <v>14.72</v>
      </c>
      <c r="I108" s="27"/>
      <c r="J108" s="27"/>
      <c r="K108" s="27"/>
      <c r="L108" s="27"/>
      <c r="M108" s="27"/>
      <c r="N108" s="35" t="s">
        <v>57</v>
      </c>
    </row>
    <row r="109" customFormat="1" ht="30" customHeight="1" spans="1:14">
      <c r="A109" s="37">
        <v>96</v>
      </c>
      <c r="B109" s="40" t="s">
        <v>221</v>
      </c>
      <c r="C109" s="35" t="s">
        <v>36</v>
      </c>
      <c r="D109" s="40" t="s">
        <v>222</v>
      </c>
      <c r="E109" s="37">
        <v>225</v>
      </c>
      <c r="F109" s="41">
        <v>21.15</v>
      </c>
      <c r="G109" s="41">
        <v>21.15</v>
      </c>
      <c r="H109" s="41">
        <v>21.15</v>
      </c>
      <c r="I109" s="27"/>
      <c r="J109" s="27"/>
      <c r="K109" s="27"/>
      <c r="L109" s="27"/>
      <c r="M109" s="27"/>
      <c r="N109" s="27"/>
    </row>
    <row r="110" customFormat="1" ht="30" customHeight="1" spans="1:14">
      <c r="A110" s="37">
        <v>97</v>
      </c>
      <c r="B110" s="40" t="s">
        <v>223</v>
      </c>
      <c r="C110" s="35" t="s">
        <v>36</v>
      </c>
      <c r="D110" s="40" t="s">
        <v>224</v>
      </c>
      <c r="E110" s="37">
        <v>225</v>
      </c>
      <c r="F110" s="41">
        <v>32.04</v>
      </c>
      <c r="G110" s="41">
        <v>32.04</v>
      </c>
      <c r="H110" s="41">
        <v>32.04</v>
      </c>
      <c r="I110" s="27"/>
      <c r="J110" s="27"/>
      <c r="K110" s="27"/>
      <c r="L110" s="27"/>
      <c r="M110" s="27"/>
      <c r="N110" s="27"/>
    </row>
    <row r="111" customFormat="1" ht="30" customHeight="1" spans="1:14">
      <c r="A111" s="37">
        <v>98</v>
      </c>
      <c r="B111" s="40" t="s">
        <v>225</v>
      </c>
      <c r="C111" s="35" t="s">
        <v>36</v>
      </c>
      <c r="D111" s="40" t="s">
        <v>226</v>
      </c>
      <c r="E111" s="37">
        <v>203</v>
      </c>
      <c r="F111" s="41">
        <v>9.87</v>
      </c>
      <c r="G111" s="41">
        <v>9.87</v>
      </c>
      <c r="H111" s="41">
        <v>9.87</v>
      </c>
      <c r="I111" s="27"/>
      <c r="J111" s="27"/>
      <c r="K111" s="27"/>
      <c r="L111" s="27"/>
      <c r="M111" s="27"/>
      <c r="N111" s="27"/>
    </row>
    <row r="112" customFormat="1" ht="30" customHeight="1" spans="1:14">
      <c r="A112" s="37">
        <v>99</v>
      </c>
      <c r="B112" s="40" t="s">
        <v>227</v>
      </c>
      <c r="C112" s="35" t="s">
        <v>36</v>
      </c>
      <c r="D112" s="40" t="s">
        <v>228</v>
      </c>
      <c r="E112" s="37">
        <v>121</v>
      </c>
      <c r="F112" s="41">
        <v>1.68</v>
      </c>
      <c r="G112" s="41">
        <v>1.68</v>
      </c>
      <c r="H112" s="41">
        <v>1.68</v>
      </c>
      <c r="I112" s="27"/>
      <c r="J112" s="27"/>
      <c r="K112" s="27"/>
      <c r="L112" s="27"/>
      <c r="M112" s="27"/>
      <c r="N112" s="27"/>
    </row>
    <row r="113" customFormat="1" ht="30" customHeight="1" spans="1:14">
      <c r="A113" s="37">
        <v>100</v>
      </c>
      <c r="B113" s="40" t="s">
        <v>229</v>
      </c>
      <c r="C113" s="35" t="s">
        <v>36</v>
      </c>
      <c r="D113" s="40" t="s">
        <v>230</v>
      </c>
      <c r="E113" s="37">
        <v>121</v>
      </c>
      <c r="F113" s="41">
        <v>3.43</v>
      </c>
      <c r="G113" s="41">
        <v>3.43</v>
      </c>
      <c r="H113" s="41">
        <v>3.43</v>
      </c>
      <c r="I113" s="27"/>
      <c r="J113" s="27"/>
      <c r="K113" s="27"/>
      <c r="L113" s="27"/>
      <c r="M113" s="27"/>
      <c r="N113" s="27"/>
    </row>
    <row r="114" customFormat="1" ht="30" customHeight="1" spans="1:14">
      <c r="A114" s="37">
        <v>101</v>
      </c>
      <c r="B114" s="40" t="s">
        <v>231</v>
      </c>
      <c r="C114" s="35" t="s">
        <v>36</v>
      </c>
      <c r="D114" s="40" t="s">
        <v>232</v>
      </c>
      <c r="E114" s="37">
        <v>121</v>
      </c>
      <c r="F114" s="41">
        <v>5.47</v>
      </c>
      <c r="G114" s="41">
        <v>5.47</v>
      </c>
      <c r="H114" s="41">
        <v>5.47</v>
      </c>
      <c r="I114" s="27"/>
      <c r="J114" s="27"/>
      <c r="K114" s="27"/>
      <c r="L114" s="27"/>
      <c r="M114" s="27"/>
      <c r="N114" s="27"/>
    </row>
    <row r="115" customFormat="1" ht="30" customHeight="1" spans="1:14">
      <c r="A115" s="37">
        <v>102</v>
      </c>
      <c r="B115" s="40" t="s">
        <v>233</v>
      </c>
      <c r="C115" s="35" t="s">
        <v>36</v>
      </c>
      <c r="D115" s="40" t="s">
        <v>234</v>
      </c>
      <c r="E115" s="37">
        <v>90</v>
      </c>
      <c r="F115" s="41">
        <v>2.07</v>
      </c>
      <c r="G115" s="41">
        <v>2.07</v>
      </c>
      <c r="H115" s="41">
        <v>2.07</v>
      </c>
      <c r="I115" s="27"/>
      <c r="J115" s="27"/>
      <c r="K115" s="27"/>
      <c r="L115" s="27"/>
      <c r="M115" s="27"/>
      <c r="N115" s="27"/>
    </row>
    <row r="116" customFormat="1" ht="30" customHeight="1" spans="1:14">
      <c r="A116" s="37">
        <v>103</v>
      </c>
      <c r="B116" s="40" t="s">
        <v>235</v>
      </c>
      <c r="C116" s="35" t="s">
        <v>36</v>
      </c>
      <c r="D116" s="40" t="s">
        <v>236</v>
      </c>
      <c r="E116" s="37">
        <v>134</v>
      </c>
      <c r="F116" s="41">
        <v>3.36</v>
      </c>
      <c r="G116" s="41">
        <v>3.36</v>
      </c>
      <c r="H116" s="41">
        <v>3.36</v>
      </c>
      <c r="I116" s="27"/>
      <c r="J116" s="27"/>
      <c r="K116" s="27"/>
      <c r="L116" s="27"/>
      <c r="M116" s="27"/>
      <c r="N116" s="27"/>
    </row>
    <row r="117" customFormat="1" ht="30" customHeight="1" spans="1:14">
      <c r="A117" s="37">
        <v>104</v>
      </c>
      <c r="B117" s="40" t="s">
        <v>237</v>
      </c>
      <c r="C117" s="35" t="s">
        <v>36</v>
      </c>
      <c r="D117" s="40" t="s">
        <v>238</v>
      </c>
      <c r="E117" s="37">
        <v>134</v>
      </c>
      <c r="F117" s="41">
        <v>7.52</v>
      </c>
      <c r="G117" s="41">
        <v>7.52</v>
      </c>
      <c r="H117" s="41">
        <v>7.52</v>
      </c>
      <c r="I117" s="27"/>
      <c r="J117" s="27"/>
      <c r="K117" s="27"/>
      <c r="L117" s="27"/>
      <c r="M117" s="27"/>
      <c r="N117" s="27"/>
    </row>
    <row r="118" customFormat="1" ht="30" customHeight="1" spans="1:14">
      <c r="A118" s="37">
        <v>105</v>
      </c>
      <c r="B118" s="40" t="s">
        <v>239</v>
      </c>
      <c r="C118" s="35" t="s">
        <v>36</v>
      </c>
      <c r="D118" s="40" t="s">
        <v>240</v>
      </c>
      <c r="E118" s="37">
        <v>134</v>
      </c>
      <c r="F118" s="41">
        <v>11.21</v>
      </c>
      <c r="G118" s="41">
        <v>11.21</v>
      </c>
      <c r="H118" s="41">
        <v>11.21</v>
      </c>
      <c r="I118" s="27"/>
      <c r="J118" s="27"/>
      <c r="K118" s="27"/>
      <c r="L118" s="27"/>
      <c r="M118" s="27"/>
      <c r="N118" s="27"/>
    </row>
    <row r="119" customFormat="1" ht="30" customHeight="1" spans="1:14">
      <c r="A119" s="37">
        <v>106</v>
      </c>
      <c r="B119" s="40" t="s">
        <v>241</v>
      </c>
      <c r="C119" s="35" t="s">
        <v>36</v>
      </c>
      <c r="D119" s="40" t="s">
        <v>242</v>
      </c>
      <c r="E119" s="37">
        <v>69</v>
      </c>
      <c r="F119" s="41">
        <v>3.99</v>
      </c>
      <c r="G119" s="41">
        <v>3.99</v>
      </c>
      <c r="H119" s="41">
        <v>3.99</v>
      </c>
      <c r="I119" s="27"/>
      <c r="J119" s="27"/>
      <c r="K119" s="27"/>
      <c r="L119" s="27"/>
      <c r="M119" s="27"/>
      <c r="N119" s="27"/>
    </row>
    <row r="120" customFormat="1" ht="30" customHeight="1" spans="1:14">
      <c r="A120" s="37">
        <v>107</v>
      </c>
      <c r="B120" s="42" t="s">
        <v>243</v>
      </c>
      <c r="C120" s="35" t="s">
        <v>36</v>
      </c>
      <c r="D120" s="43" t="s">
        <v>244</v>
      </c>
      <c r="E120" s="37">
        <v>134</v>
      </c>
      <c r="F120" s="44">
        <v>5.14</v>
      </c>
      <c r="G120" s="44">
        <v>5.14</v>
      </c>
      <c r="H120" s="44">
        <v>5.14</v>
      </c>
      <c r="I120" s="27"/>
      <c r="J120" s="27"/>
      <c r="K120" s="27"/>
      <c r="L120" s="27"/>
      <c r="M120" s="27"/>
      <c r="N120" s="27"/>
    </row>
    <row r="121" customFormat="1" ht="30" customHeight="1" spans="1:14">
      <c r="A121" s="37">
        <v>108</v>
      </c>
      <c r="B121" s="40" t="s">
        <v>245</v>
      </c>
      <c r="C121" s="35" t="s">
        <v>36</v>
      </c>
      <c r="D121" s="40" t="s">
        <v>246</v>
      </c>
      <c r="E121" s="37">
        <v>13</v>
      </c>
      <c r="F121" s="41">
        <v>6.98</v>
      </c>
      <c r="G121" s="41">
        <v>6.98</v>
      </c>
      <c r="H121" s="41">
        <v>6.98</v>
      </c>
      <c r="I121" s="27"/>
      <c r="J121" s="27"/>
      <c r="K121" s="27"/>
      <c r="L121" s="27"/>
      <c r="M121" s="27"/>
      <c r="N121" s="27"/>
    </row>
    <row r="122" customFormat="1" ht="30" customHeight="1" spans="1:14">
      <c r="A122" s="37">
        <v>109</v>
      </c>
      <c r="B122" s="42" t="s">
        <v>247</v>
      </c>
      <c r="C122" s="35" t="s">
        <v>36</v>
      </c>
      <c r="D122" s="43" t="s">
        <v>248</v>
      </c>
      <c r="E122" s="37">
        <v>155</v>
      </c>
      <c r="F122" s="44">
        <v>2.07</v>
      </c>
      <c r="G122" s="44">
        <v>2.07</v>
      </c>
      <c r="H122" s="44">
        <v>2.07</v>
      </c>
      <c r="I122" s="27"/>
      <c r="J122" s="27"/>
      <c r="K122" s="27"/>
      <c r="L122" s="27"/>
      <c r="M122" s="27"/>
      <c r="N122" s="27"/>
    </row>
    <row r="123" customFormat="1" ht="30" customHeight="1" spans="1:14">
      <c r="A123" s="37">
        <v>110</v>
      </c>
      <c r="B123" s="40" t="s">
        <v>249</v>
      </c>
      <c r="C123" s="35" t="s">
        <v>36</v>
      </c>
      <c r="D123" s="40" t="s">
        <v>250</v>
      </c>
      <c r="E123" s="37">
        <v>67</v>
      </c>
      <c r="F123" s="41">
        <v>3.29</v>
      </c>
      <c r="G123" s="41">
        <v>3.29</v>
      </c>
      <c r="H123" s="41">
        <v>3.29</v>
      </c>
      <c r="I123" s="27"/>
      <c r="J123" s="27"/>
      <c r="K123" s="27"/>
      <c r="L123" s="27"/>
      <c r="M123" s="27"/>
      <c r="N123" s="35" t="s">
        <v>57</v>
      </c>
    </row>
    <row r="124" customFormat="1" ht="30" customHeight="1" spans="1:14">
      <c r="A124" s="37">
        <v>111</v>
      </c>
      <c r="B124" s="40" t="s">
        <v>251</v>
      </c>
      <c r="C124" s="35" t="s">
        <v>36</v>
      </c>
      <c r="D124" s="40" t="s">
        <v>252</v>
      </c>
      <c r="E124" s="37">
        <v>165</v>
      </c>
      <c r="F124" s="41">
        <v>2.21</v>
      </c>
      <c r="G124" s="41">
        <v>2.21</v>
      </c>
      <c r="H124" s="41">
        <v>2.21</v>
      </c>
      <c r="I124" s="27"/>
      <c r="J124" s="27"/>
      <c r="K124" s="27"/>
      <c r="L124" s="27"/>
      <c r="M124" s="27"/>
      <c r="N124" s="27"/>
    </row>
    <row r="125" customFormat="1" ht="30" customHeight="1" spans="1:14">
      <c r="A125" s="37">
        <v>112</v>
      </c>
      <c r="B125" s="40" t="s">
        <v>253</v>
      </c>
      <c r="C125" s="35" t="s">
        <v>36</v>
      </c>
      <c r="D125" s="40" t="s">
        <v>254</v>
      </c>
      <c r="E125" s="37">
        <v>156</v>
      </c>
      <c r="F125" s="41">
        <v>10.5</v>
      </c>
      <c r="G125" s="41">
        <v>10.5</v>
      </c>
      <c r="H125" s="41">
        <v>10.5</v>
      </c>
      <c r="I125" s="27"/>
      <c r="J125" s="27"/>
      <c r="K125" s="27"/>
      <c r="L125" s="27"/>
      <c r="M125" s="27"/>
      <c r="N125" s="27"/>
    </row>
    <row r="126" customFormat="1" ht="30" customHeight="1" spans="1:14">
      <c r="A126" s="37">
        <v>113</v>
      </c>
      <c r="B126" s="40" t="s">
        <v>255</v>
      </c>
      <c r="C126" s="35" t="s">
        <v>36</v>
      </c>
      <c r="D126" s="40" t="s">
        <v>256</v>
      </c>
      <c r="E126" s="37">
        <v>434</v>
      </c>
      <c r="F126" s="41">
        <v>1.89</v>
      </c>
      <c r="G126" s="41">
        <v>1.89</v>
      </c>
      <c r="H126" s="41">
        <v>1.89</v>
      </c>
      <c r="I126" s="27"/>
      <c r="J126" s="27"/>
      <c r="K126" s="27"/>
      <c r="L126" s="27"/>
      <c r="M126" s="27"/>
      <c r="N126" s="27"/>
    </row>
    <row r="127" customFormat="1" ht="30" customHeight="1" spans="1:14">
      <c r="A127" s="37">
        <v>114</v>
      </c>
      <c r="B127" s="42" t="s">
        <v>257</v>
      </c>
      <c r="C127" s="35" t="s">
        <v>36</v>
      </c>
      <c r="D127" s="43" t="s">
        <v>258</v>
      </c>
      <c r="E127" s="37">
        <v>434</v>
      </c>
      <c r="F127" s="44">
        <v>3.73</v>
      </c>
      <c r="G127" s="44">
        <v>3.73</v>
      </c>
      <c r="H127" s="44">
        <v>3.73</v>
      </c>
      <c r="I127" s="27"/>
      <c r="J127" s="27"/>
      <c r="K127" s="27"/>
      <c r="L127" s="27"/>
      <c r="M127" s="27"/>
      <c r="N127" s="27"/>
    </row>
    <row r="128" customFormat="1" ht="30" customHeight="1" spans="1:14">
      <c r="A128" s="37">
        <v>115</v>
      </c>
      <c r="B128" s="40" t="s">
        <v>259</v>
      </c>
      <c r="C128" s="35" t="s">
        <v>36</v>
      </c>
      <c r="D128" s="40" t="s">
        <v>260</v>
      </c>
      <c r="E128" s="37">
        <v>224</v>
      </c>
      <c r="F128" s="41">
        <v>6.07</v>
      </c>
      <c r="G128" s="41">
        <v>6.07</v>
      </c>
      <c r="H128" s="41">
        <v>6.07</v>
      </c>
      <c r="I128" s="27"/>
      <c r="J128" s="27"/>
      <c r="K128" s="27"/>
      <c r="L128" s="27"/>
      <c r="M128" s="27"/>
      <c r="N128" s="27"/>
    </row>
    <row r="129" customFormat="1" ht="30" customHeight="1" spans="1:14">
      <c r="A129" s="37">
        <v>116</v>
      </c>
      <c r="B129" s="40" t="s">
        <v>261</v>
      </c>
      <c r="C129" s="35" t="s">
        <v>36</v>
      </c>
      <c r="D129" s="40" t="s">
        <v>262</v>
      </c>
      <c r="E129" s="37">
        <v>104</v>
      </c>
      <c r="F129" s="41">
        <v>3.73</v>
      </c>
      <c r="G129" s="41">
        <v>3.73</v>
      </c>
      <c r="H129" s="41">
        <v>3.73</v>
      </c>
      <c r="I129" s="27"/>
      <c r="J129" s="27"/>
      <c r="K129" s="27"/>
      <c r="L129" s="27"/>
      <c r="M129" s="27"/>
      <c r="N129" s="27"/>
    </row>
    <row r="130" customFormat="1" ht="30" customHeight="1" spans="1:14">
      <c r="A130" s="37">
        <v>117</v>
      </c>
      <c r="B130" s="40" t="s">
        <v>263</v>
      </c>
      <c r="C130" s="35" t="s">
        <v>36</v>
      </c>
      <c r="D130" s="40" t="s">
        <v>264</v>
      </c>
      <c r="E130" s="37">
        <v>294</v>
      </c>
      <c r="F130" s="41">
        <v>5.32</v>
      </c>
      <c r="G130" s="41">
        <v>5.32</v>
      </c>
      <c r="H130" s="41">
        <v>5.32</v>
      </c>
      <c r="I130" s="27"/>
      <c r="J130" s="27"/>
      <c r="K130" s="27"/>
      <c r="L130" s="27"/>
      <c r="M130" s="27"/>
      <c r="N130" s="27"/>
    </row>
    <row r="131" customFormat="1" ht="30" customHeight="1" spans="1:14">
      <c r="A131" s="37">
        <v>118</v>
      </c>
      <c r="B131" s="40" t="s">
        <v>265</v>
      </c>
      <c r="C131" s="35" t="s">
        <v>36</v>
      </c>
      <c r="D131" s="40" t="s">
        <v>266</v>
      </c>
      <c r="E131" s="37">
        <v>148</v>
      </c>
      <c r="F131" s="41">
        <v>16.8</v>
      </c>
      <c r="G131" s="41">
        <v>16.8</v>
      </c>
      <c r="H131" s="41">
        <v>16.8</v>
      </c>
      <c r="I131" s="27"/>
      <c r="J131" s="27"/>
      <c r="K131" s="27"/>
      <c r="L131" s="27"/>
      <c r="M131" s="27"/>
      <c r="N131" s="27"/>
    </row>
    <row r="132" customFormat="1" ht="30" customHeight="1" spans="1:14">
      <c r="A132" s="37">
        <v>119</v>
      </c>
      <c r="B132" s="40" t="s">
        <v>267</v>
      </c>
      <c r="C132" s="35" t="s">
        <v>36</v>
      </c>
      <c r="D132" s="40" t="s">
        <v>268</v>
      </c>
      <c r="E132" s="37">
        <v>188</v>
      </c>
      <c r="F132" s="41">
        <v>10.15</v>
      </c>
      <c r="G132" s="41">
        <v>10.15</v>
      </c>
      <c r="H132" s="41">
        <v>10.15</v>
      </c>
      <c r="I132" s="27"/>
      <c r="J132" s="27"/>
      <c r="K132" s="27"/>
      <c r="L132" s="27"/>
      <c r="M132" s="27"/>
      <c r="N132" s="27"/>
    </row>
    <row r="133" customFormat="1" ht="30" customHeight="1" spans="1:14">
      <c r="A133" s="37">
        <v>120</v>
      </c>
      <c r="B133" s="40" t="s">
        <v>269</v>
      </c>
      <c r="C133" s="35" t="s">
        <v>36</v>
      </c>
      <c r="D133" s="40" t="s">
        <v>270</v>
      </c>
      <c r="E133" s="37">
        <v>188</v>
      </c>
      <c r="F133" s="41">
        <v>0.46</v>
      </c>
      <c r="G133" s="41">
        <v>0.46</v>
      </c>
      <c r="H133" s="41">
        <v>0.46</v>
      </c>
      <c r="I133" s="27"/>
      <c r="J133" s="27"/>
      <c r="K133" s="27"/>
      <c r="L133" s="27"/>
      <c r="M133" s="27"/>
      <c r="N133" s="27"/>
    </row>
    <row r="134" customFormat="1" ht="30" customHeight="1" spans="1:14">
      <c r="A134" s="37">
        <v>121</v>
      </c>
      <c r="B134" s="40" t="s">
        <v>271</v>
      </c>
      <c r="C134" s="35" t="s">
        <v>36</v>
      </c>
      <c r="D134" s="40" t="s">
        <v>272</v>
      </c>
      <c r="E134" s="37">
        <v>367</v>
      </c>
      <c r="F134" s="41">
        <v>1.35</v>
      </c>
      <c r="G134" s="41">
        <v>1.35</v>
      </c>
      <c r="H134" s="41">
        <v>1.35</v>
      </c>
      <c r="I134" s="27"/>
      <c r="J134" s="27"/>
      <c r="K134" s="27"/>
      <c r="L134" s="27"/>
      <c r="M134" s="27"/>
      <c r="N134" s="27"/>
    </row>
    <row r="135" customFormat="1" ht="30" customHeight="1" spans="1:14">
      <c r="A135" s="37">
        <v>122</v>
      </c>
      <c r="B135" s="40" t="s">
        <v>273</v>
      </c>
      <c r="C135" s="35" t="s">
        <v>36</v>
      </c>
      <c r="D135" s="40" t="s">
        <v>274</v>
      </c>
      <c r="E135" s="37">
        <v>155</v>
      </c>
      <c r="F135" s="41">
        <v>0.19</v>
      </c>
      <c r="G135" s="41">
        <v>0.19</v>
      </c>
      <c r="H135" s="41">
        <v>0.19</v>
      </c>
      <c r="I135" s="27"/>
      <c r="J135" s="27"/>
      <c r="K135" s="27"/>
      <c r="L135" s="27"/>
      <c r="M135" s="27"/>
      <c r="N135" s="27"/>
    </row>
    <row r="136" customFormat="1" ht="30" customHeight="1" spans="1:14">
      <c r="A136" s="37">
        <v>123</v>
      </c>
      <c r="B136" s="40" t="s">
        <v>275</v>
      </c>
      <c r="C136" s="35" t="s">
        <v>36</v>
      </c>
      <c r="D136" s="40" t="s">
        <v>276</v>
      </c>
      <c r="E136" s="37">
        <v>155</v>
      </c>
      <c r="F136" s="41">
        <v>18.48</v>
      </c>
      <c r="G136" s="41">
        <v>18.48</v>
      </c>
      <c r="H136" s="41">
        <v>18.48</v>
      </c>
      <c r="I136" s="27"/>
      <c r="J136" s="27"/>
      <c r="K136" s="27"/>
      <c r="L136" s="27"/>
      <c r="M136" s="27"/>
      <c r="N136" s="27"/>
    </row>
    <row r="137" customFormat="1" ht="30" customHeight="1" spans="1:14">
      <c r="A137" s="37">
        <v>124</v>
      </c>
      <c r="B137" s="40" t="s">
        <v>277</v>
      </c>
      <c r="C137" s="35" t="s">
        <v>36</v>
      </c>
      <c r="D137" s="40" t="s">
        <v>278</v>
      </c>
      <c r="E137" s="37">
        <v>92</v>
      </c>
      <c r="F137" s="41">
        <v>3.36</v>
      </c>
      <c r="G137" s="41">
        <v>3.36</v>
      </c>
      <c r="H137" s="41">
        <v>3.36</v>
      </c>
      <c r="I137" s="27"/>
      <c r="J137" s="27"/>
      <c r="K137" s="27"/>
      <c r="L137" s="27"/>
      <c r="M137" s="27"/>
      <c r="N137" s="27"/>
    </row>
    <row r="138" customFormat="1" ht="30" customHeight="1" spans="1:14">
      <c r="A138" s="37">
        <v>125</v>
      </c>
      <c r="B138" s="40" t="s">
        <v>279</v>
      </c>
      <c r="C138" s="35" t="s">
        <v>36</v>
      </c>
      <c r="D138" s="40" t="s">
        <v>280</v>
      </c>
      <c r="E138" s="37">
        <v>83</v>
      </c>
      <c r="F138" s="41">
        <v>4.35</v>
      </c>
      <c r="G138" s="41">
        <v>4.35</v>
      </c>
      <c r="H138" s="41">
        <v>4.35</v>
      </c>
      <c r="I138" s="27"/>
      <c r="J138" s="27"/>
      <c r="K138" s="27"/>
      <c r="L138" s="27"/>
      <c r="M138" s="27"/>
      <c r="N138" s="27"/>
    </row>
    <row r="139" customFormat="1" ht="30" customHeight="1" spans="1:14">
      <c r="A139" s="37">
        <v>126</v>
      </c>
      <c r="B139" s="40" t="s">
        <v>281</v>
      </c>
      <c r="C139" s="35" t="s">
        <v>36</v>
      </c>
      <c r="D139" s="40" t="s">
        <v>282</v>
      </c>
      <c r="E139" s="37">
        <v>83</v>
      </c>
      <c r="F139" s="41">
        <v>0.43</v>
      </c>
      <c r="G139" s="41">
        <v>0.43</v>
      </c>
      <c r="H139" s="41">
        <v>0.43</v>
      </c>
      <c r="I139" s="27"/>
      <c r="J139" s="27"/>
      <c r="K139" s="27"/>
      <c r="L139" s="27"/>
      <c r="M139" s="27"/>
      <c r="N139" s="27"/>
    </row>
    <row r="140" customFormat="1" ht="30" customHeight="1" spans="1:14">
      <c r="A140" s="37">
        <v>127</v>
      </c>
      <c r="B140" s="40" t="s">
        <v>283</v>
      </c>
      <c r="C140" s="35" t="s">
        <v>36</v>
      </c>
      <c r="D140" s="40" t="s">
        <v>284</v>
      </c>
      <c r="E140" s="37">
        <v>90</v>
      </c>
      <c r="F140" s="41">
        <v>4.23</v>
      </c>
      <c r="G140" s="41">
        <v>4.23</v>
      </c>
      <c r="H140" s="41">
        <v>4.23</v>
      </c>
      <c r="I140" s="27"/>
      <c r="J140" s="27"/>
      <c r="K140" s="27"/>
      <c r="L140" s="27"/>
      <c r="M140" s="27"/>
      <c r="N140" s="27"/>
    </row>
    <row r="141" customFormat="1" ht="30" customHeight="1" spans="1:14">
      <c r="A141" s="37">
        <v>128</v>
      </c>
      <c r="B141" s="42" t="s">
        <v>285</v>
      </c>
      <c r="C141" s="35" t="s">
        <v>36</v>
      </c>
      <c r="D141" s="43" t="s">
        <v>286</v>
      </c>
      <c r="E141" s="37">
        <v>90</v>
      </c>
      <c r="F141" s="44">
        <v>1.99</v>
      </c>
      <c r="G141" s="44">
        <v>1.99</v>
      </c>
      <c r="H141" s="44">
        <v>1.99</v>
      </c>
      <c r="I141" s="27"/>
      <c r="J141" s="27"/>
      <c r="K141" s="27"/>
      <c r="L141" s="27"/>
      <c r="M141" s="27"/>
      <c r="N141" s="27"/>
    </row>
    <row r="142" customFormat="1" ht="30" customHeight="1" spans="1:14">
      <c r="A142" s="37">
        <v>129</v>
      </c>
      <c r="B142" s="42" t="s">
        <v>287</v>
      </c>
      <c r="C142" s="35" t="s">
        <v>36</v>
      </c>
      <c r="D142" s="43" t="s">
        <v>288</v>
      </c>
      <c r="E142" s="37">
        <v>156</v>
      </c>
      <c r="F142" s="44">
        <v>30</v>
      </c>
      <c r="G142" s="44">
        <v>30</v>
      </c>
      <c r="H142" s="44">
        <v>30</v>
      </c>
      <c r="I142" s="27"/>
      <c r="J142" s="27"/>
      <c r="K142" s="27"/>
      <c r="L142" s="27"/>
      <c r="M142" s="27"/>
      <c r="N142" s="27"/>
    </row>
    <row r="143" customFormat="1" ht="30" customHeight="1" spans="1:14">
      <c r="A143" s="37">
        <v>130</v>
      </c>
      <c r="B143" s="40" t="s">
        <v>289</v>
      </c>
      <c r="C143" s="35" t="s">
        <v>36</v>
      </c>
      <c r="D143" s="40" t="s">
        <v>290</v>
      </c>
      <c r="E143" s="37">
        <v>239</v>
      </c>
      <c r="F143" s="41">
        <v>18.75</v>
      </c>
      <c r="G143" s="41">
        <v>18.75</v>
      </c>
      <c r="H143" s="41">
        <v>18.75</v>
      </c>
      <c r="I143" s="27"/>
      <c r="J143" s="27"/>
      <c r="K143" s="27"/>
      <c r="L143" s="27"/>
      <c r="M143" s="27"/>
      <c r="N143" s="27"/>
    </row>
    <row r="144" customFormat="1" ht="30" customHeight="1" spans="1:14">
      <c r="A144" s="37">
        <v>131</v>
      </c>
      <c r="B144" s="40" t="s">
        <v>291</v>
      </c>
      <c r="C144" s="35" t="s">
        <v>36</v>
      </c>
      <c r="D144" s="40" t="s">
        <v>292</v>
      </c>
      <c r="E144" s="37">
        <v>239</v>
      </c>
      <c r="F144" s="41">
        <v>0.9</v>
      </c>
      <c r="G144" s="41">
        <v>0.9</v>
      </c>
      <c r="H144" s="41">
        <v>0.9</v>
      </c>
      <c r="I144" s="27"/>
      <c r="J144" s="27"/>
      <c r="K144" s="27"/>
      <c r="L144" s="27"/>
      <c r="M144" s="27"/>
      <c r="N144" s="27"/>
    </row>
    <row r="145" customFormat="1" ht="30" customHeight="1" spans="1:14">
      <c r="A145" s="37">
        <v>132</v>
      </c>
      <c r="B145" s="40" t="s">
        <v>293</v>
      </c>
      <c r="C145" s="35" t="s">
        <v>36</v>
      </c>
      <c r="D145" s="40" t="s">
        <v>294</v>
      </c>
      <c r="E145" s="37">
        <v>239</v>
      </c>
      <c r="F145" s="41">
        <v>5.23</v>
      </c>
      <c r="G145" s="41">
        <v>5.23</v>
      </c>
      <c r="H145" s="41">
        <v>5.23</v>
      </c>
      <c r="I145" s="27"/>
      <c r="J145" s="27"/>
      <c r="K145" s="27"/>
      <c r="L145" s="27"/>
      <c r="M145" s="27"/>
      <c r="N145" s="27"/>
    </row>
    <row r="146" customFormat="1" ht="30" customHeight="1" spans="1:14">
      <c r="A146" s="37">
        <v>133</v>
      </c>
      <c r="B146" s="40" t="s">
        <v>295</v>
      </c>
      <c r="C146" s="35" t="s">
        <v>36</v>
      </c>
      <c r="D146" s="40" t="s">
        <v>296</v>
      </c>
      <c r="E146" s="37">
        <v>147</v>
      </c>
      <c r="F146" s="41">
        <v>2.82</v>
      </c>
      <c r="G146" s="41">
        <v>2.82</v>
      </c>
      <c r="H146" s="41">
        <v>2.82</v>
      </c>
      <c r="I146" s="27"/>
      <c r="J146" s="27"/>
      <c r="K146" s="27"/>
      <c r="L146" s="27"/>
      <c r="M146" s="27"/>
      <c r="N146" s="27"/>
    </row>
    <row r="147" customFormat="1" ht="30" customHeight="1" spans="1:14">
      <c r="A147" s="37">
        <v>134</v>
      </c>
      <c r="B147" s="40" t="s">
        <v>297</v>
      </c>
      <c r="C147" s="35" t="s">
        <v>36</v>
      </c>
      <c r="D147" s="40" t="s">
        <v>298</v>
      </c>
      <c r="E147" s="37">
        <v>137</v>
      </c>
      <c r="F147" s="41">
        <v>10.31</v>
      </c>
      <c r="G147" s="41">
        <v>10.31</v>
      </c>
      <c r="H147" s="41">
        <v>10.31</v>
      </c>
      <c r="I147" s="27"/>
      <c r="J147" s="27"/>
      <c r="K147" s="27"/>
      <c r="L147" s="27"/>
      <c r="M147" s="27"/>
      <c r="N147" s="27"/>
    </row>
    <row r="148" customFormat="1" ht="30" customHeight="1" spans="1:14">
      <c r="A148" s="37">
        <v>135</v>
      </c>
      <c r="B148" s="40" t="s">
        <v>299</v>
      </c>
      <c r="C148" s="35" t="s">
        <v>36</v>
      </c>
      <c r="D148" s="40" t="s">
        <v>300</v>
      </c>
      <c r="E148" s="37">
        <v>109</v>
      </c>
      <c r="F148" s="41">
        <v>47.59</v>
      </c>
      <c r="G148" s="41">
        <v>47.59</v>
      </c>
      <c r="H148" s="41">
        <v>47.59</v>
      </c>
      <c r="I148" s="27"/>
      <c r="J148" s="27"/>
      <c r="K148" s="27"/>
      <c r="L148" s="27"/>
      <c r="M148" s="27"/>
      <c r="N148" s="27"/>
    </row>
    <row r="149" customFormat="1" ht="30" customHeight="1" spans="1:14">
      <c r="A149" s="37">
        <v>136</v>
      </c>
      <c r="B149" s="42" t="s">
        <v>301</v>
      </c>
      <c r="C149" s="35" t="s">
        <v>36</v>
      </c>
      <c r="D149" s="43" t="s">
        <v>302</v>
      </c>
      <c r="E149" s="37">
        <v>142</v>
      </c>
      <c r="F149" s="44">
        <v>3.28</v>
      </c>
      <c r="G149" s="44">
        <v>3.28</v>
      </c>
      <c r="H149" s="44">
        <v>3.28</v>
      </c>
      <c r="I149" s="27"/>
      <c r="J149" s="27"/>
      <c r="K149" s="27"/>
      <c r="L149" s="27"/>
      <c r="M149" s="27"/>
      <c r="N149" s="27"/>
    </row>
    <row r="150" customFormat="1" ht="30" customHeight="1" spans="1:14">
      <c r="A150" s="37">
        <v>137</v>
      </c>
      <c r="B150" s="40" t="s">
        <v>303</v>
      </c>
      <c r="C150" s="35" t="s">
        <v>36</v>
      </c>
      <c r="D150" s="40" t="s">
        <v>304</v>
      </c>
      <c r="E150" s="37">
        <v>205</v>
      </c>
      <c r="F150" s="41">
        <v>6.61</v>
      </c>
      <c r="G150" s="41">
        <v>6.61</v>
      </c>
      <c r="H150" s="41">
        <v>6.61</v>
      </c>
      <c r="I150" s="27"/>
      <c r="J150" s="27"/>
      <c r="K150" s="27"/>
      <c r="L150" s="27"/>
      <c r="M150" s="27"/>
      <c r="N150" s="27"/>
    </row>
    <row r="151" customFormat="1" ht="30" customHeight="1" spans="1:14">
      <c r="A151" s="37">
        <v>138</v>
      </c>
      <c r="B151" s="40" t="s">
        <v>305</v>
      </c>
      <c r="C151" s="35" t="s">
        <v>36</v>
      </c>
      <c r="D151" s="40" t="s">
        <v>306</v>
      </c>
      <c r="E151" s="37">
        <v>189</v>
      </c>
      <c r="F151" s="41">
        <v>11.9</v>
      </c>
      <c r="G151" s="41">
        <v>11.9</v>
      </c>
      <c r="H151" s="41">
        <v>11.9</v>
      </c>
      <c r="I151" s="27"/>
      <c r="J151" s="27"/>
      <c r="K151" s="27"/>
      <c r="L151" s="27"/>
      <c r="M151" s="27"/>
      <c r="N151" s="27"/>
    </row>
    <row r="152" customFormat="1" ht="30" customHeight="1" spans="1:14">
      <c r="A152" s="37">
        <v>139</v>
      </c>
      <c r="B152" s="40" t="s">
        <v>307</v>
      </c>
      <c r="C152" s="35" t="s">
        <v>36</v>
      </c>
      <c r="D152" s="40" t="s">
        <v>187</v>
      </c>
      <c r="E152" s="37">
        <v>209</v>
      </c>
      <c r="F152" s="41">
        <v>5.01</v>
      </c>
      <c r="G152" s="41">
        <v>5.01</v>
      </c>
      <c r="H152" s="41">
        <v>5.01</v>
      </c>
      <c r="I152" s="27"/>
      <c r="J152" s="27"/>
      <c r="K152" s="27"/>
      <c r="L152" s="27"/>
      <c r="M152" s="27"/>
      <c r="N152" s="27"/>
    </row>
    <row r="153" customFormat="1" ht="30" customHeight="1" spans="1:14">
      <c r="A153" s="37">
        <v>140</v>
      </c>
      <c r="B153" s="40" t="s">
        <v>308</v>
      </c>
      <c r="C153" s="35" t="s">
        <v>36</v>
      </c>
      <c r="D153" s="40" t="s">
        <v>309</v>
      </c>
      <c r="E153" s="37">
        <v>274</v>
      </c>
      <c r="F153" s="41">
        <v>1.11</v>
      </c>
      <c r="G153" s="41">
        <v>1.11</v>
      </c>
      <c r="H153" s="41">
        <v>1.11</v>
      </c>
      <c r="I153" s="27"/>
      <c r="J153" s="27"/>
      <c r="K153" s="27"/>
      <c r="L153" s="27"/>
      <c r="M153" s="27"/>
      <c r="N153" s="35" t="s">
        <v>57</v>
      </c>
    </row>
    <row r="154" customFormat="1" ht="30" customHeight="1" spans="1:14">
      <c r="A154" s="37">
        <v>141</v>
      </c>
      <c r="B154" s="40" t="s">
        <v>310</v>
      </c>
      <c r="C154" s="35" t="s">
        <v>36</v>
      </c>
      <c r="D154" s="40" t="s">
        <v>82</v>
      </c>
      <c r="E154" s="37">
        <v>274</v>
      </c>
      <c r="F154" s="41">
        <v>1.7</v>
      </c>
      <c r="G154" s="41">
        <v>1.7</v>
      </c>
      <c r="H154" s="41">
        <v>1.7</v>
      </c>
      <c r="I154" s="27"/>
      <c r="J154" s="27"/>
      <c r="K154" s="27"/>
      <c r="L154" s="27"/>
      <c r="M154" s="27"/>
      <c r="N154" s="35" t="s">
        <v>57</v>
      </c>
    </row>
    <row r="155" customFormat="1" ht="30" customHeight="1" spans="1:14">
      <c r="A155" s="37">
        <v>142</v>
      </c>
      <c r="B155" s="40" t="s">
        <v>311</v>
      </c>
      <c r="C155" s="35" t="s">
        <v>36</v>
      </c>
      <c r="D155" s="40" t="s">
        <v>312</v>
      </c>
      <c r="E155" s="37">
        <v>274</v>
      </c>
      <c r="F155" s="41">
        <v>11.17</v>
      </c>
      <c r="G155" s="41">
        <v>11.17</v>
      </c>
      <c r="H155" s="41">
        <v>11.17</v>
      </c>
      <c r="I155" s="27"/>
      <c r="J155" s="27"/>
      <c r="K155" s="27"/>
      <c r="L155" s="27"/>
      <c r="M155" s="27"/>
      <c r="N155" s="35" t="s">
        <v>57</v>
      </c>
    </row>
    <row r="156" customFormat="1" ht="30" customHeight="1" spans="1:14">
      <c r="A156" s="37">
        <v>143</v>
      </c>
      <c r="B156" s="40" t="s">
        <v>313</v>
      </c>
      <c r="C156" s="35" t="s">
        <v>36</v>
      </c>
      <c r="D156" s="40" t="s">
        <v>314</v>
      </c>
      <c r="E156" s="37">
        <v>180</v>
      </c>
      <c r="F156" s="41">
        <v>34.56</v>
      </c>
      <c r="G156" s="41">
        <v>34.56</v>
      </c>
      <c r="H156" s="41">
        <v>34.56</v>
      </c>
      <c r="I156" s="27"/>
      <c r="J156" s="27"/>
      <c r="K156" s="27"/>
      <c r="L156" s="27"/>
      <c r="M156" s="27"/>
      <c r="N156" s="35" t="s">
        <v>57</v>
      </c>
    </row>
    <row r="157" customFormat="1" ht="30" customHeight="1" spans="1:14">
      <c r="A157" s="37">
        <v>144</v>
      </c>
      <c r="B157" s="40" t="s">
        <v>315</v>
      </c>
      <c r="C157" s="35" t="s">
        <v>36</v>
      </c>
      <c r="D157" s="40" t="s">
        <v>316</v>
      </c>
      <c r="E157" s="37">
        <v>308</v>
      </c>
      <c r="F157" s="41">
        <v>4.42</v>
      </c>
      <c r="G157" s="41">
        <v>4.42</v>
      </c>
      <c r="H157" s="41">
        <v>4.42</v>
      </c>
      <c r="I157" s="27"/>
      <c r="J157" s="27"/>
      <c r="K157" s="27"/>
      <c r="L157" s="27"/>
      <c r="M157" s="27"/>
      <c r="N157" s="35" t="s">
        <v>57</v>
      </c>
    </row>
    <row r="158" customFormat="1" ht="30" customHeight="1" spans="1:14">
      <c r="A158" s="37">
        <v>145</v>
      </c>
      <c r="B158" s="40" t="s">
        <v>317</v>
      </c>
      <c r="C158" s="35" t="s">
        <v>36</v>
      </c>
      <c r="D158" s="40" t="s">
        <v>318</v>
      </c>
      <c r="E158" s="37">
        <v>308</v>
      </c>
      <c r="F158" s="41">
        <v>6.57</v>
      </c>
      <c r="G158" s="41">
        <v>6.57</v>
      </c>
      <c r="H158" s="41">
        <v>6.57</v>
      </c>
      <c r="I158" s="27"/>
      <c r="J158" s="27"/>
      <c r="K158" s="27"/>
      <c r="L158" s="27"/>
      <c r="M158" s="27"/>
      <c r="N158" s="27"/>
    </row>
    <row r="159" customFormat="1" ht="30" customHeight="1" spans="1:14">
      <c r="A159" s="37">
        <v>146</v>
      </c>
      <c r="B159" s="40" t="s">
        <v>319</v>
      </c>
      <c r="C159" s="35" t="s">
        <v>36</v>
      </c>
      <c r="D159" s="40" t="s">
        <v>320</v>
      </c>
      <c r="E159" s="37">
        <v>172</v>
      </c>
      <c r="F159" s="41">
        <v>0.82</v>
      </c>
      <c r="G159" s="41">
        <v>0.82</v>
      </c>
      <c r="H159" s="41">
        <v>0.82</v>
      </c>
      <c r="I159" s="27"/>
      <c r="J159" s="27"/>
      <c r="K159" s="27"/>
      <c r="L159" s="27"/>
      <c r="M159" s="27"/>
      <c r="N159" s="27"/>
    </row>
    <row r="160" customFormat="1" ht="30" customHeight="1" spans="1:14">
      <c r="A160" s="37">
        <v>147</v>
      </c>
      <c r="B160" s="40" t="s">
        <v>321</v>
      </c>
      <c r="C160" s="35" t="s">
        <v>36</v>
      </c>
      <c r="D160" s="40" t="s">
        <v>322</v>
      </c>
      <c r="E160" s="37">
        <v>295</v>
      </c>
      <c r="F160" s="41">
        <v>6.64</v>
      </c>
      <c r="G160" s="41">
        <v>6.64</v>
      </c>
      <c r="H160" s="41">
        <v>6.64</v>
      </c>
      <c r="I160" s="27"/>
      <c r="J160" s="27"/>
      <c r="K160" s="27"/>
      <c r="L160" s="27"/>
      <c r="M160" s="27"/>
      <c r="N160" s="27"/>
    </row>
    <row r="161" customFormat="1" ht="30" customHeight="1" spans="1:14">
      <c r="A161" s="37">
        <v>148</v>
      </c>
      <c r="B161" s="40" t="s">
        <v>323</v>
      </c>
      <c r="C161" s="35" t="s">
        <v>36</v>
      </c>
      <c r="D161" s="40" t="s">
        <v>324</v>
      </c>
      <c r="E161" s="37">
        <v>102</v>
      </c>
      <c r="F161" s="41">
        <v>4.31</v>
      </c>
      <c r="G161" s="41">
        <v>4.31</v>
      </c>
      <c r="H161" s="41">
        <v>4.31</v>
      </c>
      <c r="I161" s="27"/>
      <c r="J161" s="27"/>
      <c r="K161" s="27"/>
      <c r="L161" s="27"/>
      <c r="M161" s="27"/>
      <c r="N161" s="27"/>
    </row>
    <row r="162" customFormat="1" ht="30" customHeight="1" spans="1:14">
      <c r="A162" s="37">
        <v>149</v>
      </c>
      <c r="B162" s="40" t="s">
        <v>325</v>
      </c>
      <c r="C162" s="35" t="s">
        <v>36</v>
      </c>
      <c r="D162" s="40" t="s">
        <v>326</v>
      </c>
      <c r="E162" s="37">
        <v>171</v>
      </c>
      <c r="F162" s="41">
        <v>9.08</v>
      </c>
      <c r="G162" s="41">
        <v>9.08</v>
      </c>
      <c r="H162" s="41">
        <v>9.08</v>
      </c>
      <c r="I162" s="27"/>
      <c r="J162" s="27"/>
      <c r="K162" s="27"/>
      <c r="L162" s="27"/>
      <c r="M162" s="27"/>
      <c r="N162" s="27"/>
    </row>
    <row r="163" customFormat="1" ht="30" customHeight="1" spans="1:14">
      <c r="A163" s="37">
        <v>150</v>
      </c>
      <c r="B163" s="40" t="s">
        <v>327</v>
      </c>
      <c r="C163" s="35" t="s">
        <v>36</v>
      </c>
      <c r="D163" s="40" t="s">
        <v>328</v>
      </c>
      <c r="E163" s="37">
        <v>171</v>
      </c>
      <c r="F163" s="41">
        <v>60.28</v>
      </c>
      <c r="G163" s="41">
        <v>60.28</v>
      </c>
      <c r="H163" s="41">
        <v>60.28</v>
      </c>
      <c r="I163" s="27"/>
      <c r="J163" s="27"/>
      <c r="K163" s="27"/>
      <c r="L163" s="27"/>
      <c r="M163" s="27"/>
      <c r="N163" s="27"/>
    </row>
    <row r="164" customFormat="1" ht="30" customHeight="1" spans="1:14">
      <c r="A164" s="37">
        <v>151</v>
      </c>
      <c r="B164" s="40" t="s">
        <v>329</v>
      </c>
      <c r="C164" s="35" t="s">
        <v>36</v>
      </c>
      <c r="D164" s="40" t="s">
        <v>330</v>
      </c>
      <c r="E164" s="37">
        <v>171</v>
      </c>
      <c r="F164" s="41">
        <v>20.43</v>
      </c>
      <c r="G164" s="41">
        <v>20.43</v>
      </c>
      <c r="H164" s="41">
        <v>20.43</v>
      </c>
      <c r="I164" s="27"/>
      <c r="J164" s="27"/>
      <c r="K164" s="27"/>
      <c r="L164" s="27"/>
      <c r="M164" s="27"/>
      <c r="N164" s="27"/>
    </row>
    <row r="165" customFormat="1" ht="30" customHeight="1" spans="1:14">
      <c r="A165" s="37">
        <v>152</v>
      </c>
      <c r="B165" s="40" t="s">
        <v>331</v>
      </c>
      <c r="C165" s="35" t="s">
        <v>36</v>
      </c>
      <c r="D165" s="40" t="s">
        <v>332</v>
      </c>
      <c r="E165" s="37">
        <v>227</v>
      </c>
      <c r="F165" s="41">
        <v>33.48</v>
      </c>
      <c r="G165" s="41">
        <v>33.48</v>
      </c>
      <c r="H165" s="41">
        <v>33.48</v>
      </c>
      <c r="I165" s="27"/>
      <c r="J165" s="27"/>
      <c r="K165" s="27"/>
      <c r="L165" s="27"/>
      <c r="M165" s="27"/>
      <c r="N165" s="35" t="s">
        <v>57</v>
      </c>
    </row>
    <row r="166" customFormat="1" ht="30" customHeight="1" spans="1:14">
      <c r="A166" s="37">
        <v>153</v>
      </c>
      <c r="B166" s="40" t="s">
        <v>333</v>
      </c>
      <c r="C166" s="35" t="s">
        <v>36</v>
      </c>
      <c r="D166" s="40" t="s">
        <v>334</v>
      </c>
      <c r="E166" s="37">
        <v>237</v>
      </c>
      <c r="F166" s="41">
        <v>5.97</v>
      </c>
      <c r="G166" s="41">
        <v>5.97</v>
      </c>
      <c r="H166" s="41">
        <v>5.97</v>
      </c>
      <c r="I166" s="27"/>
      <c r="J166" s="27"/>
      <c r="K166" s="27"/>
      <c r="L166" s="27"/>
      <c r="M166" s="27"/>
      <c r="N166" s="27"/>
    </row>
    <row r="167" customFormat="1" ht="30" customHeight="1" spans="1:14">
      <c r="A167" s="37">
        <v>154</v>
      </c>
      <c r="B167" s="42" t="s">
        <v>335</v>
      </c>
      <c r="C167" s="35" t="s">
        <v>36</v>
      </c>
      <c r="D167" s="43" t="s">
        <v>336</v>
      </c>
      <c r="E167" s="37">
        <v>163</v>
      </c>
      <c r="F167" s="44">
        <v>4.45</v>
      </c>
      <c r="G167" s="44">
        <v>4.45</v>
      </c>
      <c r="H167" s="44">
        <v>4.45</v>
      </c>
      <c r="I167" s="27"/>
      <c r="J167" s="27"/>
      <c r="K167" s="27"/>
      <c r="L167" s="27"/>
      <c r="M167" s="27"/>
      <c r="N167" s="27"/>
    </row>
    <row r="168" customFormat="1" ht="30" customHeight="1" spans="1:14">
      <c r="A168" s="37">
        <v>155</v>
      </c>
      <c r="B168" s="40" t="s">
        <v>337</v>
      </c>
      <c r="C168" s="35" t="s">
        <v>36</v>
      </c>
      <c r="D168" s="40" t="s">
        <v>338</v>
      </c>
      <c r="E168" s="37">
        <v>163</v>
      </c>
      <c r="F168" s="41">
        <v>0.95</v>
      </c>
      <c r="G168" s="41">
        <v>0.95</v>
      </c>
      <c r="H168" s="41">
        <v>0.95</v>
      </c>
      <c r="I168" s="27"/>
      <c r="J168" s="27"/>
      <c r="K168" s="27"/>
      <c r="L168" s="27"/>
      <c r="M168" s="27"/>
      <c r="N168" s="27"/>
    </row>
    <row r="169" customFormat="1" ht="30" customHeight="1" spans="1:14">
      <c r="A169" s="37">
        <v>156</v>
      </c>
      <c r="B169" s="40" t="s">
        <v>339</v>
      </c>
      <c r="C169" s="35" t="s">
        <v>36</v>
      </c>
      <c r="D169" s="40" t="s">
        <v>340</v>
      </c>
      <c r="E169" s="37">
        <v>163</v>
      </c>
      <c r="F169" s="41">
        <v>2.88</v>
      </c>
      <c r="G169" s="41">
        <v>2.88</v>
      </c>
      <c r="H169" s="41">
        <v>2.88</v>
      </c>
      <c r="I169" s="27"/>
      <c r="J169" s="27"/>
      <c r="K169" s="27"/>
      <c r="L169" s="27"/>
      <c r="M169" s="27"/>
      <c r="N169" s="27"/>
    </row>
    <row r="170" customFormat="1" ht="30" customHeight="1" spans="1:14">
      <c r="A170" s="37">
        <v>157</v>
      </c>
      <c r="B170" s="40" t="s">
        <v>341</v>
      </c>
      <c r="C170" s="35" t="s">
        <v>36</v>
      </c>
      <c r="D170" s="40" t="s">
        <v>342</v>
      </c>
      <c r="E170" s="37">
        <v>163</v>
      </c>
      <c r="F170" s="41">
        <v>4.77</v>
      </c>
      <c r="G170" s="41">
        <v>4.77</v>
      </c>
      <c r="H170" s="41">
        <v>4.77</v>
      </c>
      <c r="I170" s="27"/>
      <c r="J170" s="27"/>
      <c r="K170" s="27"/>
      <c r="L170" s="27"/>
      <c r="M170" s="27"/>
      <c r="N170" s="27"/>
    </row>
    <row r="171" customFormat="1" ht="30" customHeight="1" spans="1:14">
      <c r="A171" s="37">
        <v>158</v>
      </c>
      <c r="B171" s="40" t="s">
        <v>343</v>
      </c>
      <c r="C171" s="35" t="s">
        <v>36</v>
      </c>
      <c r="D171" s="40" t="s">
        <v>344</v>
      </c>
      <c r="E171" s="37">
        <v>163</v>
      </c>
      <c r="F171" s="41">
        <v>2.4</v>
      </c>
      <c r="G171" s="41">
        <v>2.4</v>
      </c>
      <c r="H171" s="41">
        <v>2.4</v>
      </c>
      <c r="I171" s="27"/>
      <c r="J171" s="27"/>
      <c r="K171" s="27"/>
      <c r="L171" s="27"/>
      <c r="M171" s="27"/>
      <c r="N171" s="27"/>
    </row>
    <row r="172" customFormat="1" ht="30" customHeight="1" spans="1:14">
      <c r="A172" s="37">
        <v>159</v>
      </c>
      <c r="B172" s="40" t="s">
        <v>345</v>
      </c>
      <c r="C172" s="35" t="s">
        <v>36</v>
      </c>
      <c r="D172" s="40" t="s">
        <v>346</v>
      </c>
      <c r="E172" s="37">
        <v>163</v>
      </c>
      <c r="F172" s="41">
        <v>1.77</v>
      </c>
      <c r="G172" s="41">
        <v>1.77</v>
      </c>
      <c r="H172" s="41">
        <v>1.77</v>
      </c>
      <c r="I172" s="27"/>
      <c r="J172" s="27"/>
      <c r="K172" s="27"/>
      <c r="L172" s="27"/>
      <c r="M172" s="27"/>
      <c r="N172" s="27"/>
    </row>
    <row r="173" customFormat="1" ht="30" customHeight="1" spans="1:14">
      <c r="A173" s="37">
        <v>160</v>
      </c>
      <c r="B173" s="40" t="s">
        <v>347</v>
      </c>
      <c r="C173" s="35" t="s">
        <v>36</v>
      </c>
      <c r="D173" s="40" t="s">
        <v>348</v>
      </c>
      <c r="E173" s="37">
        <v>443</v>
      </c>
      <c r="F173" s="41">
        <v>5.4</v>
      </c>
      <c r="G173" s="41">
        <v>5.4</v>
      </c>
      <c r="H173" s="41">
        <v>5.4</v>
      </c>
      <c r="I173" s="27"/>
      <c r="J173" s="27"/>
      <c r="K173" s="27"/>
      <c r="L173" s="27"/>
      <c r="M173" s="27"/>
      <c r="N173" s="35" t="s">
        <v>57</v>
      </c>
    </row>
    <row r="174" customFormat="1" ht="30" customHeight="1" spans="1:14">
      <c r="A174" s="37">
        <v>161</v>
      </c>
      <c r="B174" s="40" t="s">
        <v>349</v>
      </c>
      <c r="C174" s="35" t="s">
        <v>36</v>
      </c>
      <c r="D174" s="40" t="s">
        <v>350</v>
      </c>
      <c r="E174" s="37">
        <v>123</v>
      </c>
      <c r="F174" s="41">
        <v>4.76</v>
      </c>
      <c r="G174" s="41">
        <v>4.76</v>
      </c>
      <c r="H174" s="41">
        <v>4.76</v>
      </c>
      <c r="I174" s="27"/>
      <c r="J174" s="27"/>
      <c r="K174" s="27"/>
      <c r="L174" s="27"/>
      <c r="M174" s="27"/>
      <c r="N174" s="27"/>
    </row>
    <row r="175" customFormat="1" ht="30" customHeight="1" spans="1:14">
      <c r="A175" s="37">
        <v>162</v>
      </c>
      <c r="B175" s="42" t="s">
        <v>351</v>
      </c>
      <c r="C175" s="35" t="s">
        <v>36</v>
      </c>
      <c r="D175" s="43" t="s">
        <v>352</v>
      </c>
      <c r="E175" s="37">
        <v>123</v>
      </c>
      <c r="F175" s="44">
        <v>0.3</v>
      </c>
      <c r="G175" s="44">
        <v>0.3</v>
      </c>
      <c r="H175" s="44">
        <v>0.3</v>
      </c>
      <c r="I175" s="27"/>
      <c r="J175" s="27"/>
      <c r="K175" s="27"/>
      <c r="L175" s="27"/>
      <c r="M175" s="27"/>
      <c r="N175" s="27"/>
    </row>
    <row r="176" customFormat="1" ht="30" customHeight="1" spans="1:14">
      <c r="A176" s="37">
        <v>163</v>
      </c>
      <c r="B176" s="42" t="s">
        <v>353</v>
      </c>
      <c r="C176" s="35" t="s">
        <v>36</v>
      </c>
      <c r="D176" s="43" t="s">
        <v>354</v>
      </c>
      <c r="E176" s="37">
        <v>447</v>
      </c>
      <c r="F176" s="44">
        <v>3.26</v>
      </c>
      <c r="G176" s="44">
        <v>3.26</v>
      </c>
      <c r="H176" s="44">
        <v>3.26</v>
      </c>
      <c r="I176" s="27"/>
      <c r="J176" s="27"/>
      <c r="K176" s="27"/>
      <c r="L176" s="27"/>
      <c r="M176" s="27"/>
      <c r="N176" s="35" t="s">
        <v>57</v>
      </c>
    </row>
    <row r="177" customFormat="1" ht="30" customHeight="1" spans="1:14">
      <c r="A177" s="37">
        <v>164</v>
      </c>
      <c r="B177" s="40" t="s">
        <v>355</v>
      </c>
      <c r="C177" s="35" t="s">
        <v>36</v>
      </c>
      <c r="D177" s="40" t="s">
        <v>161</v>
      </c>
      <c r="E177" s="37">
        <v>447</v>
      </c>
      <c r="F177" s="41">
        <v>6.92</v>
      </c>
      <c r="G177" s="41">
        <v>6.92</v>
      </c>
      <c r="H177" s="41">
        <v>6.92</v>
      </c>
      <c r="I177" s="27"/>
      <c r="J177" s="27"/>
      <c r="K177" s="27"/>
      <c r="L177" s="27"/>
      <c r="M177" s="27"/>
      <c r="N177" s="27"/>
    </row>
    <row r="178" customFormat="1" ht="30" customHeight="1" spans="1:14">
      <c r="A178" s="37">
        <v>165</v>
      </c>
      <c r="B178" s="40" t="s">
        <v>356</v>
      </c>
      <c r="C178" s="35" t="s">
        <v>36</v>
      </c>
      <c r="D178" s="40" t="s">
        <v>357</v>
      </c>
      <c r="E178" s="37">
        <v>84</v>
      </c>
      <c r="F178" s="41">
        <v>9.67</v>
      </c>
      <c r="G178" s="41">
        <v>9.67</v>
      </c>
      <c r="H178" s="41">
        <v>9.67</v>
      </c>
      <c r="I178" s="27"/>
      <c r="J178" s="27"/>
      <c r="K178" s="27"/>
      <c r="L178" s="27"/>
      <c r="M178" s="27"/>
      <c r="N178" s="35" t="s">
        <v>57</v>
      </c>
    </row>
    <row r="179" customFormat="1" ht="30" customHeight="1" spans="1:14">
      <c r="A179" s="37">
        <v>166</v>
      </c>
      <c r="B179" s="40" t="s">
        <v>358</v>
      </c>
      <c r="C179" s="35" t="s">
        <v>36</v>
      </c>
      <c r="D179" s="40" t="s">
        <v>359</v>
      </c>
      <c r="E179" s="37">
        <v>125</v>
      </c>
      <c r="F179" s="41">
        <v>43.1</v>
      </c>
      <c r="G179" s="41">
        <v>43.1</v>
      </c>
      <c r="H179" s="41">
        <v>43.1</v>
      </c>
      <c r="I179" s="27"/>
      <c r="J179" s="27"/>
      <c r="K179" s="27"/>
      <c r="L179" s="27"/>
      <c r="M179" s="27"/>
      <c r="N179" s="27"/>
    </row>
    <row r="180" customFormat="1" ht="30" customHeight="1" spans="1:14">
      <c r="A180" s="37">
        <v>167</v>
      </c>
      <c r="B180" s="40" t="s">
        <v>360</v>
      </c>
      <c r="C180" s="35" t="s">
        <v>36</v>
      </c>
      <c r="D180" s="40" t="s">
        <v>361</v>
      </c>
      <c r="E180" s="37">
        <v>106</v>
      </c>
      <c r="F180" s="41">
        <v>6.97</v>
      </c>
      <c r="G180" s="41">
        <v>6.97</v>
      </c>
      <c r="H180" s="41">
        <v>6.97</v>
      </c>
      <c r="I180" s="27"/>
      <c r="J180" s="27"/>
      <c r="K180" s="27"/>
      <c r="L180" s="27"/>
      <c r="M180" s="27"/>
      <c r="N180" s="27"/>
    </row>
    <row r="181" customFormat="1" ht="30" customHeight="1" spans="1:14">
      <c r="A181" s="37">
        <v>168</v>
      </c>
      <c r="B181" s="42" t="s">
        <v>362</v>
      </c>
      <c r="C181" s="35" t="s">
        <v>36</v>
      </c>
      <c r="D181" s="43" t="s">
        <v>363</v>
      </c>
      <c r="E181" s="37">
        <v>56</v>
      </c>
      <c r="F181" s="44">
        <v>7.5</v>
      </c>
      <c r="G181" s="44">
        <v>7.5</v>
      </c>
      <c r="H181" s="44">
        <v>7.5</v>
      </c>
      <c r="I181" s="27"/>
      <c r="J181" s="27"/>
      <c r="K181" s="27"/>
      <c r="L181" s="27"/>
      <c r="M181" s="27"/>
      <c r="N181" s="27"/>
    </row>
    <row r="182" customFormat="1" ht="30" customHeight="1" spans="1:14">
      <c r="A182" s="37">
        <v>169</v>
      </c>
      <c r="B182" s="40" t="s">
        <v>364</v>
      </c>
      <c r="C182" s="35" t="s">
        <v>36</v>
      </c>
      <c r="D182" s="40" t="s">
        <v>365</v>
      </c>
      <c r="E182" s="37">
        <v>81</v>
      </c>
      <c r="F182" s="41">
        <v>9.03</v>
      </c>
      <c r="G182" s="41">
        <v>9.03</v>
      </c>
      <c r="H182" s="41">
        <v>9.03</v>
      </c>
      <c r="I182" s="27"/>
      <c r="J182" s="27"/>
      <c r="K182" s="27"/>
      <c r="L182" s="27"/>
      <c r="M182" s="27"/>
      <c r="N182" s="27"/>
    </row>
    <row r="183" customFormat="1" ht="30" customHeight="1" spans="1:14">
      <c r="A183" s="37">
        <v>170</v>
      </c>
      <c r="B183" s="42" t="s">
        <v>366</v>
      </c>
      <c r="C183" s="35" t="s">
        <v>36</v>
      </c>
      <c r="D183" s="43" t="s">
        <v>90</v>
      </c>
      <c r="E183" s="37">
        <v>81</v>
      </c>
      <c r="F183" s="44">
        <v>1.99</v>
      </c>
      <c r="G183" s="44">
        <v>1.99</v>
      </c>
      <c r="H183" s="44">
        <v>1.99</v>
      </c>
      <c r="I183" s="27"/>
      <c r="J183" s="27"/>
      <c r="K183" s="27"/>
      <c r="L183" s="27"/>
      <c r="M183" s="27"/>
      <c r="N183" s="27"/>
    </row>
    <row r="184" customFormat="1" ht="30" customHeight="1" spans="1:14">
      <c r="A184" s="37">
        <v>171</v>
      </c>
      <c r="B184" s="42" t="s">
        <v>367</v>
      </c>
      <c r="C184" s="35" t="s">
        <v>36</v>
      </c>
      <c r="D184" s="43" t="s">
        <v>368</v>
      </c>
      <c r="E184" s="37">
        <v>136</v>
      </c>
      <c r="F184" s="44">
        <v>9.44</v>
      </c>
      <c r="G184" s="44">
        <v>9.44</v>
      </c>
      <c r="H184" s="44">
        <v>9.44</v>
      </c>
      <c r="I184" s="27"/>
      <c r="J184" s="27"/>
      <c r="K184" s="27"/>
      <c r="L184" s="27"/>
      <c r="M184" s="27"/>
      <c r="N184" s="27"/>
    </row>
    <row r="185" customFormat="1" ht="30" customHeight="1" spans="1:14">
      <c r="A185" s="37">
        <v>172</v>
      </c>
      <c r="B185" s="40" t="s">
        <v>369</v>
      </c>
      <c r="C185" s="35" t="s">
        <v>36</v>
      </c>
      <c r="D185" s="40" t="s">
        <v>370</v>
      </c>
      <c r="E185" s="37">
        <v>81</v>
      </c>
      <c r="F185" s="41">
        <v>1.78</v>
      </c>
      <c r="G185" s="41">
        <v>1.78</v>
      </c>
      <c r="H185" s="41">
        <v>1.78</v>
      </c>
      <c r="I185" s="27"/>
      <c r="J185" s="27"/>
      <c r="K185" s="27"/>
      <c r="L185" s="27"/>
      <c r="M185" s="27"/>
      <c r="N185" s="27"/>
    </row>
    <row r="186" customFormat="1" ht="30" customHeight="1" spans="1:14">
      <c r="A186" s="37">
        <v>173</v>
      </c>
      <c r="B186" s="42" t="s">
        <v>371</v>
      </c>
      <c r="C186" s="35" t="s">
        <v>36</v>
      </c>
      <c r="D186" s="43" t="s">
        <v>372</v>
      </c>
      <c r="E186" s="37">
        <v>154</v>
      </c>
      <c r="F186" s="44">
        <v>4.98</v>
      </c>
      <c r="G186" s="44">
        <v>4.98</v>
      </c>
      <c r="H186" s="44">
        <v>4.98</v>
      </c>
      <c r="I186" s="27"/>
      <c r="J186" s="27"/>
      <c r="K186" s="27"/>
      <c r="L186" s="27"/>
      <c r="M186" s="27"/>
      <c r="N186" s="27"/>
    </row>
    <row r="187" customFormat="1" ht="30" customHeight="1" spans="1:14">
      <c r="A187" s="37">
        <v>174</v>
      </c>
      <c r="B187" s="42" t="s">
        <v>373</v>
      </c>
      <c r="C187" s="35" t="s">
        <v>36</v>
      </c>
      <c r="D187" s="43" t="s">
        <v>374</v>
      </c>
      <c r="E187" s="37">
        <v>154</v>
      </c>
      <c r="F187" s="44">
        <v>1.02</v>
      </c>
      <c r="G187" s="44">
        <v>1.02</v>
      </c>
      <c r="H187" s="44">
        <v>1.02</v>
      </c>
      <c r="I187" s="27"/>
      <c r="J187" s="27"/>
      <c r="K187" s="27"/>
      <c r="L187" s="27"/>
      <c r="M187" s="27"/>
      <c r="N187" s="27"/>
    </row>
    <row r="188" customFormat="1" ht="30" customHeight="1" spans="1:14">
      <c r="A188" s="37">
        <v>175</v>
      </c>
      <c r="B188" s="40" t="s">
        <v>375</v>
      </c>
      <c r="C188" s="35" t="s">
        <v>36</v>
      </c>
      <c r="D188" s="40" t="s">
        <v>272</v>
      </c>
      <c r="E188" s="37">
        <v>144</v>
      </c>
      <c r="F188" s="41">
        <v>1.35</v>
      </c>
      <c r="G188" s="41">
        <v>1.35</v>
      </c>
      <c r="H188" s="41">
        <v>1.35</v>
      </c>
      <c r="I188" s="27"/>
      <c r="J188" s="27"/>
      <c r="K188" s="27"/>
      <c r="L188" s="27"/>
      <c r="M188" s="27"/>
      <c r="N188" s="27"/>
    </row>
    <row r="189" customFormat="1" ht="30" customHeight="1" spans="1:14">
      <c r="A189" s="37">
        <v>176</v>
      </c>
      <c r="B189" s="40" t="s">
        <v>271</v>
      </c>
      <c r="C189" s="35" t="s">
        <v>36</v>
      </c>
      <c r="D189" s="40" t="s">
        <v>376</v>
      </c>
      <c r="E189" s="37">
        <v>144</v>
      </c>
      <c r="F189" s="41">
        <v>4.45</v>
      </c>
      <c r="G189" s="41">
        <v>4.45</v>
      </c>
      <c r="H189" s="41">
        <v>4.45</v>
      </c>
      <c r="I189" s="27"/>
      <c r="J189" s="27"/>
      <c r="K189" s="27"/>
      <c r="L189" s="27"/>
      <c r="M189" s="27"/>
      <c r="N189" s="27"/>
    </row>
    <row r="190" customFormat="1" ht="30" customHeight="1" spans="1:14">
      <c r="A190" s="37">
        <v>177</v>
      </c>
      <c r="B190" s="40" t="s">
        <v>377</v>
      </c>
      <c r="C190" s="35" t="s">
        <v>36</v>
      </c>
      <c r="D190" s="40" t="s">
        <v>378</v>
      </c>
      <c r="E190" s="37">
        <v>116</v>
      </c>
      <c r="F190" s="41">
        <v>38.49</v>
      </c>
      <c r="G190" s="41">
        <v>38.49</v>
      </c>
      <c r="H190" s="41">
        <v>38.49</v>
      </c>
      <c r="I190" s="27"/>
      <c r="J190" s="27"/>
      <c r="K190" s="27"/>
      <c r="L190" s="27"/>
      <c r="M190" s="27"/>
      <c r="N190" s="35" t="s">
        <v>57</v>
      </c>
    </row>
    <row r="191" customFormat="1" ht="30" customHeight="1" spans="1:14">
      <c r="A191" s="37">
        <v>178</v>
      </c>
      <c r="B191" s="42" t="s">
        <v>379</v>
      </c>
      <c r="C191" s="35" t="s">
        <v>36</v>
      </c>
      <c r="D191" s="43" t="s">
        <v>380</v>
      </c>
      <c r="E191" s="37">
        <v>94</v>
      </c>
      <c r="F191" s="44">
        <v>6.86</v>
      </c>
      <c r="G191" s="44">
        <v>6.86</v>
      </c>
      <c r="H191" s="44">
        <v>6.86</v>
      </c>
      <c r="I191" s="27"/>
      <c r="J191" s="27"/>
      <c r="K191" s="27"/>
      <c r="L191" s="27"/>
      <c r="M191" s="27"/>
      <c r="N191" s="27"/>
    </row>
    <row r="192" customFormat="1" ht="30" customHeight="1" spans="1:14">
      <c r="A192" s="37">
        <v>179</v>
      </c>
      <c r="B192" s="42" t="s">
        <v>381</v>
      </c>
      <c r="C192" s="35" t="s">
        <v>36</v>
      </c>
      <c r="D192" s="43" t="s">
        <v>382</v>
      </c>
      <c r="E192" s="37">
        <v>94</v>
      </c>
      <c r="F192" s="44">
        <v>4.13</v>
      </c>
      <c r="G192" s="44">
        <v>4.13</v>
      </c>
      <c r="H192" s="44">
        <v>4.13</v>
      </c>
      <c r="I192" s="27"/>
      <c r="J192" s="27"/>
      <c r="K192" s="27"/>
      <c r="L192" s="27"/>
      <c r="M192" s="27"/>
      <c r="N192" s="27"/>
    </row>
    <row r="193" customFormat="1" ht="30" customHeight="1" spans="1:14">
      <c r="A193" s="37">
        <v>180</v>
      </c>
      <c r="B193" s="40" t="s">
        <v>383</v>
      </c>
      <c r="C193" s="35" t="s">
        <v>36</v>
      </c>
      <c r="D193" s="40" t="s">
        <v>384</v>
      </c>
      <c r="E193" s="37">
        <v>144</v>
      </c>
      <c r="F193" s="41">
        <v>20.21</v>
      </c>
      <c r="G193" s="41">
        <v>20.21</v>
      </c>
      <c r="H193" s="41">
        <v>20.21</v>
      </c>
      <c r="I193" s="27"/>
      <c r="J193" s="27"/>
      <c r="K193" s="27"/>
      <c r="L193" s="27"/>
      <c r="M193" s="27"/>
      <c r="N193" s="27"/>
    </row>
    <row r="194" customFormat="1" ht="30" customHeight="1" spans="1:14">
      <c r="A194" s="37">
        <v>181</v>
      </c>
      <c r="B194" s="40" t="s">
        <v>385</v>
      </c>
      <c r="C194" s="35" t="s">
        <v>36</v>
      </c>
      <c r="D194" s="40" t="s">
        <v>386</v>
      </c>
      <c r="E194" s="37">
        <v>237</v>
      </c>
      <c r="F194" s="41">
        <v>12.65</v>
      </c>
      <c r="G194" s="41">
        <v>12.65</v>
      </c>
      <c r="H194" s="41">
        <v>12.65</v>
      </c>
      <c r="I194" s="27"/>
      <c r="J194" s="27"/>
      <c r="K194" s="27"/>
      <c r="L194" s="27"/>
      <c r="M194" s="27"/>
      <c r="N194" s="35" t="s">
        <v>57</v>
      </c>
    </row>
    <row r="195" customFormat="1" ht="30" customHeight="1" spans="1:14">
      <c r="A195" s="37">
        <v>182</v>
      </c>
      <c r="B195" s="40" t="s">
        <v>387</v>
      </c>
      <c r="C195" s="35" t="s">
        <v>36</v>
      </c>
      <c r="D195" s="40" t="s">
        <v>388</v>
      </c>
      <c r="E195" s="37">
        <v>256</v>
      </c>
      <c r="F195" s="41">
        <v>9.89</v>
      </c>
      <c r="G195" s="41">
        <v>9.89</v>
      </c>
      <c r="H195" s="41">
        <v>9.89</v>
      </c>
      <c r="I195" s="27"/>
      <c r="J195" s="27"/>
      <c r="K195" s="27"/>
      <c r="L195" s="27"/>
      <c r="M195" s="27"/>
      <c r="N195" s="27"/>
    </row>
    <row r="196" customFormat="1" ht="30" customHeight="1" spans="1:14">
      <c r="A196" s="37">
        <v>183</v>
      </c>
      <c r="B196" s="40" t="s">
        <v>389</v>
      </c>
      <c r="C196" s="35" t="s">
        <v>36</v>
      </c>
      <c r="D196" s="40" t="s">
        <v>390</v>
      </c>
      <c r="E196" s="37">
        <v>132</v>
      </c>
      <c r="F196" s="41">
        <v>9.7</v>
      </c>
      <c r="G196" s="41">
        <v>9.7</v>
      </c>
      <c r="H196" s="41">
        <v>9.7</v>
      </c>
      <c r="I196" s="27"/>
      <c r="J196" s="27"/>
      <c r="K196" s="27"/>
      <c r="L196" s="27"/>
      <c r="M196" s="27"/>
      <c r="N196" s="27"/>
    </row>
    <row r="197" customFormat="1" ht="30" customHeight="1" spans="1:14">
      <c r="A197" s="37">
        <v>184</v>
      </c>
      <c r="B197" s="40" t="s">
        <v>391</v>
      </c>
      <c r="C197" s="35" t="s">
        <v>36</v>
      </c>
      <c r="D197" s="40" t="s">
        <v>392</v>
      </c>
      <c r="E197" s="37">
        <v>92</v>
      </c>
      <c r="F197" s="41">
        <v>2.94</v>
      </c>
      <c r="G197" s="41">
        <v>2.94</v>
      </c>
      <c r="H197" s="41">
        <v>2.94</v>
      </c>
      <c r="I197" s="27"/>
      <c r="J197" s="27"/>
      <c r="K197" s="27"/>
      <c r="L197" s="27"/>
      <c r="M197" s="27"/>
      <c r="N197" s="27"/>
    </row>
    <row r="198" customFormat="1" ht="30" customHeight="1" spans="1:14">
      <c r="A198" s="37">
        <v>185</v>
      </c>
      <c r="B198" s="40" t="s">
        <v>393</v>
      </c>
      <c r="C198" s="35" t="s">
        <v>36</v>
      </c>
      <c r="D198" s="40" t="s">
        <v>394</v>
      </c>
      <c r="E198" s="37">
        <v>92</v>
      </c>
      <c r="F198" s="41">
        <v>7.53</v>
      </c>
      <c r="G198" s="41">
        <v>7.53</v>
      </c>
      <c r="H198" s="41">
        <v>7.53</v>
      </c>
      <c r="I198" s="27"/>
      <c r="J198" s="27"/>
      <c r="K198" s="27"/>
      <c r="L198" s="27"/>
      <c r="M198" s="27"/>
      <c r="N198" s="27"/>
    </row>
    <row r="199" customFormat="1" ht="30" customHeight="1" spans="1:14">
      <c r="A199" s="37">
        <v>186</v>
      </c>
      <c r="B199" s="40" t="s">
        <v>395</v>
      </c>
      <c r="C199" s="35" t="s">
        <v>36</v>
      </c>
      <c r="D199" s="40" t="s">
        <v>396</v>
      </c>
      <c r="E199" s="37">
        <v>195</v>
      </c>
      <c r="F199" s="41">
        <v>79.7</v>
      </c>
      <c r="G199" s="41">
        <v>79.7</v>
      </c>
      <c r="H199" s="41">
        <v>79.7</v>
      </c>
      <c r="I199" s="27"/>
      <c r="J199" s="27"/>
      <c r="K199" s="27"/>
      <c r="L199" s="27"/>
      <c r="M199" s="27"/>
      <c r="N199" s="27"/>
    </row>
    <row r="200" customFormat="1" ht="30" customHeight="1" spans="1:14">
      <c r="A200" s="37">
        <v>187</v>
      </c>
      <c r="B200" s="40" t="s">
        <v>397</v>
      </c>
      <c r="C200" s="35" t="s">
        <v>36</v>
      </c>
      <c r="D200" s="40" t="s">
        <v>398</v>
      </c>
      <c r="E200" s="37">
        <v>169</v>
      </c>
      <c r="F200" s="41">
        <v>14.81</v>
      </c>
      <c r="G200" s="41">
        <v>14.81</v>
      </c>
      <c r="H200" s="41">
        <v>14.81</v>
      </c>
      <c r="I200" s="27"/>
      <c r="J200" s="27"/>
      <c r="K200" s="27"/>
      <c r="L200" s="27"/>
      <c r="M200" s="27"/>
      <c r="N200" s="27"/>
    </row>
    <row r="201" customFormat="1" ht="30" customHeight="1" spans="1:14">
      <c r="A201" s="37">
        <v>188</v>
      </c>
      <c r="B201" s="40" t="s">
        <v>399</v>
      </c>
      <c r="C201" s="35" t="s">
        <v>36</v>
      </c>
      <c r="D201" s="40" t="s">
        <v>400</v>
      </c>
      <c r="E201" s="37">
        <v>200</v>
      </c>
      <c r="F201" s="41">
        <v>2.38</v>
      </c>
      <c r="G201" s="41">
        <v>2.38</v>
      </c>
      <c r="H201" s="41">
        <v>2.38</v>
      </c>
      <c r="I201" s="27"/>
      <c r="J201" s="27"/>
      <c r="K201" s="27"/>
      <c r="L201" s="27"/>
      <c r="M201" s="27"/>
      <c r="N201" s="35" t="s">
        <v>57</v>
      </c>
    </row>
    <row r="202" customFormat="1" ht="30" customHeight="1" spans="1:14">
      <c r="A202" s="37">
        <v>189</v>
      </c>
      <c r="B202" s="40" t="s">
        <v>401</v>
      </c>
      <c r="C202" s="35" t="s">
        <v>36</v>
      </c>
      <c r="D202" s="40" t="s">
        <v>402</v>
      </c>
      <c r="E202" s="37">
        <v>69</v>
      </c>
      <c r="F202" s="41">
        <v>12.97</v>
      </c>
      <c r="G202" s="41">
        <v>12.97</v>
      </c>
      <c r="H202" s="41">
        <v>12.97</v>
      </c>
      <c r="I202" s="27"/>
      <c r="J202" s="27"/>
      <c r="K202" s="27"/>
      <c r="L202" s="27"/>
      <c r="M202" s="27"/>
      <c r="N202" s="35" t="s">
        <v>57</v>
      </c>
    </row>
    <row r="203" customFormat="1" ht="30" customHeight="1" spans="1:14">
      <c r="A203" s="37">
        <v>190</v>
      </c>
      <c r="B203" s="40" t="s">
        <v>403</v>
      </c>
      <c r="C203" s="35" t="s">
        <v>36</v>
      </c>
      <c r="D203" s="40" t="s">
        <v>404</v>
      </c>
      <c r="E203" s="37">
        <v>259</v>
      </c>
      <c r="F203" s="41">
        <v>3.26</v>
      </c>
      <c r="G203" s="41">
        <v>3.26</v>
      </c>
      <c r="H203" s="41">
        <v>3.26</v>
      </c>
      <c r="I203" s="27"/>
      <c r="J203" s="27"/>
      <c r="K203" s="27"/>
      <c r="L203" s="27"/>
      <c r="M203" s="27"/>
      <c r="N203" s="27"/>
    </row>
    <row r="204" customFormat="1" ht="30" customHeight="1" spans="1:14">
      <c r="A204" s="37">
        <v>191</v>
      </c>
      <c r="B204" s="40" t="s">
        <v>405</v>
      </c>
      <c r="C204" s="35" t="s">
        <v>36</v>
      </c>
      <c r="D204" s="40" t="s">
        <v>406</v>
      </c>
      <c r="E204" s="37">
        <v>71</v>
      </c>
      <c r="F204" s="41">
        <v>0.24</v>
      </c>
      <c r="G204" s="41">
        <v>0.24</v>
      </c>
      <c r="H204" s="41">
        <v>0.24</v>
      </c>
      <c r="I204" s="27"/>
      <c r="J204" s="27"/>
      <c r="K204" s="27"/>
      <c r="L204" s="27"/>
      <c r="M204" s="27"/>
      <c r="N204" s="27"/>
    </row>
    <row r="205" customFormat="1" ht="30" customHeight="1" spans="1:14">
      <c r="A205" s="37">
        <v>192</v>
      </c>
      <c r="B205" s="40" t="s">
        <v>407</v>
      </c>
      <c r="C205" s="35" t="s">
        <v>36</v>
      </c>
      <c r="D205" s="40" t="s">
        <v>408</v>
      </c>
      <c r="E205" s="37">
        <v>182</v>
      </c>
      <c r="F205" s="41">
        <v>36.89</v>
      </c>
      <c r="G205" s="41">
        <v>36.89</v>
      </c>
      <c r="H205" s="41">
        <v>36.89</v>
      </c>
      <c r="I205" s="27"/>
      <c r="J205" s="27"/>
      <c r="K205" s="27"/>
      <c r="L205" s="27"/>
      <c r="M205" s="27"/>
      <c r="N205" s="27"/>
    </row>
    <row r="206" customFormat="1" ht="30" customHeight="1" spans="1:14">
      <c r="A206" s="37">
        <v>193</v>
      </c>
      <c r="B206" s="40" t="s">
        <v>409</v>
      </c>
      <c r="C206" s="35" t="s">
        <v>36</v>
      </c>
      <c r="D206" s="40" t="s">
        <v>410</v>
      </c>
      <c r="E206" s="37">
        <v>119</v>
      </c>
      <c r="F206" s="41">
        <v>0.61</v>
      </c>
      <c r="G206" s="41">
        <v>0.61</v>
      </c>
      <c r="H206" s="41">
        <v>0.61</v>
      </c>
      <c r="I206" s="27"/>
      <c r="J206" s="27"/>
      <c r="K206" s="27"/>
      <c r="L206" s="27"/>
      <c r="M206" s="27"/>
      <c r="N206" s="27"/>
    </row>
    <row r="207" customFormat="1" ht="30" customHeight="1" spans="1:14">
      <c r="A207" s="37">
        <v>194</v>
      </c>
      <c r="B207" s="40" t="s">
        <v>411</v>
      </c>
      <c r="C207" s="35" t="s">
        <v>36</v>
      </c>
      <c r="D207" s="40" t="s">
        <v>412</v>
      </c>
      <c r="E207" s="37">
        <v>162</v>
      </c>
      <c r="F207" s="41">
        <v>2.37</v>
      </c>
      <c r="G207" s="41">
        <v>2.37</v>
      </c>
      <c r="H207" s="41">
        <v>2.37</v>
      </c>
      <c r="I207" s="27"/>
      <c r="J207" s="27"/>
      <c r="K207" s="27"/>
      <c r="L207" s="27"/>
      <c r="M207" s="27"/>
      <c r="N207" s="27"/>
    </row>
    <row r="208" customFormat="1" ht="30" customHeight="1" spans="1:14">
      <c r="A208" s="37">
        <v>195</v>
      </c>
      <c r="B208" s="42" t="s">
        <v>413</v>
      </c>
      <c r="C208" s="35" t="s">
        <v>36</v>
      </c>
      <c r="D208" s="43" t="s">
        <v>414</v>
      </c>
      <c r="E208" s="37">
        <v>130</v>
      </c>
      <c r="F208" s="44">
        <v>2.46</v>
      </c>
      <c r="G208" s="44">
        <v>2.46</v>
      </c>
      <c r="H208" s="44">
        <v>2.46</v>
      </c>
      <c r="I208" s="27"/>
      <c r="J208" s="27"/>
      <c r="K208" s="27"/>
      <c r="L208" s="27"/>
      <c r="M208" s="27"/>
      <c r="N208" s="27"/>
    </row>
    <row r="209" customFormat="1" ht="30" customHeight="1" spans="1:14">
      <c r="A209" s="37">
        <v>196</v>
      </c>
      <c r="B209" s="42" t="s">
        <v>415</v>
      </c>
      <c r="C209" s="35" t="s">
        <v>36</v>
      </c>
      <c r="D209" s="43" t="s">
        <v>416</v>
      </c>
      <c r="E209" s="37">
        <v>175</v>
      </c>
      <c r="F209" s="44">
        <v>20.93</v>
      </c>
      <c r="G209" s="44">
        <v>20.93</v>
      </c>
      <c r="H209" s="44">
        <v>20.93</v>
      </c>
      <c r="I209" s="27"/>
      <c r="J209" s="27"/>
      <c r="K209" s="27"/>
      <c r="L209" s="27"/>
      <c r="M209" s="27"/>
      <c r="N209" s="27"/>
    </row>
    <row r="210" customFormat="1" ht="30" customHeight="1" spans="1:14">
      <c r="A210" s="37">
        <v>197</v>
      </c>
      <c r="B210" s="40" t="s">
        <v>417</v>
      </c>
      <c r="C210" s="35" t="s">
        <v>36</v>
      </c>
      <c r="D210" s="40" t="s">
        <v>418</v>
      </c>
      <c r="E210" s="37">
        <v>126</v>
      </c>
      <c r="F210" s="41">
        <v>1.33</v>
      </c>
      <c r="G210" s="41">
        <v>1.33</v>
      </c>
      <c r="H210" s="41">
        <v>1.33</v>
      </c>
      <c r="I210" s="27"/>
      <c r="J210" s="27"/>
      <c r="K210" s="27"/>
      <c r="L210" s="27"/>
      <c r="M210" s="27"/>
      <c r="N210" s="27"/>
    </row>
    <row r="211" customFormat="1" ht="30" customHeight="1" spans="1:14">
      <c r="A211" s="37">
        <v>198</v>
      </c>
      <c r="B211" s="40" t="s">
        <v>419</v>
      </c>
      <c r="C211" s="35" t="s">
        <v>36</v>
      </c>
      <c r="D211" s="40" t="s">
        <v>420</v>
      </c>
      <c r="E211" s="37">
        <v>175</v>
      </c>
      <c r="F211" s="41">
        <v>20.07</v>
      </c>
      <c r="G211" s="41">
        <v>20.07</v>
      </c>
      <c r="H211" s="41">
        <v>20.07</v>
      </c>
      <c r="I211" s="27"/>
      <c r="J211" s="27"/>
      <c r="K211" s="27"/>
      <c r="L211" s="27"/>
      <c r="M211" s="27"/>
      <c r="N211" s="27"/>
    </row>
    <row r="212" customFormat="1" ht="30" customHeight="1" spans="1:14">
      <c r="A212" s="37">
        <v>199</v>
      </c>
      <c r="B212" s="40" t="s">
        <v>421</v>
      </c>
      <c r="C212" s="35" t="s">
        <v>36</v>
      </c>
      <c r="D212" s="40" t="s">
        <v>422</v>
      </c>
      <c r="E212" s="37">
        <v>275</v>
      </c>
      <c r="F212" s="41">
        <v>11.77</v>
      </c>
      <c r="G212" s="41">
        <v>11.77</v>
      </c>
      <c r="H212" s="41">
        <v>11.77</v>
      </c>
      <c r="I212" s="27"/>
      <c r="J212" s="27"/>
      <c r="K212" s="27"/>
      <c r="L212" s="27"/>
      <c r="M212" s="27"/>
      <c r="N212" s="27"/>
    </row>
    <row r="213" customFormat="1" ht="30" customHeight="1" spans="1:14">
      <c r="A213" s="37">
        <v>200</v>
      </c>
      <c r="B213" s="40" t="s">
        <v>423</v>
      </c>
      <c r="C213" s="35" t="s">
        <v>36</v>
      </c>
      <c r="D213" s="40" t="s">
        <v>424</v>
      </c>
      <c r="E213" s="37">
        <v>275</v>
      </c>
      <c r="F213" s="41">
        <v>2.57</v>
      </c>
      <c r="G213" s="41">
        <v>2.57</v>
      </c>
      <c r="H213" s="41">
        <v>2.57</v>
      </c>
      <c r="I213" s="27"/>
      <c r="J213" s="27"/>
      <c r="K213" s="27"/>
      <c r="L213" s="27"/>
      <c r="M213" s="27"/>
      <c r="N213" s="27"/>
    </row>
    <row r="214" customFormat="1" ht="30" customHeight="1" spans="1:14">
      <c r="A214" s="37">
        <v>201</v>
      </c>
      <c r="B214" s="42" t="s">
        <v>425</v>
      </c>
      <c r="C214" s="35" t="s">
        <v>36</v>
      </c>
      <c r="D214" s="43" t="s">
        <v>426</v>
      </c>
      <c r="E214" s="37">
        <v>81</v>
      </c>
      <c r="F214" s="44">
        <v>1.6</v>
      </c>
      <c r="G214" s="44">
        <v>1.6</v>
      </c>
      <c r="H214" s="44">
        <v>1.6</v>
      </c>
      <c r="I214" s="27"/>
      <c r="J214" s="27"/>
      <c r="K214" s="27"/>
      <c r="L214" s="27"/>
      <c r="M214" s="27"/>
      <c r="N214" s="27"/>
    </row>
    <row r="215" customFormat="1" ht="30" customHeight="1" spans="1:14">
      <c r="A215" s="37">
        <v>202</v>
      </c>
      <c r="B215" s="42" t="s">
        <v>427</v>
      </c>
      <c r="C215" s="35" t="s">
        <v>36</v>
      </c>
      <c r="D215" s="43" t="s">
        <v>428</v>
      </c>
      <c r="E215" s="37">
        <v>63</v>
      </c>
      <c r="F215" s="44">
        <v>0.95</v>
      </c>
      <c r="G215" s="44">
        <v>0.95</v>
      </c>
      <c r="H215" s="44">
        <v>0.95</v>
      </c>
      <c r="I215" s="27"/>
      <c r="J215" s="27"/>
      <c r="K215" s="27"/>
      <c r="L215" s="27"/>
      <c r="M215" s="27"/>
      <c r="N215" s="27"/>
    </row>
    <row r="216" customFormat="1" ht="30" customHeight="1" spans="1:14">
      <c r="A216" s="37">
        <v>203</v>
      </c>
      <c r="B216" s="40" t="s">
        <v>429</v>
      </c>
      <c r="C216" s="35" t="s">
        <v>36</v>
      </c>
      <c r="D216" s="40" t="s">
        <v>430</v>
      </c>
      <c r="E216" s="37">
        <v>137</v>
      </c>
      <c r="F216" s="41">
        <v>59.98</v>
      </c>
      <c r="G216" s="41">
        <v>59.98</v>
      </c>
      <c r="H216" s="41">
        <v>59.98</v>
      </c>
      <c r="I216" s="27"/>
      <c r="J216" s="27"/>
      <c r="K216" s="27"/>
      <c r="L216" s="27"/>
      <c r="M216" s="27"/>
      <c r="N216" s="27"/>
    </row>
    <row r="217" customFormat="1" ht="30" customHeight="1" spans="1:14">
      <c r="A217" s="37">
        <v>204</v>
      </c>
      <c r="B217" s="40" t="s">
        <v>431</v>
      </c>
      <c r="C217" s="35" t="s">
        <v>36</v>
      </c>
      <c r="D217" s="40" t="s">
        <v>432</v>
      </c>
      <c r="E217" s="37">
        <v>198</v>
      </c>
      <c r="F217" s="41">
        <v>10.72</v>
      </c>
      <c r="G217" s="41">
        <v>10.72</v>
      </c>
      <c r="H217" s="41">
        <v>10.72</v>
      </c>
      <c r="I217" s="27"/>
      <c r="J217" s="27"/>
      <c r="K217" s="27"/>
      <c r="L217" s="27"/>
      <c r="M217" s="27"/>
      <c r="N217" s="27"/>
    </row>
    <row r="218" customFormat="1" ht="30" customHeight="1" spans="1:14">
      <c r="A218" s="37">
        <v>205</v>
      </c>
      <c r="B218" s="40" t="s">
        <v>433</v>
      </c>
      <c r="C218" s="35" t="s">
        <v>36</v>
      </c>
      <c r="D218" s="40" t="s">
        <v>434</v>
      </c>
      <c r="E218" s="37">
        <v>115</v>
      </c>
      <c r="F218" s="41">
        <v>5.27</v>
      </c>
      <c r="G218" s="41">
        <v>5.27</v>
      </c>
      <c r="H218" s="41">
        <v>5.27</v>
      </c>
      <c r="I218" s="27"/>
      <c r="J218" s="27"/>
      <c r="K218" s="27"/>
      <c r="L218" s="27"/>
      <c r="M218" s="27"/>
      <c r="N218" s="35" t="s">
        <v>57</v>
      </c>
    </row>
    <row r="219" customFormat="1" ht="30" customHeight="1" spans="1:14">
      <c r="A219" s="37">
        <v>206</v>
      </c>
      <c r="B219" s="40" t="s">
        <v>435</v>
      </c>
      <c r="C219" s="35" t="s">
        <v>36</v>
      </c>
      <c r="D219" s="40" t="s">
        <v>436</v>
      </c>
      <c r="E219" s="37">
        <v>131</v>
      </c>
      <c r="F219" s="41">
        <v>3.1</v>
      </c>
      <c r="G219" s="41">
        <v>3.1</v>
      </c>
      <c r="H219" s="41">
        <v>3.1</v>
      </c>
      <c r="I219" s="27"/>
      <c r="J219" s="27"/>
      <c r="K219" s="27"/>
      <c r="L219" s="27"/>
      <c r="M219" s="27"/>
      <c r="N219" s="27"/>
    </row>
    <row r="220" customFormat="1" ht="30" customHeight="1" spans="1:14">
      <c r="A220" s="37">
        <v>207</v>
      </c>
      <c r="B220" s="40" t="s">
        <v>437</v>
      </c>
      <c r="C220" s="35" t="s">
        <v>36</v>
      </c>
      <c r="D220" s="40" t="s">
        <v>438</v>
      </c>
      <c r="E220" s="37">
        <v>147</v>
      </c>
      <c r="F220" s="41">
        <v>5.4</v>
      </c>
      <c r="G220" s="41">
        <v>5.4</v>
      </c>
      <c r="H220" s="41">
        <v>5.4</v>
      </c>
      <c r="I220" s="27"/>
      <c r="J220" s="27"/>
      <c r="K220" s="27"/>
      <c r="L220" s="27"/>
      <c r="M220" s="27"/>
      <c r="N220" s="27"/>
    </row>
    <row r="221" customFormat="1" ht="30" customHeight="1" spans="1:14">
      <c r="A221" s="37">
        <v>208</v>
      </c>
      <c r="B221" s="42" t="s">
        <v>439</v>
      </c>
      <c r="C221" s="35" t="s">
        <v>36</v>
      </c>
      <c r="D221" s="43" t="s">
        <v>440</v>
      </c>
      <c r="E221" s="37">
        <v>120</v>
      </c>
      <c r="F221" s="44">
        <v>2.71</v>
      </c>
      <c r="G221" s="44">
        <v>2.71</v>
      </c>
      <c r="H221" s="44">
        <v>2.71</v>
      </c>
      <c r="I221" s="27"/>
      <c r="J221" s="27"/>
      <c r="K221" s="27"/>
      <c r="L221" s="27"/>
      <c r="M221" s="27"/>
      <c r="N221" s="27"/>
    </row>
    <row r="222" customFormat="1" ht="30" customHeight="1" spans="1:14">
      <c r="A222" s="37">
        <v>209</v>
      </c>
      <c r="B222" s="42" t="s">
        <v>441</v>
      </c>
      <c r="C222" s="35" t="s">
        <v>36</v>
      </c>
      <c r="D222" s="43" t="s">
        <v>442</v>
      </c>
      <c r="E222" s="37">
        <v>170</v>
      </c>
      <c r="F222" s="44">
        <v>5.36</v>
      </c>
      <c r="G222" s="44">
        <v>5.36</v>
      </c>
      <c r="H222" s="44">
        <v>5.36</v>
      </c>
      <c r="I222" s="27"/>
      <c r="J222" s="27"/>
      <c r="K222" s="27"/>
      <c r="L222" s="27"/>
      <c r="M222" s="27"/>
      <c r="N222" s="35" t="s">
        <v>57</v>
      </c>
    </row>
    <row r="223" customFormat="1" ht="30" customHeight="1" spans="1:14">
      <c r="A223" s="37">
        <v>210</v>
      </c>
      <c r="B223" s="42" t="s">
        <v>443</v>
      </c>
      <c r="C223" s="35" t="s">
        <v>36</v>
      </c>
      <c r="D223" s="43" t="s">
        <v>444</v>
      </c>
      <c r="E223" s="37">
        <v>170</v>
      </c>
      <c r="F223" s="44">
        <v>2.96</v>
      </c>
      <c r="G223" s="44">
        <v>2.96</v>
      </c>
      <c r="H223" s="44">
        <v>2.96</v>
      </c>
      <c r="I223" s="27"/>
      <c r="J223" s="27"/>
      <c r="K223" s="27"/>
      <c r="L223" s="27"/>
      <c r="M223" s="27"/>
      <c r="N223" s="35" t="s">
        <v>57</v>
      </c>
    </row>
    <row r="224" customFormat="1" ht="30" customHeight="1" spans="1:14">
      <c r="A224" s="37">
        <v>211</v>
      </c>
      <c r="B224" s="42" t="s">
        <v>445</v>
      </c>
      <c r="C224" s="35" t="s">
        <v>36</v>
      </c>
      <c r="D224" s="43" t="s">
        <v>446</v>
      </c>
      <c r="E224" s="37">
        <v>170</v>
      </c>
      <c r="F224" s="44">
        <v>1.34</v>
      </c>
      <c r="G224" s="44">
        <v>1.34</v>
      </c>
      <c r="H224" s="44">
        <v>1.34</v>
      </c>
      <c r="I224" s="27"/>
      <c r="J224" s="27"/>
      <c r="K224" s="27"/>
      <c r="L224" s="27"/>
      <c r="M224" s="27"/>
      <c r="N224" s="35" t="s">
        <v>57</v>
      </c>
    </row>
    <row r="225" customFormat="1" ht="30" customHeight="1" spans="1:14">
      <c r="A225" s="37">
        <v>212</v>
      </c>
      <c r="B225" s="40" t="s">
        <v>447</v>
      </c>
      <c r="C225" s="35" t="s">
        <v>36</v>
      </c>
      <c r="D225" s="40" t="s">
        <v>448</v>
      </c>
      <c r="E225" s="37">
        <v>164</v>
      </c>
      <c r="F225" s="41">
        <v>2.71</v>
      </c>
      <c r="G225" s="41">
        <v>2.71</v>
      </c>
      <c r="H225" s="41">
        <v>2.71</v>
      </c>
      <c r="I225" s="27"/>
      <c r="J225" s="27"/>
      <c r="K225" s="27"/>
      <c r="L225" s="27"/>
      <c r="M225" s="27"/>
      <c r="N225" s="27"/>
    </row>
    <row r="226" customFormat="1" ht="30" customHeight="1" spans="1:14">
      <c r="A226" s="37">
        <v>213</v>
      </c>
      <c r="B226" s="40" t="s">
        <v>449</v>
      </c>
      <c r="C226" s="35" t="s">
        <v>36</v>
      </c>
      <c r="D226" s="40" t="s">
        <v>450</v>
      </c>
      <c r="E226" s="37">
        <v>164</v>
      </c>
      <c r="F226" s="41">
        <v>17.75</v>
      </c>
      <c r="G226" s="41">
        <v>17.75</v>
      </c>
      <c r="H226" s="41">
        <v>17.75</v>
      </c>
      <c r="I226" s="27"/>
      <c r="J226" s="27"/>
      <c r="K226" s="27"/>
      <c r="L226" s="27"/>
      <c r="M226" s="27"/>
      <c r="N226" s="27"/>
    </row>
    <row r="227" customFormat="1" ht="30" customHeight="1" spans="1:14">
      <c r="A227" s="37">
        <v>214</v>
      </c>
      <c r="B227" s="40" t="s">
        <v>451</v>
      </c>
      <c r="C227" s="35" t="s">
        <v>36</v>
      </c>
      <c r="D227" s="40" t="s">
        <v>452</v>
      </c>
      <c r="E227" s="37">
        <v>143</v>
      </c>
      <c r="F227" s="41">
        <v>1.39</v>
      </c>
      <c r="G227" s="41">
        <v>1.39</v>
      </c>
      <c r="H227" s="41">
        <v>1.39</v>
      </c>
      <c r="I227" s="27"/>
      <c r="J227" s="27"/>
      <c r="K227" s="27"/>
      <c r="L227" s="27"/>
      <c r="M227" s="27"/>
      <c r="N227" s="27"/>
    </row>
    <row r="228" customFormat="1" ht="30" customHeight="1" spans="1:14">
      <c r="A228" s="37">
        <v>215</v>
      </c>
      <c r="B228" s="40" t="s">
        <v>453</v>
      </c>
      <c r="C228" s="35" t="s">
        <v>36</v>
      </c>
      <c r="D228" s="40" t="s">
        <v>187</v>
      </c>
      <c r="E228" s="37">
        <v>240</v>
      </c>
      <c r="F228" s="41">
        <v>2.01</v>
      </c>
      <c r="G228" s="41">
        <v>2.01</v>
      </c>
      <c r="H228" s="41">
        <v>2.01</v>
      </c>
      <c r="I228" s="27"/>
      <c r="J228" s="27"/>
      <c r="K228" s="27"/>
      <c r="L228" s="27"/>
      <c r="M228" s="27"/>
      <c r="N228" s="27"/>
    </row>
    <row r="229" customFormat="1" ht="30" customHeight="1" spans="1:14">
      <c r="A229" s="37">
        <v>216</v>
      </c>
      <c r="B229" s="40" t="s">
        <v>454</v>
      </c>
      <c r="C229" s="35" t="s">
        <v>36</v>
      </c>
      <c r="D229" s="40" t="s">
        <v>455</v>
      </c>
      <c r="E229" s="37">
        <v>275</v>
      </c>
      <c r="F229" s="41">
        <v>19.66</v>
      </c>
      <c r="G229" s="41">
        <v>19.66</v>
      </c>
      <c r="H229" s="41">
        <v>19.66</v>
      </c>
      <c r="I229" s="27"/>
      <c r="J229" s="27"/>
      <c r="K229" s="27"/>
      <c r="L229" s="27"/>
      <c r="M229" s="27"/>
      <c r="N229" s="27"/>
    </row>
    <row r="230" customFormat="1" ht="30" customHeight="1" spans="1:14">
      <c r="A230" s="37">
        <v>217</v>
      </c>
      <c r="B230" s="40" t="s">
        <v>456</v>
      </c>
      <c r="C230" s="35" t="s">
        <v>36</v>
      </c>
      <c r="D230" s="40" t="s">
        <v>457</v>
      </c>
      <c r="E230" s="37">
        <v>476</v>
      </c>
      <c r="F230" s="41">
        <v>1.44</v>
      </c>
      <c r="G230" s="41">
        <v>1.44</v>
      </c>
      <c r="H230" s="41">
        <v>1.44</v>
      </c>
      <c r="I230" s="27"/>
      <c r="J230" s="27"/>
      <c r="K230" s="27"/>
      <c r="L230" s="27"/>
      <c r="M230" s="27"/>
      <c r="N230" s="27"/>
    </row>
    <row r="231" customFormat="1" ht="30" customHeight="1" spans="1:14">
      <c r="A231" s="37">
        <v>218</v>
      </c>
      <c r="B231" s="40" t="s">
        <v>458</v>
      </c>
      <c r="C231" s="35" t="s">
        <v>36</v>
      </c>
      <c r="D231" s="40" t="s">
        <v>459</v>
      </c>
      <c r="E231" s="37">
        <v>476</v>
      </c>
      <c r="F231" s="41">
        <v>10.03</v>
      </c>
      <c r="G231" s="41">
        <v>10.03</v>
      </c>
      <c r="H231" s="41">
        <v>10.03</v>
      </c>
      <c r="I231" s="27"/>
      <c r="J231" s="27"/>
      <c r="K231" s="27"/>
      <c r="L231" s="27"/>
      <c r="M231" s="27"/>
      <c r="N231" s="27"/>
    </row>
    <row r="232" customFormat="1" ht="30" customHeight="1" spans="1:14">
      <c r="A232" s="37">
        <v>219</v>
      </c>
      <c r="B232" s="40" t="s">
        <v>460</v>
      </c>
      <c r="C232" s="35" t="s">
        <v>36</v>
      </c>
      <c r="D232" s="40" t="s">
        <v>461</v>
      </c>
      <c r="E232" s="37">
        <v>476</v>
      </c>
      <c r="F232" s="41">
        <v>27.52</v>
      </c>
      <c r="G232" s="41">
        <v>27.52</v>
      </c>
      <c r="H232" s="41">
        <v>27.52</v>
      </c>
      <c r="I232" s="27"/>
      <c r="J232" s="27"/>
      <c r="K232" s="27"/>
      <c r="L232" s="27"/>
      <c r="M232" s="27"/>
      <c r="N232" s="27"/>
    </row>
    <row r="233" customFormat="1" ht="30" customHeight="1" spans="1:14">
      <c r="A233" s="37">
        <v>220</v>
      </c>
      <c r="B233" s="40" t="s">
        <v>462</v>
      </c>
      <c r="C233" s="35" t="s">
        <v>36</v>
      </c>
      <c r="D233" s="40" t="s">
        <v>463</v>
      </c>
      <c r="E233" s="37">
        <v>476</v>
      </c>
      <c r="F233" s="41">
        <v>4.63</v>
      </c>
      <c r="G233" s="41">
        <v>4.63</v>
      </c>
      <c r="H233" s="41">
        <v>4.63</v>
      </c>
      <c r="I233" s="27"/>
      <c r="J233" s="27"/>
      <c r="K233" s="27"/>
      <c r="L233" s="27"/>
      <c r="M233" s="27"/>
      <c r="N233" s="27"/>
    </row>
    <row r="234" customFormat="1" ht="30" customHeight="1" spans="1:14">
      <c r="A234" s="37">
        <v>221</v>
      </c>
      <c r="B234" s="42" t="s">
        <v>464</v>
      </c>
      <c r="C234" s="35" t="s">
        <v>36</v>
      </c>
      <c r="D234" s="43" t="s">
        <v>465</v>
      </c>
      <c r="E234" s="37">
        <v>107</v>
      </c>
      <c r="F234" s="44">
        <v>12.05</v>
      </c>
      <c r="G234" s="44">
        <v>12.05</v>
      </c>
      <c r="H234" s="44">
        <v>12.05</v>
      </c>
      <c r="I234" s="27"/>
      <c r="J234" s="27"/>
      <c r="K234" s="27"/>
      <c r="L234" s="27"/>
      <c r="M234" s="27"/>
      <c r="N234" s="27"/>
    </row>
    <row r="235" customFormat="1" ht="30" customHeight="1" spans="1:14">
      <c r="A235" s="37">
        <v>222</v>
      </c>
      <c r="B235" s="40" t="s">
        <v>466</v>
      </c>
      <c r="C235" s="35" t="s">
        <v>36</v>
      </c>
      <c r="D235" s="40" t="s">
        <v>467</v>
      </c>
      <c r="E235" s="37">
        <v>191</v>
      </c>
      <c r="F235" s="41">
        <v>17.37</v>
      </c>
      <c r="G235" s="41">
        <v>17.37</v>
      </c>
      <c r="H235" s="41">
        <v>17.37</v>
      </c>
      <c r="I235" s="27"/>
      <c r="J235" s="27"/>
      <c r="K235" s="27"/>
      <c r="L235" s="27"/>
      <c r="M235" s="27"/>
      <c r="N235" s="35" t="s">
        <v>57</v>
      </c>
    </row>
    <row r="236" customFormat="1" ht="30" customHeight="1" spans="1:14">
      <c r="A236" s="37">
        <v>223</v>
      </c>
      <c r="B236" s="40" t="s">
        <v>468</v>
      </c>
      <c r="C236" s="35" t="s">
        <v>36</v>
      </c>
      <c r="D236" s="40" t="s">
        <v>469</v>
      </c>
      <c r="E236" s="37">
        <v>202</v>
      </c>
      <c r="F236" s="41">
        <v>18.65</v>
      </c>
      <c r="G236" s="41">
        <v>18.65</v>
      </c>
      <c r="H236" s="41">
        <v>18.65</v>
      </c>
      <c r="I236" s="27"/>
      <c r="J236" s="27"/>
      <c r="K236" s="27"/>
      <c r="L236" s="27"/>
      <c r="M236" s="27"/>
      <c r="N236" s="27"/>
    </row>
    <row r="237" customFormat="1" ht="30" customHeight="1" spans="1:14">
      <c r="A237" s="37">
        <v>224</v>
      </c>
      <c r="B237" s="40" t="s">
        <v>470</v>
      </c>
      <c r="C237" s="35" t="s">
        <v>36</v>
      </c>
      <c r="D237" s="40" t="s">
        <v>471</v>
      </c>
      <c r="E237" s="37">
        <v>157</v>
      </c>
      <c r="F237" s="41">
        <v>3.06</v>
      </c>
      <c r="G237" s="41">
        <v>3.06</v>
      </c>
      <c r="H237" s="41">
        <v>3.06</v>
      </c>
      <c r="I237" s="27"/>
      <c r="J237" s="27"/>
      <c r="K237" s="27"/>
      <c r="L237" s="27"/>
      <c r="M237" s="27"/>
      <c r="N237" s="27"/>
    </row>
    <row r="238" customFormat="1" ht="30" customHeight="1" spans="1:14">
      <c r="A238" s="37">
        <v>225</v>
      </c>
      <c r="B238" s="42" t="s">
        <v>472</v>
      </c>
      <c r="C238" s="35" t="s">
        <v>36</v>
      </c>
      <c r="D238" s="43" t="s">
        <v>473</v>
      </c>
      <c r="E238" s="37">
        <v>99</v>
      </c>
      <c r="F238" s="44">
        <v>2.79</v>
      </c>
      <c r="G238" s="44">
        <v>2.79</v>
      </c>
      <c r="H238" s="44">
        <v>2.79</v>
      </c>
      <c r="I238" s="27"/>
      <c r="J238" s="27"/>
      <c r="K238" s="27"/>
      <c r="L238" s="27"/>
      <c r="M238" s="27"/>
      <c r="N238" s="27"/>
    </row>
    <row r="239" customFormat="1" ht="30" customHeight="1" spans="1:14">
      <c r="A239" s="37">
        <v>226</v>
      </c>
      <c r="B239" s="42" t="s">
        <v>474</v>
      </c>
      <c r="C239" s="35" t="s">
        <v>36</v>
      </c>
      <c r="D239" s="43" t="s">
        <v>475</v>
      </c>
      <c r="E239" s="37">
        <v>96</v>
      </c>
      <c r="F239" s="44">
        <v>1.61</v>
      </c>
      <c r="G239" s="44">
        <v>1.61</v>
      </c>
      <c r="H239" s="44">
        <v>1.61</v>
      </c>
      <c r="I239" s="27"/>
      <c r="J239" s="27"/>
      <c r="K239" s="27"/>
      <c r="L239" s="27"/>
      <c r="M239" s="27"/>
      <c r="N239" s="27"/>
    </row>
    <row r="240" customFormat="1" ht="30" customHeight="1" spans="1:14">
      <c r="A240" s="37">
        <v>227</v>
      </c>
      <c r="B240" s="40" t="s">
        <v>476</v>
      </c>
      <c r="C240" s="35" t="s">
        <v>36</v>
      </c>
      <c r="D240" s="40" t="s">
        <v>477</v>
      </c>
      <c r="E240" s="37">
        <v>181</v>
      </c>
      <c r="F240" s="41">
        <v>329.3</v>
      </c>
      <c r="G240" s="41">
        <v>329.3</v>
      </c>
      <c r="H240" s="41">
        <v>329.3</v>
      </c>
      <c r="I240" s="27"/>
      <c r="J240" s="27"/>
      <c r="K240" s="27"/>
      <c r="L240" s="27"/>
      <c r="M240" s="27"/>
      <c r="N240" s="27"/>
    </row>
    <row r="241" customFormat="1" ht="30" customHeight="1" spans="1:14">
      <c r="A241" s="37">
        <v>228</v>
      </c>
      <c r="B241" s="40" t="s">
        <v>478</v>
      </c>
      <c r="C241" s="35" t="s">
        <v>36</v>
      </c>
      <c r="D241" s="40" t="s">
        <v>479</v>
      </c>
      <c r="E241" s="37">
        <v>184</v>
      </c>
      <c r="F241" s="41">
        <v>4.59</v>
      </c>
      <c r="G241" s="41">
        <v>4.59</v>
      </c>
      <c r="H241" s="41">
        <v>4.59</v>
      </c>
      <c r="I241" s="27"/>
      <c r="J241" s="27"/>
      <c r="K241" s="27"/>
      <c r="L241" s="27"/>
      <c r="M241" s="27"/>
      <c r="N241" s="27"/>
    </row>
    <row r="242" customFormat="1" ht="30" customHeight="1" spans="1:14">
      <c r="A242" s="37">
        <v>229</v>
      </c>
      <c r="B242" s="40" t="s">
        <v>480</v>
      </c>
      <c r="C242" s="35" t="s">
        <v>36</v>
      </c>
      <c r="D242" s="40" t="s">
        <v>481</v>
      </c>
      <c r="E242" s="37">
        <v>272</v>
      </c>
      <c r="F242" s="41">
        <v>8.21</v>
      </c>
      <c r="G242" s="41">
        <v>8.21</v>
      </c>
      <c r="H242" s="41">
        <v>8.21</v>
      </c>
      <c r="I242" s="27"/>
      <c r="J242" s="27"/>
      <c r="K242" s="27"/>
      <c r="L242" s="27"/>
      <c r="M242" s="27"/>
      <c r="N242" s="35" t="s">
        <v>57</v>
      </c>
    </row>
    <row r="243" customFormat="1" ht="30" customHeight="1" spans="1:14">
      <c r="A243" s="37">
        <v>230</v>
      </c>
      <c r="B243" s="40" t="s">
        <v>482</v>
      </c>
      <c r="C243" s="35" t="s">
        <v>36</v>
      </c>
      <c r="D243" s="47" t="s">
        <v>288</v>
      </c>
      <c r="E243" s="37">
        <v>333</v>
      </c>
      <c r="F243" s="48">
        <v>20</v>
      </c>
      <c r="G243" s="48">
        <v>20</v>
      </c>
      <c r="H243" s="48">
        <v>20</v>
      </c>
      <c r="I243" s="27"/>
      <c r="J243" s="27"/>
      <c r="K243" s="27"/>
      <c r="L243" s="27"/>
      <c r="M243" s="27"/>
      <c r="N243" s="35" t="s">
        <v>57</v>
      </c>
    </row>
    <row r="244" customFormat="1" ht="30" customHeight="1" spans="1:14">
      <c r="A244" s="37">
        <v>231</v>
      </c>
      <c r="B244" s="40" t="s">
        <v>483</v>
      </c>
      <c r="C244" s="35" t="s">
        <v>36</v>
      </c>
      <c r="D244" s="47" t="s">
        <v>484</v>
      </c>
      <c r="E244" s="37">
        <v>1076</v>
      </c>
      <c r="F244" s="48">
        <v>1.2</v>
      </c>
      <c r="G244" s="48">
        <v>1.2</v>
      </c>
      <c r="H244" s="48">
        <v>1.2</v>
      </c>
      <c r="I244" s="27"/>
      <c r="J244" s="27"/>
      <c r="K244" s="27"/>
      <c r="L244" s="27"/>
      <c r="M244" s="27"/>
      <c r="N244" s="27"/>
    </row>
    <row r="245" customFormat="1" ht="30" customHeight="1" spans="1:14">
      <c r="A245" s="37">
        <v>232</v>
      </c>
      <c r="B245" s="40" t="s">
        <v>485</v>
      </c>
      <c r="C245" s="35" t="s">
        <v>36</v>
      </c>
      <c r="D245" s="47" t="s">
        <v>486</v>
      </c>
      <c r="E245" s="37">
        <v>131</v>
      </c>
      <c r="F245" s="48">
        <v>3.2</v>
      </c>
      <c r="G245" s="48">
        <v>3.2</v>
      </c>
      <c r="H245" s="48">
        <v>3.2</v>
      </c>
      <c r="I245" s="27"/>
      <c r="J245" s="27"/>
      <c r="K245" s="27"/>
      <c r="L245" s="27"/>
      <c r="M245" s="27"/>
      <c r="N245" s="27"/>
    </row>
    <row r="246" customFormat="1" ht="30" customHeight="1" spans="1:14">
      <c r="A246" s="37">
        <v>233</v>
      </c>
      <c r="B246" s="40" t="s">
        <v>487</v>
      </c>
      <c r="C246" s="35" t="s">
        <v>36</v>
      </c>
      <c r="D246" s="47" t="s">
        <v>488</v>
      </c>
      <c r="E246" s="37">
        <v>73</v>
      </c>
      <c r="F246" s="48">
        <v>4</v>
      </c>
      <c r="G246" s="48">
        <v>4</v>
      </c>
      <c r="H246" s="48">
        <v>4</v>
      </c>
      <c r="I246" s="27"/>
      <c r="J246" s="27"/>
      <c r="K246" s="27"/>
      <c r="L246" s="27"/>
      <c r="M246" s="27"/>
      <c r="N246" s="27"/>
    </row>
    <row r="247" customFormat="1" ht="30" customHeight="1" spans="1:14">
      <c r="A247" s="37">
        <v>234</v>
      </c>
      <c r="B247" s="40" t="s">
        <v>489</v>
      </c>
      <c r="C247" s="35" t="s">
        <v>36</v>
      </c>
      <c r="D247" s="47" t="s">
        <v>490</v>
      </c>
      <c r="E247" s="37">
        <v>171</v>
      </c>
      <c r="F247" s="48">
        <v>1.8</v>
      </c>
      <c r="G247" s="48">
        <v>1.8</v>
      </c>
      <c r="H247" s="48">
        <v>1.8</v>
      </c>
      <c r="I247" s="27"/>
      <c r="J247" s="27"/>
      <c r="K247" s="27"/>
      <c r="L247" s="27"/>
      <c r="M247" s="27"/>
      <c r="N247" s="27"/>
    </row>
    <row r="248" customFormat="1" ht="30" customHeight="1" spans="1:14">
      <c r="A248" s="37">
        <v>235</v>
      </c>
      <c r="B248" s="40" t="s">
        <v>491</v>
      </c>
      <c r="C248" s="35" t="s">
        <v>36</v>
      </c>
      <c r="D248" s="47" t="s">
        <v>492</v>
      </c>
      <c r="E248" s="37">
        <v>389</v>
      </c>
      <c r="F248" s="48">
        <v>2</v>
      </c>
      <c r="G248" s="48">
        <v>2</v>
      </c>
      <c r="H248" s="48">
        <v>2</v>
      </c>
      <c r="I248" s="27"/>
      <c r="J248" s="27"/>
      <c r="K248" s="27"/>
      <c r="L248" s="27"/>
      <c r="M248" s="27"/>
      <c r="N248" s="27"/>
    </row>
    <row r="249" customFormat="1" ht="30" customHeight="1" spans="1:14">
      <c r="A249" s="37">
        <v>236</v>
      </c>
      <c r="B249" s="40" t="s">
        <v>493</v>
      </c>
      <c r="C249" s="35" t="s">
        <v>36</v>
      </c>
      <c r="D249" s="47" t="s">
        <v>494</v>
      </c>
      <c r="E249" s="37">
        <v>282</v>
      </c>
      <c r="F249" s="48">
        <v>4.6</v>
      </c>
      <c r="G249" s="48">
        <v>4.6</v>
      </c>
      <c r="H249" s="48">
        <v>4.6</v>
      </c>
      <c r="I249" s="27"/>
      <c r="J249" s="27"/>
      <c r="K249" s="27"/>
      <c r="L249" s="27"/>
      <c r="M249" s="27"/>
      <c r="N249" s="27"/>
    </row>
    <row r="250" customFormat="1" ht="30" customHeight="1" spans="1:14">
      <c r="A250" s="37">
        <v>237</v>
      </c>
      <c r="B250" s="40" t="s">
        <v>495</v>
      </c>
      <c r="C250" s="35" t="s">
        <v>36</v>
      </c>
      <c r="D250" s="47" t="s">
        <v>496</v>
      </c>
      <c r="E250" s="37">
        <v>181</v>
      </c>
      <c r="F250" s="48">
        <v>2.8</v>
      </c>
      <c r="G250" s="48">
        <v>2.8</v>
      </c>
      <c r="H250" s="48">
        <v>2.8</v>
      </c>
      <c r="I250" s="27"/>
      <c r="J250" s="27"/>
      <c r="K250" s="27"/>
      <c r="L250" s="27"/>
      <c r="M250" s="27"/>
      <c r="N250" s="27"/>
    </row>
    <row r="251" customFormat="1" ht="30" customHeight="1" spans="1:14">
      <c r="A251" s="37">
        <v>238</v>
      </c>
      <c r="B251" s="40" t="s">
        <v>497</v>
      </c>
      <c r="C251" s="35" t="s">
        <v>36</v>
      </c>
      <c r="D251" s="47" t="s">
        <v>498</v>
      </c>
      <c r="E251" s="37">
        <v>255</v>
      </c>
      <c r="F251" s="48">
        <v>2.8</v>
      </c>
      <c r="G251" s="48">
        <v>2.8</v>
      </c>
      <c r="H251" s="48">
        <v>2.8</v>
      </c>
      <c r="I251" s="27"/>
      <c r="J251" s="27"/>
      <c r="K251" s="27"/>
      <c r="L251" s="27"/>
      <c r="M251" s="27"/>
      <c r="N251" s="27"/>
    </row>
    <row r="252" customFormat="1" ht="30" customHeight="1" spans="1:14">
      <c r="A252" s="37">
        <v>239</v>
      </c>
      <c r="B252" s="40" t="s">
        <v>499</v>
      </c>
      <c r="C252" s="35" t="s">
        <v>36</v>
      </c>
      <c r="D252" s="47" t="s">
        <v>500</v>
      </c>
      <c r="E252" s="37">
        <v>97</v>
      </c>
      <c r="F252" s="48">
        <v>4.6</v>
      </c>
      <c r="G252" s="48">
        <v>4.6</v>
      </c>
      <c r="H252" s="48">
        <v>4.6</v>
      </c>
      <c r="I252" s="27"/>
      <c r="J252" s="27"/>
      <c r="K252" s="27"/>
      <c r="L252" s="27"/>
      <c r="M252" s="27"/>
      <c r="N252" s="27"/>
    </row>
    <row r="253" customFormat="1" ht="30" customHeight="1" spans="1:14">
      <c r="A253" s="37">
        <v>240</v>
      </c>
      <c r="B253" s="40" t="s">
        <v>501</v>
      </c>
      <c r="C253" s="35" t="s">
        <v>36</v>
      </c>
      <c r="D253" s="47" t="s">
        <v>502</v>
      </c>
      <c r="E253" s="37">
        <v>84</v>
      </c>
      <c r="F253" s="48">
        <v>1.8</v>
      </c>
      <c r="G253" s="48">
        <v>1.8</v>
      </c>
      <c r="H253" s="48">
        <v>1.8</v>
      </c>
      <c r="I253" s="27"/>
      <c r="J253" s="27"/>
      <c r="K253" s="27"/>
      <c r="L253" s="27"/>
      <c r="M253" s="27"/>
      <c r="N253" s="27"/>
    </row>
    <row r="254" customFormat="1" ht="30" customHeight="1" spans="1:14">
      <c r="A254" s="37">
        <v>241</v>
      </c>
      <c r="B254" s="40" t="s">
        <v>503</v>
      </c>
      <c r="C254" s="35" t="s">
        <v>36</v>
      </c>
      <c r="D254" s="47" t="s">
        <v>504</v>
      </c>
      <c r="E254" s="37">
        <v>67</v>
      </c>
      <c r="F254" s="48">
        <v>2.4</v>
      </c>
      <c r="G254" s="48">
        <v>2.4</v>
      </c>
      <c r="H254" s="48">
        <v>2.4</v>
      </c>
      <c r="I254" s="27"/>
      <c r="J254" s="27"/>
      <c r="K254" s="27"/>
      <c r="L254" s="27"/>
      <c r="M254" s="27"/>
      <c r="N254" s="27"/>
    </row>
    <row r="255" customFormat="1" ht="30" customHeight="1" spans="1:14">
      <c r="A255" s="37">
        <v>242</v>
      </c>
      <c r="B255" s="40" t="s">
        <v>505</v>
      </c>
      <c r="C255" s="35" t="s">
        <v>36</v>
      </c>
      <c r="D255" s="47" t="s">
        <v>506</v>
      </c>
      <c r="E255" s="37">
        <v>130</v>
      </c>
      <c r="F255" s="48">
        <v>0.8</v>
      </c>
      <c r="G255" s="48">
        <v>0.8</v>
      </c>
      <c r="H255" s="48">
        <v>0.8</v>
      </c>
      <c r="I255" s="27"/>
      <c r="J255" s="27"/>
      <c r="K255" s="27"/>
      <c r="L255" s="27"/>
      <c r="M255" s="27"/>
      <c r="N255" s="27"/>
    </row>
    <row r="256" customFormat="1" ht="30" customHeight="1" spans="1:14">
      <c r="A256" s="37">
        <v>243</v>
      </c>
      <c r="B256" s="40" t="s">
        <v>507</v>
      </c>
      <c r="C256" s="35" t="s">
        <v>36</v>
      </c>
      <c r="D256" s="47" t="s">
        <v>508</v>
      </c>
      <c r="E256" s="37">
        <v>156</v>
      </c>
      <c r="F256" s="48">
        <v>2</v>
      </c>
      <c r="G256" s="48">
        <v>2</v>
      </c>
      <c r="H256" s="48">
        <v>2</v>
      </c>
      <c r="I256" s="27"/>
      <c r="J256" s="27"/>
      <c r="K256" s="27"/>
      <c r="L256" s="27"/>
      <c r="M256" s="27"/>
      <c r="N256" s="27"/>
    </row>
    <row r="257" customFormat="1" ht="30" customHeight="1" spans="1:14">
      <c r="A257" s="37">
        <v>244</v>
      </c>
      <c r="B257" s="40" t="s">
        <v>509</v>
      </c>
      <c r="C257" s="35" t="s">
        <v>36</v>
      </c>
      <c r="D257" s="47" t="s">
        <v>510</v>
      </c>
      <c r="E257" s="37">
        <v>89</v>
      </c>
      <c r="F257" s="48">
        <v>2.4</v>
      </c>
      <c r="G257" s="48">
        <v>2.4</v>
      </c>
      <c r="H257" s="48">
        <v>2.4</v>
      </c>
      <c r="I257" s="27"/>
      <c r="J257" s="27"/>
      <c r="K257" s="27"/>
      <c r="L257" s="27"/>
      <c r="M257" s="27"/>
      <c r="N257" s="27"/>
    </row>
    <row r="258" s="3" customFormat="1" ht="30" customHeight="1" spans="1:14">
      <c r="A258" s="37">
        <v>245</v>
      </c>
      <c r="B258" s="40" t="s">
        <v>511</v>
      </c>
      <c r="C258" s="35" t="s">
        <v>36</v>
      </c>
      <c r="D258" s="47" t="s">
        <v>512</v>
      </c>
      <c r="E258" s="49">
        <v>295</v>
      </c>
      <c r="F258" s="48">
        <v>1.8</v>
      </c>
      <c r="G258" s="48">
        <v>1.8</v>
      </c>
      <c r="H258" s="48">
        <v>1.8</v>
      </c>
      <c r="I258" s="51"/>
      <c r="J258" s="64"/>
      <c r="K258" s="64"/>
      <c r="L258" s="64"/>
      <c r="M258" s="64"/>
      <c r="N258" s="65"/>
    </row>
    <row r="259" s="3" customFormat="1" ht="30" customHeight="1" spans="1:14">
      <c r="A259" s="37">
        <v>246</v>
      </c>
      <c r="B259" s="40" t="s">
        <v>513</v>
      </c>
      <c r="C259" s="35" t="s">
        <v>36</v>
      </c>
      <c r="D259" s="47" t="s">
        <v>514</v>
      </c>
      <c r="E259" s="49">
        <v>195</v>
      </c>
      <c r="F259" s="48">
        <v>2.2</v>
      </c>
      <c r="G259" s="48">
        <v>2.2</v>
      </c>
      <c r="H259" s="48">
        <v>2.2</v>
      </c>
      <c r="I259" s="51"/>
      <c r="J259" s="64"/>
      <c r="K259" s="64"/>
      <c r="L259" s="64"/>
      <c r="M259" s="64"/>
      <c r="N259" s="65"/>
    </row>
    <row r="260" s="3" customFormat="1" ht="30" customHeight="1" spans="1:14">
      <c r="A260" s="37">
        <v>247</v>
      </c>
      <c r="B260" s="40" t="s">
        <v>515</v>
      </c>
      <c r="C260" s="35" t="s">
        <v>36</v>
      </c>
      <c r="D260" s="47" t="s">
        <v>516</v>
      </c>
      <c r="E260" s="49">
        <v>279</v>
      </c>
      <c r="F260" s="48">
        <v>7</v>
      </c>
      <c r="G260" s="48">
        <v>7</v>
      </c>
      <c r="H260" s="48">
        <v>7</v>
      </c>
      <c r="I260" s="51"/>
      <c r="J260" s="64"/>
      <c r="K260" s="64"/>
      <c r="L260" s="64"/>
      <c r="M260" s="64"/>
      <c r="N260" s="65"/>
    </row>
    <row r="261" s="3" customFormat="1" ht="30" customHeight="1" spans="1:14">
      <c r="A261" s="37">
        <v>248</v>
      </c>
      <c r="B261" s="40" t="s">
        <v>517</v>
      </c>
      <c r="C261" s="35" t="s">
        <v>36</v>
      </c>
      <c r="D261" s="47" t="s">
        <v>518</v>
      </c>
      <c r="E261" s="49">
        <v>447</v>
      </c>
      <c r="F261" s="48">
        <v>3.4</v>
      </c>
      <c r="G261" s="48">
        <v>3.4</v>
      </c>
      <c r="H261" s="48">
        <v>3.4</v>
      </c>
      <c r="I261" s="51"/>
      <c r="J261" s="64"/>
      <c r="K261" s="64"/>
      <c r="L261" s="64"/>
      <c r="M261" s="64"/>
      <c r="N261" s="65"/>
    </row>
    <row r="262" s="3" customFormat="1" ht="30" customHeight="1" spans="1:14">
      <c r="A262" s="37">
        <v>249</v>
      </c>
      <c r="B262" s="40" t="s">
        <v>519</v>
      </c>
      <c r="C262" s="35" t="s">
        <v>36</v>
      </c>
      <c r="D262" s="47" t="s">
        <v>520</v>
      </c>
      <c r="E262" s="49">
        <v>224</v>
      </c>
      <c r="F262" s="48">
        <v>5.4</v>
      </c>
      <c r="G262" s="48">
        <v>5.4</v>
      </c>
      <c r="H262" s="48">
        <v>5.4</v>
      </c>
      <c r="I262" s="51"/>
      <c r="J262" s="64"/>
      <c r="K262" s="64"/>
      <c r="L262" s="64"/>
      <c r="M262" s="64"/>
      <c r="N262" s="65"/>
    </row>
    <row r="263" s="3" customFormat="1" ht="30" customHeight="1" spans="1:14">
      <c r="A263" s="37">
        <v>250</v>
      </c>
      <c r="B263" s="40" t="s">
        <v>521</v>
      </c>
      <c r="C263" s="35" t="s">
        <v>36</v>
      </c>
      <c r="D263" s="47" t="s">
        <v>522</v>
      </c>
      <c r="E263" s="49">
        <v>256</v>
      </c>
      <c r="F263" s="48">
        <v>2.4</v>
      </c>
      <c r="G263" s="48">
        <v>2.4</v>
      </c>
      <c r="H263" s="48">
        <v>2.4</v>
      </c>
      <c r="I263" s="51"/>
      <c r="J263" s="64"/>
      <c r="K263" s="64"/>
      <c r="L263" s="64"/>
      <c r="M263" s="64"/>
      <c r="N263" s="65"/>
    </row>
    <row r="264" s="3" customFormat="1" ht="30" customHeight="1" spans="1:14">
      <c r="A264" s="37">
        <v>251</v>
      </c>
      <c r="B264" s="40" t="s">
        <v>523</v>
      </c>
      <c r="C264" s="35" t="s">
        <v>36</v>
      </c>
      <c r="D264" s="47" t="s">
        <v>524</v>
      </c>
      <c r="E264" s="49">
        <v>140</v>
      </c>
      <c r="F264" s="48">
        <v>0.6</v>
      </c>
      <c r="G264" s="48">
        <v>0.6</v>
      </c>
      <c r="H264" s="48">
        <v>0.6</v>
      </c>
      <c r="I264" s="51"/>
      <c r="J264" s="64"/>
      <c r="K264" s="64"/>
      <c r="L264" s="64"/>
      <c r="M264" s="64"/>
      <c r="N264" s="65"/>
    </row>
    <row r="265" s="3" customFormat="1" ht="30" customHeight="1" spans="1:14">
      <c r="A265" s="37">
        <v>252</v>
      </c>
      <c r="B265" s="40" t="s">
        <v>525</v>
      </c>
      <c r="C265" s="35" t="s">
        <v>36</v>
      </c>
      <c r="D265" s="47" t="s">
        <v>526</v>
      </c>
      <c r="E265" s="49">
        <v>121</v>
      </c>
      <c r="F265" s="48">
        <v>5.2</v>
      </c>
      <c r="G265" s="48">
        <v>5.2</v>
      </c>
      <c r="H265" s="48">
        <v>5.2</v>
      </c>
      <c r="I265" s="51"/>
      <c r="J265" s="64"/>
      <c r="K265" s="64"/>
      <c r="L265" s="64"/>
      <c r="M265" s="64"/>
      <c r="N265" s="65"/>
    </row>
    <row r="266" s="3" customFormat="1" ht="30" customHeight="1" spans="1:14">
      <c r="A266" s="37">
        <v>253</v>
      </c>
      <c r="B266" s="40" t="s">
        <v>527</v>
      </c>
      <c r="C266" s="35" t="s">
        <v>36</v>
      </c>
      <c r="D266" s="47" t="s">
        <v>528</v>
      </c>
      <c r="E266" s="49">
        <v>151</v>
      </c>
      <c r="F266" s="48">
        <v>4.4</v>
      </c>
      <c r="G266" s="48">
        <v>4.4</v>
      </c>
      <c r="H266" s="48">
        <v>4.4</v>
      </c>
      <c r="I266" s="51"/>
      <c r="J266" s="64"/>
      <c r="K266" s="64"/>
      <c r="L266" s="64"/>
      <c r="M266" s="64"/>
      <c r="N266" s="65"/>
    </row>
    <row r="267" s="3" customFormat="1" ht="30" customHeight="1" spans="1:14">
      <c r="A267" s="37">
        <v>254</v>
      </c>
      <c r="B267" s="40" t="s">
        <v>529</v>
      </c>
      <c r="C267" s="35" t="s">
        <v>36</v>
      </c>
      <c r="D267" s="47" t="s">
        <v>530</v>
      </c>
      <c r="E267" s="49">
        <v>156</v>
      </c>
      <c r="F267" s="48">
        <v>2.8</v>
      </c>
      <c r="G267" s="48">
        <v>2.8</v>
      </c>
      <c r="H267" s="48">
        <v>2.8</v>
      </c>
      <c r="I267" s="51"/>
      <c r="J267" s="64"/>
      <c r="K267" s="64"/>
      <c r="L267" s="64"/>
      <c r="M267" s="64"/>
      <c r="N267" s="65"/>
    </row>
    <row r="268" s="3" customFormat="1" ht="30" customHeight="1" spans="1:14">
      <c r="A268" s="37">
        <v>255</v>
      </c>
      <c r="B268" s="40" t="s">
        <v>531</v>
      </c>
      <c r="C268" s="35" t="s">
        <v>36</v>
      </c>
      <c r="D268" s="47" t="s">
        <v>532</v>
      </c>
      <c r="E268" s="49">
        <v>269</v>
      </c>
      <c r="F268" s="48">
        <v>2</v>
      </c>
      <c r="G268" s="48">
        <v>2</v>
      </c>
      <c r="H268" s="48">
        <v>2</v>
      </c>
      <c r="I268" s="51"/>
      <c r="J268" s="64"/>
      <c r="K268" s="64"/>
      <c r="L268" s="64"/>
      <c r="M268" s="64"/>
      <c r="N268" s="65"/>
    </row>
    <row r="269" s="3" customFormat="1" ht="30" customHeight="1" spans="1:14">
      <c r="A269" s="37">
        <v>256</v>
      </c>
      <c r="B269" s="40" t="s">
        <v>533</v>
      </c>
      <c r="C269" s="35" t="s">
        <v>36</v>
      </c>
      <c r="D269" s="47" t="s">
        <v>534</v>
      </c>
      <c r="E269" s="49">
        <v>181</v>
      </c>
      <c r="F269" s="48">
        <v>1.6</v>
      </c>
      <c r="G269" s="48">
        <v>1.6</v>
      </c>
      <c r="H269" s="48">
        <v>1.6</v>
      </c>
      <c r="I269" s="51"/>
      <c r="J269" s="64"/>
      <c r="K269" s="64"/>
      <c r="L269" s="64"/>
      <c r="M269" s="64"/>
      <c r="N269" s="65"/>
    </row>
    <row r="270" s="3" customFormat="1" ht="30" customHeight="1" spans="1:14">
      <c r="A270" s="27" t="s">
        <v>535</v>
      </c>
      <c r="B270" s="50" t="s">
        <v>536</v>
      </c>
      <c r="C270" s="51"/>
      <c r="D270" s="52"/>
      <c r="E270" s="53">
        <f>SUM(E271:E287)</f>
        <v>2608</v>
      </c>
      <c r="F270" s="53">
        <f>SUM(F271:F287)</f>
        <v>4293.57</v>
      </c>
      <c r="G270" s="53">
        <f>SUM(G271:G287)</f>
        <v>4293.57</v>
      </c>
      <c r="H270" s="53">
        <f>SUM(H271:H287)</f>
        <v>4293.57</v>
      </c>
      <c r="I270" s="66">
        <f>SUM(I271:I287)</f>
        <v>0</v>
      </c>
      <c r="J270" s="64"/>
      <c r="K270" s="64"/>
      <c r="L270" s="64"/>
      <c r="M270" s="64"/>
      <c r="N270" s="65"/>
    </row>
    <row r="271" s="3" customFormat="1" ht="30" customHeight="1" spans="1:14">
      <c r="A271" s="37">
        <v>1</v>
      </c>
      <c r="B271" s="40" t="s">
        <v>537</v>
      </c>
      <c r="C271" s="35" t="s">
        <v>36</v>
      </c>
      <c r="D271" s="54" t="s">
        <v>538</v>
      </c>
      <c r="E271" s="49">
        <v>791</v>
      </c>
      <c r="F271" s="55">
        <v>450</v>
      </c>
      <c r="G271" s="55">
        <v>450</v>
      </c>
      <c r="H271" s="55">
        <v>450</v>
      </c>
      <c r="I271" s="51"/>
      <c r="J271" s="64"/>
      <c r="K271" s="64"/>
      <c r="L271" s="64"/>
      <c r="M271" s="64"/>
      <c r="N271" s="35" t="s">
        <v>57</v>
      </c>
    </row>
    <row r="272" s="3" customFormat="1" ht="30" customHeight="1" spans="1:14">
      <c r="A272" s="37">
        <v>2</v>
      </c>
      <c r="B272" s="40" t="s">
        <v>539</v>
      </c>
      <c r="C272" s="35" t="s">
        <v>36</v>
      </c>
      <c r="D272" s="54" t="s">
        <v>538</v>
      </c>
      <c r="E272" s="49">
        <v>442</v>
      </c>
      <c r="F272" s="55">
        <v>1090</v>
      </c>
      <c r="G272" s="55">
        <v>1090</v>
      </c>
      <c r="H272" s="55">
        <v>1090</v>
      </c>
      <c r="I272" s="51"/>
      <c r="J272" s="64"/>
      <c r="K272" s="64"/>
      <c r="L272" s="64"/>
      <c r="M272" s="64"/>
      <c r="N272" s="65"/>
    </row>
    <row r="273" s="3" customFormat="1" ht="30" customHeight="1" spans="1:14">
      <c r="A273" s="37">
        <v>3</v>
      </c>
      <c r="B273" s="40" t="s">
        <v>540</v>
      </c>
      <c r="C273" s="35" t="s">
        <v>36</v>
      </c>
      <c r="D273" s="54" t="s">
        <v>541</v>
      </c>
      <c r="E273" s="49">
        <v>35</v>
      </c>
      <c r="F273" s="56">
        <v>224</v>
      </c>
      <c r="G273" s="56">
        <v>224</v>
      </c>
      <c r="H273" s="56">
        <v>224</v>
      </c>
      <c r="I273" s="51"/>
      <c r="J273" s="64"/>
      <c r="K273" s="64"/>
      <c r="L273" s="64"/>
      <c r="M273" s="64"/>
      <c r="N273" s="65"/>
    </row>
    <row r="274" s="3" customFormat="1" ht="30" customHeight="1" spans="1:14">
      <c r="A274" s="37">
        <v>4</v>
      </c>
      <c r="B274" s="40" t="s">
        <v>542</v>
      </c>
      <c r="C274" s="35" t="s">
        <v>36</v>
      </c>
      <c r="D274" s="54" t="s">
        <v>543</v>
      </c>
      <c r="E274" s="49">
        <v>21</v>
      </c>
      <c r="F274" s="56">
        <v>83</v>
      </c>
      <c r="G274" s="56">
        <v>83</v>
      </c>
      <c r="H274" s="56">
        <v>83</v>
      </c>
      <c r="I274" s="51"/>
      <c r="J274" s="64"/>
      <c r="K274" s="64"/>
      <c r="L274" s="64"/>
      <c r="M274" s="64"/>
      <c r="N274" s="65"/>
    </row>
    <row r="275" s="3" customFormat="1" ht="30" customHeight="1" spans="1:14">
      <c r="A275" s="37">
        <v>5</v>
      </c>
      <c r="B275" s="40" t="s">
        <v>544</v>
      </c>
      <c r="C275" s="35" t="s">
        <v>36</v>
      </c>
      <c r="D275" s="54" t="s">
        <v>545</v>
      </c>
      <c r="E275" s="49">
        <v>38</v>
      </c>
      <c r="F275" s="56">
        <v>74</v>
      </c>
      <c r="G275" s="56">
        <v>74</v>
      </c>
      <c r="H275" s="56">
        <v>74</v>
      </c>
      <c r="I275" s="51"/>
      <c r="J275" s="64"/>
      <c r="K275" s="64"/>
      <c r="L275" s="64"/>
      <c r="M275" s="64"/>
      <c r="N275" s="65"/>
    </row>
    <row r="276" s="3" customFormat="1" ht="30" customHeight="1" spans="1:14">
      <c r="A276" s="37">
        <v>6</v>
      </c>
      <c r="B276" s="40" t="s">
        <v>546</v>
      </c>
      <c r="C276" s="35" t="s">
        <v>36</v>
      </c>
      <c r="D276" s="54" t="s">
        <v>547</v>
      </c>
      <c r="E276" s="49">
        <v>75</v>
      </c>
      <c r="F276" s="56">
        <v>252</v>
      </c>
      <c r="G276" s="56">
        <v>252</v>
      </c>
      <c r="H276" s="56">
        <v>252</v>
      </c>
      <c r="I276" s="51"/>
      <c r="J276" s="64"/>
      <c r="K276" s="64"/>
      <c r="L276" s="64"/>
      <c r="M276" s="64"/>
      <c r="N276" s="65"/>
    </row>
    <row r="277" s="3" customFormat="1" ht="30" customHeight="1" spans="1:14">
      <c r="A277" s="37">
        <v>7</v>
      </c>
      <c r="B277" s="40" t="s">
        <v>548</v>
      </c>
      <c r="C277" s="35" t="s">
        <v>36</v>
      </c>
      <c r="D277" s="54" t="s">
        <v>549</v>
      </c>
      <c r="E277" s="49">
        <v>41</v>
      </c>
      <c r="F277" s="56">
        <v>60</v>
      </c>
      <c r="G277" s="56">
        <v>60</v>
      </c>
      <c r="H277" s="56">
        <v>60</v>
      </c>
      <c r="I277" s="51"/>
      <c r="J277" s="64"/>
      <c r="K277" s="64"/>
      <c r="L277" s="64"/>
      <c r="M277" s="64"/>
      <c r="N277" s="65"/>
    </row>
    <row r="278" s="3" customFormat="1" ht="30" customHeight="1" spans="1:14">
      <c r="A278" s="37">
        <v>8</v>
      </c>
      <c r="B278" s="40" t="s">
        <v>550</v>
      </c>
      <c r="C278" s="35" t="s">
        <v>36</v>
      </c>
      <c r="D278" s="54" t="s">
        <v>551</v>
      </c>
      <c r="E278" s="49">
        <v>255</v>
      </c>
      <c r="F278" s="56">
        <v>50</v>
      </c>
      <c r="G278" s="56">
        <v>50</v>
      </c>
      <c r="H278" s="56">
        <v>50</v>
      </c>
      <c r="I278" s="51"/>
      <c r="J278" s="64"/>
      <c r="K278" s="64"/>
      <c r="L278" s="64"/>
      <c r="M278" s="64"/>
      <c r="N278" s="65"/>
    </row>
    <row r="279" s="3" customFormat="1" ht="30" customHeight="1" spans="1:14">
      <c r="A279" s="37">
        <v>9</v>
      </c>
      <c r="B279" s="40" t="s">
        <v>552</v>
      </c>
      <c r="C279" s="35" t="s">
        <v>36</v>
      </c>
      <c r="D279" s="54" t="s">
        <v>553</v>
      </c>
      <c r="E279" s="49">
        <v>122</v>
      </c>
      <c r="F279" s="56">
        <v>140</v>
      </c>
      <c r="G279" s="56">
        <v>140</v>
      </c>
      <c r="H279" s="56">
        <v>140</v>
      </c>
      <c r="I279" s="51"/>
      <c r="J279" s="64"/>
      <c r="K279" s="64"/>
      <c r="L279" s="64"/>
      <c r="M279" s="64"/>
      <c r="N279" s="65"/>
    </row>
    <row r="280" s="3" customFormat="1" ht="30" customHeight="1" spans="1:14">
      <c r="A280" s="37">
        <v>10</v>
      </c>
      <c r="B280" s="40" t="s">
        <v>554</v>
      </c>
      <c r="C280" s="35" t="s">
        <v>36</v>
      </c>
      <c r="D280" s="54" t="s">
        <v>555</v>
      </c>
      <c r="E280" s="49">
        <v>428</v>
      </c>
      <c r="F280" s="56">
        <v>1000</v>
      </c>
      <c r="G280" s="56">
        <v>1000</v>
      </c>
      <c r="H280" s="56">
        <v>1000</v>
      </c>
      <c r="I280" s="51"/>
      <c r="J280" s="64"/>
      <c r="K280" s="64"/>
      <c r="L280" s="64"/>
      <c r="M280" s="64"/>
      <c r="N280" s="65"/>
    </row>
    <row r="281" s="3" customFormat="1" ht="30" customHeight="1" spans="1:14">
      <c r="A281" s="37">
        <v>11</v>
      </c>
      <c r="B281" s="40" t="s">
        <v>556</v>
      </c>
      <c r="C281" s="35" t="s">
        <v>36</v>
      </c>
      <c r="D281" s="54" t="s">
        <v>557</v>
      </c>
      <c r="E281" s="49">
        <v>37</v>
      </c>
      <c r="F281" s="56">
        <v>96</v>
      </c>
      <c r="G281" s="56">
        <v>96</v>
      </c>
      <c r="H281" s="56">
        <v>96</v>
      </c>
      <c r="I281" s="51"/>
      <c r="J281" s="64"/>
      <c r="K281" s="64"/>
      <c r="L281" s="64"/>
      <c r="M281" s="64"/>
      <c r="N281" s="35" t="s">
        <v>57</v>
      </c>
    </row>
    <row r="282" s="3" customFormat="1" ht="30" customHeight="1" spans="1:14">
      <c r="A282" s="37">
        <v>12</v>
      </c>
      <c r="B282" s="40" t="s">
        <v>558</v>
      </c>
      <c r="C282" s="35" t="s">
        <v>36</v>
      </c>
      <c r="D282" s="54" t="s">
        <v>559</v>
      </c>
      <c r="E282" s="49">
        <v>47</v>
      </c>
      <c r="F282" s="56">
        <v>117</v>
      </c>
      <c r="G282" s="56">
        <v>117</v>
      </c>
      <c r="H282" s="56">
        <v>117</v>
      </c>
      <c r="I282" s="51"/>
      <c r="J282" s="64"/>
      <c r="K282" s="64"/>
      <c r="L282" s="64"/>
      <c r="M282" s="64"/>
      <c r="N282" s="35" t="s">
        <v>57</v>
      </c>
    </row>
    <row r="283" s="3" customFormat="1" ht="30" customHeight="1" spans="1:14">
      <c r="A283" s="37">
        <v>13</v>
      </c>
      <c r="B283" s="40" t="s">
        <v>560</v>
      </c>
      <c r="C283" s="35" t="s">
        <v>36</v>
      </c>
      <c r="D283" s="54" t="s">
        <v>561</v>
      </c>
      <c r="E283" s="49">
        <v>31</v>
      </c>
      <c r="F283" s="56">
        <v>270</v>
      </c>
      <c r="G283" s="56">
        <v>270</v>
      </c>
      <c r="H283" s="56">
        <v>270</v>
      </c>
      <c r="I283" s="51"/>
      <c r="J283" s="64"/>
      <c r="K283" s="64"/>
      <c r="L283" s="64"/>
      <c r="M283" s="64"/>
      <c r="N283" s="65"/>
    </row>
    <row r="284" s="3" customFormat="1" ht="30" customHeight="1" spans="1:14">
      <c r="A284" s="37">
        <v>14</v>
      </c>
      <c r="B284" s="40" t="s">
        <v>562</v>
      </c>
      <c r="C284" s="35" t="s">
        <v>36</v>
      </c>
      <c r="D284" s="54" t="s">
        <v>563</v>
      </c>
      <c r="E284" s="49">
        <v>51</v>
      </c>
      <c r="F284" s="56">
        <v>135.8</v>
      </c>
      <c r="G284" s="56">
        <v>135.8</v>
      </c>
      <c r="H284" s="56">
        <v>135.8</v>
      </c>
      <c r="I284" s="51"/>
      <c r="J284" s="64"/>
      <c r="K284" s="64"/>
      <c r="L284" s="64"/>
      <c r="M284" s="64"/>
      <c r="N284" s="65"/>
    </row>
    <row r="285" s="3" customFormat="1" ht="30" customHeight="1" spans="1:14">
      <c r="A285" s="37">
        <v>15</v>
      </c>
      <c r="B285" s="40" t="s">
        <v>564</v>
      </c>
      <c r="C285" s="35" t="s">
        <v>36</v>
      </c>
      <c r="D285" s="54" t="s">
        <v>565</v>
      </c>
      <c r="E285" s="49">
        <v>35</v>
      </c>
      <c r="F285" s="56">
        <v>119</v>
      </c>
      <c r="G285" s="56">
        <v>119</v>
      </c>
      <c r="H285" s="56">
        <v>119</v>
      </c>
      <c r="I285" s="51"/>
      <c r="J285" s="64"/>
      <c r="K285" s="64"/>
      <c r="L285" s="64"/>
      <c r="M285" s="64"/>
      <c r="N285" s="65"/>
    </row>
    <row r="286" s="3" customFormat="1" ht="30" customHeight="1" spans="1:14">
      <c r="A286" s="37">
        <v>16</v>
      </c>
      <c r="B286" s="40" t="s">
        <v>566</v>
      </c>
      <c r="C286" s="35" t="s">
        <v>36</v>
      </c>
      <c r="D286" s="54" t="s">
        <v>567</v>
      </c>
      <c r="E286" s="49">
        <v>125</v>
      </c>
      <c r="F286" s="56">
        <v>94.37</v>
      </c>
      <c r="G286" s="56">
        <v>94.37</v>
      </c>
      <c r="H286" s="56">
        <v>94.37</v>
      </c>
      <c r="I286" s="51"/>
      <c r="J286" s="64"/>
      <c r="K286" s="64"/>
      <c r="L286" s="64"/>
      <c r="M286" s="64"/>
      <c r="N286" s="65"/>
    </row>
    <row r="287" s="3" customFormat="1" ht="30" customHeight="1" spans="1:14">
      <c r="A287" s="37">
        <v>17</v>
      </c>
      <c r="B287" s="40" t="s">
        <v>568</v>
      </c>
      <c r="C287" s="35" t="s">
        <v>36</v>
      </c>
      <c r="D287" s="54" t="s">
        <v>569</v>
      </c>
      <c r="E287" s="49">
        <v>34</v>
      </c>
      <c r="F287" s="56">
        <v>38.4</v>
      </c>
      <c r="G287" s="56">
        <v>38.4</v>
      </c>
      <c r="H287" s="56">
        <v>38.4</v>
      </c>
      <c r="I287" s="51"/>
      <c r="J287" s="64"/>
      <c r="K287" s="64"/>
      <c r="L287" s="64"/>
      <c r="M287" s="64"/>
      <c r="N287" s="65"/>
    </row>
    <row r="288" s="3" customFormat="1" ht="30" customHeight="1" spans="1:14">
      <c r="A288" s="27" t="s">
        <v>570</v>
      </c>
      <c r="B288" s="57" t="s">
        <v>571</v>
      </c>
      <c r="C288" s="51"/>
      <c r="D288" s="58"/>
      <c r="E288" s="59">
        <f>SUM(E289:E474)</f>
        <v>48862</v>
      </c>
      <c r="F288" s="60">
        <f>SUM(F289:F474)</f>
        <v>5041.4229</v>
      </c>
      <c r="G288" s="60">
        <f>SUM(G289:G474)</f>
        <v>5041.4229</v>
      </c>
      <c r="H288" s="60">
        <f>SUM(H289:H474)</f>
        <v>5041.4229</v>
      </c>
      <c r="I288" s="60">
        <f>SUM(I289:I474)</f>
        <v>0</v>
      </c>
      <c r="J288" s="64"/>
      <c r="K288" s="64"/>
      <c r="L288" s="64"/>
      <c r="M288" s="64"/>
      <c r="N288" s="65"/>
    </row>
    <row r="289" s="3" customFormat="1" ht="30" customHeight="1" spans="1:14">
      <c r="A289" s="37">
        <v>1</v>
      </c>
      <c r="B289" s="40" t="s">
        <v>572</v>
      </c>
      <c r="C289" s="35" t="s">
        <v>36</v>
      </c>
      <c r="D289" s="54" t="s">
        <v>573</v>
      </c>
      <c r="E289" s="61">
        <v>987</v>
      </c>
      <c r="F289" s="62">
        <v>43.59</v>
      </c>
      <c r="G289" s="62">
        <v>43.59</v>
      </c>
      <c r="H289" s="63">
        <v>43.59</v>
      </c>
      <c r="I289" s="62"/>
      <c r="J289" s="64"/>
      <c r="K289" s="64"/>
      <c r="L289" s="64"/>
      <c r="M289" s="64"/>
      <c r="N289" s="35" t="s">
        <v>57</v>
      </c>
    </row>
    <row r="290" s="3" customFormat="1" ht="30" customHeight="1" spans="1:14">
      <c r="A290" s="37">
        <v>2</v>
      </c>
      <c r="B290" s="40" t="s">
        <v>574</v>
      </c>
      <c r="C290" s="35" t="s">
        <v>36</v>
      </c>
      <c r="D290" s="54" t="s">
        <v>573</v>
      </c>
      <c r="E290" s="61">
        <v>259</v>
      </c>
      <c r="F290" s="62">
        <v>16.8</v>
      </c>
      <c r="G290" s="62">
        <v>16.8</v>
      </c>
      <c r="H290" s="62">
        <v>16.8</v>
      </c>
      <c r="I290" s="62"/>
      <c r="J290" s="64"/>
      <c r="K290" s="64"/>
      <c r="L290" s="64"/>
      <c r="M290" s="64"/>
      <c r="N290" s="65"/>
    </row>
    <row r="291" s="3" customFormat="1" ht="30" customHeight="1" spans="1:14">
      <c r="A291" s="37">
        <v>3</v>
      </c>
      <c r="B291" s="40" t="s">
        <v>575</v>
      </c>
      <c r="C291" s="35" t="s">
        <v>36</v>
      </c>
      <c r="D291" s="54" t="s">
        <v>573</v>
      </c>
      <c r="E291" s="61">
        <v>129</v>
      </c>
      <c r="F291" s="62">
        <v>17.408</v>
      </c>
      <c r="G291" s="62">
        <v>17.408</v>
      </c>
      <c r="H291" s="62">
        <v>17.408</v>
      </c>
      <c r="I291" s="62"/>
      <c r="J291" s="64"/>
      <c r="K291" s="64"/>
      <c r="L291" s="64"/>
      <c r="M291" s="64"/>
      <c r="N291" s="65"/>
    </row>
    <row r="292" s="3" customFormat="1" ht="30" customHeight="1" spans="1:14">
      <c r="A292" s="37">
        <v>4</v>
      </c>
      <c r="B292" s="40" t="s">
        <v>576</v>
      </c>
      <c r="C292" s="35" t="s">
        <v>36</v>
      </c>
      <c r="D292" s="54" t="s">
        <v>573</v>
      </c>
      <c r="E292" s="61">
        <v>129</v>
      </c>
      <c r="F292" s="62">
        <v>2</v>
      </c>
      <c r="G292" s="62">
        <v>2</v>
      </c>
      <c r="H292" s="62">
        <v>2</v>
      </c>
      <c r="I292" s="62"/>
      <c r="J292" s="64"/>
      <c r="K292" s="64"/>
      <c r="L292" s="64"/>
      <c r="M292" s="64"/>
      <c r="N292" s="35" t="s">
        <v>57</v>
      </c>
    </row>
    <row r="293" s="3" customFormat="1" ht="30" customHeight="1" spans="1:14">
      <c r="A293" s="37">
        <v>5</v>
      </c>
      <c r="B293" s="40" t="s">
        <v>577</v>
      </c>
      <c r="C293" s="35" t="s">
        <v>36</v>
      </c>
      <c r="D293" s="54" t="s">
        <v>573</v>
      </c>
      <c r="E293" s="61">
        <v>87</v>
      </c>
      <c r="F293" s="62">
        <v>4.55</v>
      </c>
      <c r="G293" s="62">
        <v>4.55</v>
      </c>
      <c r="H293" s="62">
        <v>4.55</v>
      </c>
      <c r="I293" s="62"/>
      <c r="J293" s="64"/>
      <c r="K293" s="64"/>
      <c r="L293" s="64"/>
      <c r="M293" s="64"/>
      <c r="N293" s="65"/>
    </row>
    <row r="294" s="3" customFormat="1" ht="30" customHeight="1" spans="1:14">
      <c r="A294" s="37">
        <v>6</v>
      </c>
      <c r="B294" s="40" t="s">
        <v>578</v>
      </c>
      <c r="C294" s="35" t="s">
        <v>36</v>
      </c>
      <c r="D294" s="54" t="s">
        <v>573</v>
      </c>
      <c r="E294" s="61">
        <v>222</v>
      </c>
      <c r="F294" s="62">
        <v>4.08</v>
      </c>
      <c r="G294" s="62">
        <v>4.08</v>
      </c>
      <c r="H294" s="62">
        <v>4.08</v>
      </c>
      <c r="I294" s="62"/>
      <c r="J294" s="64"/>
      <c r="K294" s="64"/>
      <c r="L294" s="64"/>
      <c r="M294" s="64"/>
      <c r="N294" s="65"/>
    </row>
    <row r="295" s="3" customFormat="1" ht="30" customHeight="1" spans="1:14">
      <c r="A295" s="37">
        <v>7</v>
      </c>
      <c r="B295" s="40" t="s">
        <v>579</v>
      </c>
      <c r="C295" s="35" t="s">
        <v>36</v>
      </c>
      <c r="D295" s="54" t="s">
        <v>573</v>
      </c>
      <c r="E295" s="61">
        <v>79</v>
      </c>
      <c r="F295" s="62">
        <v>0.58</v>
      </c>
      <c r="G295" s="62">
        <v>0.58</v>
      </c>
      <c r="H295" s="62">
        <v>0.58</v>
      </c>
      <c r="I295" s="62"/>
      <c r="J295" s="64"/>
      <c r="K295" s="64"/>
      <c r="L295" s="64"/>
      <c r="M295" s="64"/>
      <c r="N295" s="65"/>
    </row>
    <row r="296" s="3" customFormat="1" ht="30" customHeight="1" spans="1:14">
      <c r="A296" s="37">
        <v>8</v>
      </c>
      <c r="B296" s="40" t="s">
        <v>580</v>
      </c>
      <c r="C296" s="35" t="s">
        <v>36</v>
      </c>
      <c r="D296" s="54" t="s">
        <v>573</v>
      </c>
      <c r="E296" s="61">
        <v>275</v>
      </c>
      <c r="F296" s="62">
        <v>1.25</v>
      </c>
      <c r="G296" s="62">
        <v>1.25</v>
      </c>
      <c r="H296" s="62">
        <v>1.25</v>
      </c>
      <c r="I296" s="62"/>
      <c r="J296" s="64"/>
      <c r="K296" s="64"/>
      <c r="L296" s="64"/>
      <c r="M296" s="64"/>
      <c r="N296" s="65"/>
    </row>
    <row r="297" s="3" customFormat="1" ht="30" customHeight="1" spans="1:14">
      <c r="A297" s="37">
        <v>9</v>
      </c>
      <c r="B297" s="40" t="s">
        <v>581</v>
      </c>
      <c r="C297" s="35" t="s">
        <v>36</v>
      </c>
      <c r="D297" s="54" t="s">
        <v>573</v>
      </c>
      <c r="E297" s="61">
        <v>574</v>
      </c>
      <c r="F297" s="62">
        <v>12</v>
      </c>
      <c r="G297" s="62">
        <v>12</v>
      </c>
      <c r="H297" s="62">
        <v>12</v>
      </c>
      <c r="I297" s="62"/>
      <c r="J297" s="64"/>
      <c r="K297" s="64"/>
      <c r="L297" s="64"/>
      <c r="M297" s="64"/>
      <c r="N297" s="65"/>
    </row>
    <row r="298" s="3" customFormat="1" ht="30" customHeight="1" spans="1:14">
      <c r="A298" s="37">
        <v>10</v>
      </c>
      <c r="B298" s="40" t="s">
        <v>582</v>
      </c>
      <c r="C298" s="35" t="s">
        <v>36</v>
      </c>
      <c r="D298" s="54" t="s">
        <v>573</v>
      </c>
      <c r="E298" s="61">
        <v>290</v>
      </c>
      <c r="F298" s="62">
        <v>11.02</v>
      </c>
      <c r="G298" s="62">
        <v>11.02</v>
      </c>
      <c r="H298" s="62">
        <v>11.02</v>
      </c>
      <c r="I298" s="62"/>
      <c r="J298" s="64"/>
      <c r="K298" s="64"/>
      <c r="L298" s="64"/>
      <c r="M298" s="64"/>
      <c r="N298" s="35" t="s">
        <v>57</v>
      </c>
    </row>
    <row r="299" s="3" customFormat="1" ht="30" customHeight="1" spans="1:14">
      <c r="A299" s="37">
        <v>11</v>
      </c>
      <c r="B299" s="40" t="s">
        <v>583</v>
      </c>
      <c r="C299" s="35" t="s">
        <v>36</v>
      </c>
      <c r="D299" s="54" t="s">
        <v>573</v>
      </c>
      <c r="E299" s="61">
        <v>530</v>
      </c>
      <c r="F299" s="62">
        <v>1.56</v>
      </c>
      <c r="G299" s="62">
        <v>1.56</v>
      </c>
      <c r="H299" s="62">
        <v>1.56</v>
      </c>
      <c r="I299" s="62"/>
      <c r="J299" s="64"/>
      <c r="K299" s="64"/>
      <c r="L299" s="64"/>
      <c r="M299" s="64"/>
      <c r="N299" s="35" t="s">
        <v>57</v>
      </c>
    </row>
    <row r="300" s="3" customFormat="1" ht="30" customHeight="1" spans="1:14">
      <c r="A300" s="37">
        <v>12</v>
      </c>
      <c r="B300" s="40" t="s">
        <v>584</v>
      </c>
      <c r="C300" s="35" t="s">
        <v>36</v>
      </c>
      <c r="D300" s="54" t="s">
        <v>573</v>
      </c>
      <c r="E300" s="61">
        <v>206</v>
      </c>
      <c r="F300" s="62">
        <v>6.8</v>
      </c>
      <c r="G300" s="62">
        <v>6.8</v>
      </c>
      <c r="H300" s="62">
        <v>6.8</v>
      </c>
      <c r="I300" s="62"/>
      <c r="J300" s="64"/>
      <c r="K300" s="64"/>
      <c r="L300" s="64"/>
      <c r="M300" s="64"/>
      <c r="N300" s="35" t="s">
        <v>57</v>
      </c>
    </row>
    <row r="301" s="3" customFormat="1" ht="30" customHeight="1" spans="1:14">
      <c r="A301" s="37">
        <v>13</v>
      </c>
      <c r="B301" s="40" t="s">
        <v>585</v>
      </c>
      <c r="C301" s="35" t="s">
        <v>36</v>
      </c>
      <c r="D301" s="54" t="s">
        <v>573</v>
      </c>
      <c r="E301" s="61">
        <v>171</v>
      </c>
      <c r="F301" s="62">
        <v>9.1</v>
      </c>
      <c r="G301" s="62">
        <v>9.1</v>
      </c>
      <c r="H301" s="62">
        <v>9.1</v>
      </c>
      <c r="I301" s="62"/>
      <c r="J301" s="64"/>
      <c r="K301" s="64"/>
      <c r="L301" s="64"/>
      <c r="M301" s="64"/>
      <c r="N301" s="35" t="s">
        <v>57</v>
      </c>
    </row>
    <row r="302" s="3" customFormat="1" ht="30" customHeight="1" spans="1:14">
      <c r="A302" s="37">
        <v>14</v>
      </c>
      <c r="B302" s="40" t="s">
        <v>586</v>
      </c>
      <c r="C302" s="35" t="s">
        <v>36</v>
      </c>
      <c r="D302" s="54" t="s">
        <v>573</v>
      </c>
      <c r="E302" s="61">
        <v>316</v>
      </c>
      <c r="F302" s="62">
        <v>9.36</v>
      </c>
      <c r="G302" s="62">
        <v>9.36</v>
      </c>
      <c r="H302" s="62">
        <v>9.36</v>
      </c>
      <c r="I302" s="62"/>
      <c r="J302" s="64"/>
      <c r="K302" s="64"/>
      <c r="L302" s="64"/>
      <c r="M302" s="64"/>
      <c r="N302" s="65"/>
    </row>
    <row r="303" s="3" customFormat="1" ht="30" customHeight="1" spans="1:14">
      <c r="A303" s="37">
        <v>15</v>
      </c>
      <c r="B303" s="40" t="s">
        <v>587</v>
      </c>
      <c r="C303" s="35" t="s">
        <v>36</v>
      </c>
      <c r="D303" s="54" t="s">
        <v>573</v>
      </c>
      <c r="E303" s="61">
        <v>164</v>
      </c>
      <c r="F303" s="62">
        <v>1.37</v>
      </c>
      <c r="G303" s="62">
        <v>1.37</v>
      </c>
      <c r="H303" s="62">
        <v>1.37</v>
      </c>
      <c r="I303" s="62"/>
      <c r="J303" s="64"/>
      <c r="K303" s="64"/>
      <c r="L303" s="64"/>
      <c r="M303" s="64"/>
      <c r="N303" s="35" t="s">
        <v>57</v>
      </c>
    </row>
    <row r="304" s="3" customFormat="1" ht="30" customHeight="1" spans="1:14">
      <c r="A304" s="37">
        <v>16</v>
      </c>
      <c r="B304" s="40" t="s">
        <v>588</v>
      </c>
      <c r="C304" s="35" t="s">
        <v>36</v>
      </c>
      <c r="D304" s="54" t="s">
        <v>573</v>
      </c>
      <c r="E304" s="61">
        <v>257</v>
      </c>
      <c r="F304" s="62">
        <v>10.34</v>
      </c>
      <c r="G304" s="62">
        <v>10.34</v>
      </c>
      <c r="H304" s="62">
        <v>10.34</v>
      </c>
      <c r="I304" s="62"/>
      <c r="J304" s="64"/>
      <c r="K304" s="64"/>
      <c r="L304" s="64"/>
      <c r="M304" s="64"/>
      <c r="N304" s="65"/>
    </row>
    <row r="305" s="3" customFormat="1" ht="30" customHeight="1" spans="1:14">
      <c r="A305" s="37">
        <v>17</v>
      </c>
      <c r="B305" s="40" t="s">
        <v>589</v>
      </c>
      <c r="C305" s="35" t="s">
        <v>36</v>
      </c>
      <c r="D305" s="54" t="s">
        <v>573</v>
      </c>
      <c r="E305" s="61">
        <v>225</v>
      </c>
      <c r="F305" s="62">
        <v>7.15</v>
      </c>
      <c r="G305" s="62">
        <v>7.15</v>
      </c>
      <c r="H305" s="62">
        <v>7.15</v>
      </c>
      <c r="I305" s="62"/>
      <c r="J305" s="64"/>
      <c r="K305" s="64"/>
      <c r="L305" s="64"/>
      <c r="M305" s="64"/>
      <c r="N305" s="65"/>
    </row>
    <row r="306" s="3" customFormat="1" ht="30" customHeight="1" spans="1:14">
      <c r="A306" s="37">
        <v>18</v>
      </c>
      <c r="B306" s="40" t="s">
        <v>590</v>
      </c>
      <c r="C306" s="35" t="s">
        <v>36</v>
      </c>
      <c r="D306" s="54" t="s">
        <v>573</v>
      </c>
      <c r="E306" s="61">
        <v>106</v>
      </c>
      <c r="F306" s="62">
        <v>17.46</v>
      </c>
      <c r="G306" s="62">
        <v>17.46</v>
      </c>
      <c r="H306" s="62">
        <v>17.46</v>
      </c>
      <c r="I306" s="62"/>
      <c r="J306" s="64"/>
      <c r="K306" s="64"/>
      <c r="L306" s="64"/>
      <c r="M306" s="64"/>
      <c r="N306" s="65"/>
    </row>
    <row r="307" s="3" customFormat="1" ht="30" customHeight="1" spans="1:14">
      <c r="A307" s="37">
        <v>19</v>
      </c>
      <c r="B307" s="40" t="s">
        <v>591</v>
      </c>
      <c r="C307" s="35" t="s">
        <v>36</v>
      </c>
      <c r="D307" s="54" t="s">
        <v>573</v>
      </c>
      <c r="E307" s="61">
        <v>134</v>
      </c>
      <c r="F307" s="62">
        <v>11.7</v>
      </c>
      <c r="G307" s="62">
        <v>11.7</v>
      </c>
      <c r="H307" s="62">
        <v>11.7</v>
      </c>
      <c r="I307" s="62"/>
      <c r="J307" s="64"/>
      <c r="K307" s="64"/>
      <c r="L307" s="64"/>
      <c r="M307" s="64"/>
      <c r="N307" s="65"/>
    </row>
    <row r="308" s="3" customFormat="1" ht="30" customHeight="1" spans="1:14">
      <c r="A308" s="37">
        <v>20</v>
      </c>
      <c r="B308" s="40" t="s">
        <v>592</v>
      </c>
      <c r="C308" s="35" t="s">
        <v>36</v>
      </c>
      <c r="D308" s="54" t="s">
        <v>573</v>
      </c>
      <c r="E308" s="61">
        <v>367</v>
      </c>
      <c r="F308" s="62">
        <v>1.17</v>
      </c>
      <c r="G308" s="62">
        <v>1.17</v>
      </c>
      <c r="H308" s="62">
        <v>1.17</v>
      </c>
      <c r="I308" s="62"/>
      <c r="J308" s="64"/>
      <c r="K308" s="64"/>
      <c r="L308" s="64"/>
      <c r="M308" s="64"/>
      <c r="N308" s="65"/>
    </row>
    <row r="309" s="3" customFormat="1" ht="30" customHeight="1" spans="1:14">
      <c r="A309" s="37">
        <v>21</v>
      </c>
      <c r="B309" s="40" t="s">
        <v>593</v>
      </c>
      <c r="C309" s="35" t="s">
        <v>36</v>
      </c>
      <c r="D309" s="54" t="s">
        <v>573</v>
      </c>
      <c r="E309" s="61">
        <v>434</v>
      </c>
      <c r="F309" s="62">
        <v>12.6</v>
      </c>
      <c r="G309" s="62">
        <v>12.6</v>
      </c>
      <c r="H309" s="62">
        <v>12.6</v>
      </c>
      <c r="I309" s="62"/>
      <c r="J309" s="64"/>
      <c r="K309" s="64"/>
      <c r="L309" s="64"/>
      <c r="M309" s="64"/>
      <c r="N309" s="65"/>
    </row>
    <row r="310" s="3" customFormat="1" ht="30" customHeight="1" spans="1:14">
      <c r="A310" s="37">
        <v>22</v>
      </c>
      <c r="B310" s="40" t="s">
        <v>594</v>
      </c>
      <c r="C310" s="35" t="s">
        <v>36</v>
      </c>
      <c r="D310" s="54" t="s">
        <v>573</v>
      </c>
      <c r="E310" s="61">
        <v>198</v>
      </c>
      <c r="F310" s="62">
        <v>3.51</v>
      </c>
      <c r="G310" s="62">
        <v>3.51</v>
      </c>
      <c r="H310" s="62">
        <v>3.51</v>
      </c>
      <c r="I310" s="62"/>
      <c r="J310" s="64"/>
      <c r="K310" s="64"/>
      <c r="L310" s="64"/>
      <c r="M310" s="64"/>
      <c r="N310" s="65"/>
    </row>
    <row r="311" s="3" customFormat="1" ht="30" customHeight="1" spans="1:14">
      <c r="A311" s="37">
        <v>23</v>
      </c>
      <c r="B311" s="40" t="s">
        <v>595</v>
      </c>
      <c r="C311" s="35" t="s">
        <v>36</v>
      </c>
      <c r="D311" s="54" t="s">
        <v>573</v>
      </c>
      <c r="E311" s="61">
        <v>224</v>
      </c>
      <c r="F311" s="62">
        <v>1.89</v>
      </c>
      <c r="G311" s="62">
        <v>1.89</v>
      </c>
      <c r="H311" s="62">
        <v>1.89</v>
      </c>
      <c r="I311" s="62"/>
      <c r="J311" s="64"/>
      <c r="K311" s="64"/>
      <c r="L311" s="64"/>
      <c r="M311" s="64"/>
      <c r="N311" s="65"/>
    </row>
    <row r="312" s="3" customFormat="1" ht="30" customHeight="1" spans="1:14">
      <c r="A312" s="37">
        <v>24</v>
      </c>
      <c r="B312" s="40" t="s">
        <v>596</v>
      </c>
      <c r="C312" s="35" t="s">
        <v>36</v>
      </c>
      <c r="D312" s="54" t="s">
        <v>573</v>
      </c>
      <c r="E312" s="61">
        <v>434</v>
      </c>
      <c r="F312" s="62">
        <v>1.44</v>
      </c>
      <c r="G312" s="62">
        <v>1.44</v>
      </c>
      <c r="H312" s="62">
        <v>1.44</v>
      </c>
      <c r="I312" s="62"/>
      <c r="J312" s="64"/>
      <c r="K312" s="64"/>
      <c r="L312" s="64"/>
      <c r="M312" s="64"/>
      <c r="N312" s="65"/>
    </row>
    <row r="313" s="3" customFormat="1" ht="30" customHeight="1" spans="1:14">
      <c r="A313" s="37">
        <v>25</v>
      </c>
      <c r="B313" s="40" t="s">
        <v>597</v>
      </c>
      <c r="C313" s="35" t="s">
        <v>36</v>
      </c>
      <c r="D313" s="54" t="s">
        <v>573</v>
      </c>
      <c r="E313" s="61">
        <v>83</v>
      </c>
      <c r="F313" s="62">
        <v>6.02</v>
      </c>
      <c r="G313" s="62">
        <v>6.02</v>
      </c>
      <c r="H313" s="62">
        <v>6.02</v>
      </c>
      <c r="I313" s="62"/>
      <c r="J313" s="64"/>
      <c r="K313" s="64"/>
      <c r="L313" s="64"/>
      <c r="M313" s="64"/>
      <c r="N313" s="65"/>
    </row>
    <row r="314" s="3" customFormat="1" ht="30" customHeight="1" spans="1:14">
      <c r="A314" s="37">
        <v>26</v>
      </c>
      <c r="B314" s="40" t="s">
        <v>598</v>
      </c>
      <c r="C314" s="35" t="s">
        <v>36</v>
      </c>
      <c r="D314" s="54" t="s">
        <v>573</v>
      </c>
      <c r="E314" s="61">
        <v>205</v>
      </c>
      <c r="F314" s="62">
        <v>26.39</v>
      </c>
      <c r="G314" s="62">
        <v>26.39</v>
      </c>
      <c r="H314" s="62">
        <v>26.39</v>
      </c>
      <c r="I314" s="62"/>
      <c r="J314" s="64"/>
      <c r="K314" s="64"/>
      <c r="L314" s="64"/>
      <c r="M314" s="64"/>
      <c r="N314" s="65"/>
    </row>
    <row r="315" s="3" customFormat="1" ht="30" customHeight="1" spans="1:14">
      <c r="A315" s="37">
        <v>27</v>
      </c>
      <c r="B315" s="40" t="s">
        <v>599</v>
      </c>
      <c r="C315" s="35" t="s">
        <v>36</v>
      </c>
      <c r="D315" s="54" t="s">
        <v>573</v>
      </c>
      <c r="E315" s="61">
        <v>209</v>
      </c>
      <c r="F315" s="62">
        <v>5.85</v>
      </c>
      <c r="G315" s="62">
        <v>5.85</v>
      </c>
      <c r="H315" s="62">
        <v>5.85</v>
      </c>
      <c r="I315" s="62"/>
      <c r="J315" s="64"/>
      <c r="K315" s="64"/>
      <c r="L315" s="64"/>
      <c r="M315" s="64"/>
      <c r="N315" s="35" t="s">
        <v>57</v>
      </c>
    </row>
    <row r="316" s="3" customFormat="1" ht="30" customHeight="1" spans="1:14">
      <c r="A316" s="37">
        <v>28</v>
      </c>
      <c r="B316" s="40" t="s">
        <v>600</v>
      </c>
      <c r="C316" s="35" t="s">
        <v>36</v>
      </c>
      <c r="D316" s="54" t="s">
        <v>573</v>
      </c>
      <c r="E316" s="61">
        <v>172</v>
      </c>
      <c r="F316" s="62">
        <v>2</v>
      </c>
      <c r="G316" s="62">
        <v>2</v>
      </c>
      <c r="H316" s="62">
        <v>2</v>
      </c>
      <c r="I316" s="62"/>
      <c r="J316" s="64"/>
      <c r="K316" s="64"/>
      <c r="L316" s="64"/>
      <c r="M316" s="64"/>
      <c r="N316" s="65"/>
    </row>
    <row r="317" s="3" customFormat="1" ht="30" customHeight="1" spans="1:14">
      <c r="A317" s="37">
        <v>29</v>
      </c>
      <c r="B317" s="40" t="s">
        <v>601</v>
      </c>
      <c r="C317" s="35" t="s">
        <v>36</v>
      </c>
      <c r="D317" s="54" t="s">
        <v>573</v>
      </c>
      <c r="E317" s="61">
        <v>47</v>
      </c>
      <c r="F317" s="62">
        <v>23.69</v>
      </c>
      <c r="G317" s="62">
        <v>23.69</v>
      </c>
      <c r="H317" s="62">
        <v>23.69</v>
      </c>
      <c r="I317" s="62"/>
      <c r="J317" s="64"/>
      <c r="K317" s="64"/>
      <c r="L317" s="64"/>
      <c r="M317" s="64"/>
      <c r="N317" s="65"/>
    </row>
    <row r="318" s="3" customFormat="1" ht="30" customHeight="1" spans="1:14">
      <c r="A318" s="37">
        <v>30</v>
      </c>
      <c r="B318" s="40" t="s">
        <v>602</v>
      </c>
      <c r="C318" s="35" t="s">
        <v>36</v>
      </c>
      <c r="D318" s="54" t="s">
        <v>573</v>
      </c>
      <c r="E318" s="61">
        <v>195</v>
      </c>
      <c r="F318" s="62">
        <v>14.59</v>
      </c>
      <c r="G318" s="62">
        <v>14.59</v>
      </c>
      <c r="H318" s="62">
        <v>14.59</v>
      </c>
      <c r="I318" s="62"/>
      <c r="J318" s="64"/>
      <c r="K318" s="64"/>
      <c r="L318" s="64"/>
      <c r="M318" s="64"/>
      <c r="N318" s="65"/>
    </row>
    <row r="319" s="3" customFormat="1" ht="30" customHeight="1" spans="1:14">
      <c r="A319" s="37">
        <v>31</v>
      </c>
      <c r="B319" s="40" t="s">
        <v>603</v>
      </c>
      <c r="C319" s="35" t="s">
        <v>36</v>
      </c>
      <c r="D319" s="54" t="s">
        <v>573</v>
      </c>
      <c r="E319" s="61">
        <v>103</v>
      </c>
      <c r="F319" s="62">
        <v>22.99</v>
      </c>
      <c r="G319" s="62">
        <v>22.99</v>
      </c>
      <c r="H319" s="62">
        <v>22.99</v>
      </c>
      <c r="I319" s="62"/>
      <c r="J319" s="64"/>
      <c r="K319" s="64"/>
      <c r="L319" s="64"/>
      <c r="M319" s="64"/>
      <c r="N319" s="65"/>
    </row>
    <row r="320" s="3" customFormat="1" ht="30" customHeight="1" spans="1:14">
      <c r="A320" s="37">
        <v>32</v>
      </c>
      <c r="B320" s="40" t="s">
        <v>604</v>
      </c>
      <c r="C320" s="35" t="s">
        <v>36</v>
      </c>
      <c r="D320" s="54" t="s">
        <v>573</v>
      </c>
      <c r="E320" s="61">
        <v>122</v>
      </c>
      <c r="F320" s="62">
        <v>5.64</v>
      </c>
      <c r="G320" s="62">
        <v>5.64</v>
      </c>
      <c r="H320" s="62">
        <v>5.64</v>
      </c>
      <c r="I320" s="62"/>
      <c r="J320" s="64"/>
      <c r="K320" s="64"/>
      <c r="L320" s="64"/>
      <c r="M320" s="64"/>
      <c r="N320" s="65"/>
    </row>
    <row r="321" s="3" customFormat="1" ht="30" customHeight="1" spans="1:14">
      <c r="A321" s="37">
        <v>33</v>
      </c>
      <c r="B321" s="40" t="s">
        <v>605</v>
      </c>
      <c r="C321" s="35" t="s">
        <v>36</v>
      </c>
      <c r="D321" s="54" t="s">
        <v>573</v>
      </c>
      <c r="E321" s="61">
        <v>130</v>
      </c>
      <c r="F321" s="62">
        <v>4.59</v>
      </c>
      <c r="G321" s="62">
        <v>4.59</v>
      </c>
      <c r="H321" s="62">
        <v>4.59</v>
      </c>
      <c r="I321" s="62"/>
      <c r="J321" s="64"/>
      <c r="K321" s="64"/>
      <c r="L321" s="64"/>
      <c r="M321" s="64"/>
      <c r="N321" s="65"/>
    </row>
    <row r="322" s="3" customFormat="1" ht="30" customHeight="1" spans="1:14">
      <c r="A322" s="37">
        <v>34</v>
      </c>
      <c r="B322" s="40" t="s">
        <v>606</v>
      </c>
      <c r="C322" s="35" t="s">
        <v>36</v>
      </c>
      <c r="D322" s="54" t="s">
        <v>573</v>
      </c>
      <c r="E322" s="61">
        <v>208</v>
      </c>
      <c r="F322" s="62">
        <v>10.49</v>
      </c>
      <c r="G322" s="62">
        <v>10.49</v>
      </c>
      <c r="H322" s="62">
        <v>10.49</v>
      </c>
      <c r="I322" s="62"/>
      <c r="J322" s="64"/>
      <c r="K322" s="64"/>
      <c r="L322" s="64"/>
      <c r="M322" s="64"/>
      <c r="N322" s="35" t="s">
        <v>57</v>
      </c>
    </row>
    <row r="323" s="3" customFormat="1" ht="30" customHeight="1" spans="1:14">
      <c r="A323" s="37">
        <v>35</v>
      </c>
      <c r="B323" s="40" t="s">
        <v>607</v>
      </c>
      <c r="C323" s="35" t="s">
        <v>36</v>
      </c>
      <c r="D323" s="54" t="s">
        <v>573</v>
      </c>
      <c r="E323" s="61">
        <v>116</v>
      </c>
      <c r="F323" s="62">
        <v>5.28</v>
      </c>
      <c r="G323" s="62">
        <v>5.28</v>
      </c>
      <c r="H323" s="62">
        <v>5.28</v>
      </c>
      <c r="I323" s="62"/>
      <c r="J323" s="64"/>
      <c r="K323" s="64"/>
      <c r="L323" s="64"/>
      <c r="M323" s="64"/>
      <c r="N323" s="35" t="s">
        <v>57</v>
      </c>
    </row>
    <row r="324" s="3" customFormat="1" ht="30" customHeight="1" spans="1:14">
      <c r="A324" s="37">
        <v>36</v>
      </c>
      <c r="B324" s="40" t="s">
        <v>608</v>
      </c>
      <c r="C324" s="35" t="s">
        <v>36</v>
      </c>
      <c r="D324" s="54" t="s">
        <v>573</v>
      </c>
      <c r="E324" s="61">
        <v>182</v>
      </c>
      <c r="F324" s="62">
        <v>60.3</v>
      </c>
      <c r="G324" s="62">
        <v>60.3</v>
      </c>
      <c r="H324" s="62">
        <v>60.3</v>
      </c>
      <c r="I324" s="62"/>
      <c r="J324" s="64"/>
      <c r="K324" s="64"/>
      <c r="L324" s="64"/>
      <c r="M324" s="64"/>
      <c r="N324" s="65"/>
    </row>
    <row r="325" s="3" customFormat="1" ht="30" customHeight="1" spans="1:14">
      <c r="A325" s="37">
        <v>37</v>
      </c>
      <c r="B325" s="40" t="s">
        <v>609</v>
      </c>
      <c r="C325" s="35" t="s">
        <v>36</v>
      </c>
      <c r="D325" s="54" t="s">
        <v>573</v>
      </c>
      <c r="E325" s="61">
        <v>222</v>
      </c>
      <c r="F325" s="62">
        <v>10.37</v>
      </c>
      <c r="G325" s="62">
        <v>10.37</v>
      </c>
      <c r="H325" s="62">
        <v>10.37</v>
      </c>
      <c r="I325" s="62"/>
      <c r="J325" s="64"/>
      <c r="K325" s="64"/>
      <c r="L325" s="64"/>
      <c r="M325" s="64"/>
      <c r="N325" s="35" t="s">
        <v>57</v>
      </c>
    </row>
    <row r="326" s="3" customFormat="1" ht="30" customHeight="1" spans="1:14">
      <c r="A326" s="37">
        <v>38</v>
      </c>
      <c r="B326" s="40" t="s">
        <v>610</v>
      </c>
      <c r="C326" s="35" t="s">
        <v>36</v>
      </c>
      <c r="D326" s="54" t="s">
        <v>573</v>
      </c>
      <c r="E326" s="61">
        <v>169</v>
      </c>
      <c r="F326" s="62">
        <v>9</v>
      </c>
      <c r="G326" s="62">
        <v>9</v>
      </c>
      <c r="H326" s="62">
        <v>9</v>
      </c>
      <c r="I326" s="62"/>
      <c r="J326" s="64"/>
      <c r="K326" s="64"/>
      <c r="L326" s="64"/>
      <c r="M326" s="64"/>
      <c r="N326" s="65"/>
    </row>
    <row r="327" s="3" customFormat="1" ht="30" customHeight="1" spans="1:14">
      <c r="A327" s="37">
        <v>39</v>
      </c>
      <c r="B327" s="40" t="s">
        <v>611</v>
      </c>
      <c r="C327" s="35" t="s">
        <v>36</v>
      </c>
      <c r="D327" s="54" t="s">
        <v>573</v>
      </c>
      <c r="E327" s="61">
        <v>132</v>
      </c>
      <c r="F327" s="62">
        <v>1.81</v>
      </c>
      <c r="G327" s="62">
        <v>1.81</v>
      </c>
      <c r="H327" s="62">
        <v>1.81</v>
      </c>
      <c r="I327" s="62"/>
      <c r="J327" s="64"/>
      <c r="K327" s="64"/>
      <c r="L327" s="64"/>
      <c r="M327" s="64"/>
      <c r="N327" s="65"/>
    </row>
    <row r="328" s="3" customFormat="1" ht="30" customHeight="1" spans="1:14">
      <c r="A328" s="37">
        <v>40</v>
      </c>
      <c r="B328" s="40" t="s">
        <v>612</v>
      </c>
      <c r="C328" s="35" t="s">
        <v>36</v>
      </c>
      <c r="D328" s="54" t="s">
        <v>573</v>
      </c>
      <c r="E328" s="61">
        <v>119</v>
      </c>
      <c r="F328" s="62">
        <v>0.99</v>
      </c>
      <c r="G328" s="62">
        <v>0.99</v>
      </c>
      <c r="H328" s="62">
        <v>0.99</v>
      </c>
      <c r="I328" s="62"/>
      <c r="J328" s="64"/>
      <c r="K328" s="64"/>
      <c r="L328" s="64"/>
      <c r="M328" s="64"/>
      <c r="N328" s="65"/>
    </row>
    <row r="329" s="3" customFormat="1" ht="30" customHeight="1" spans="1:14">
      <c r="A329" s="37">
        <v>41</v>
      </c>
      <c r="B329" s="40" t="s">
        <v>613</v>
      </c>
      <c r="C329" s="35" t="s">
        <v>36</v>
      </c>
      <c r="D329" s="54" t="s">
        <v>573</v>
      </c>
      <c r="E329" s="61">
        <v>211</v>
      </c>
      <c r="F329" s="62">
        <v>7.3</v>
      </c>
      <c r="G329" s="62">
        <v>7.3</v>
      </c>
      <c r="H329" s="62">
        <v>7.3</v>
      </c>
      <c r="I329" s="62"/>
      <c r="J329" s="64"/>
      <c r="K329" s="64"/>
      <c r="L329" s="64"/>
      <c r="M329" s="64"/>
      <c r="N329" s="35" t="s">
        <v>57</v>
      </c>
    </row>
    <row r="330" s="3" customFormat="1" ht="30" customHeight="1" spans="1:14">
      <c r="A330" s="37">
        <v>42</v>
      </c>
      <c r="B330" s="40" t="s">
        <v>614</v>
      </c>
      <c r="C330" s="35" t="s">
        <v>36</v>
      </c>
      <c r="D330" s="54" t="s">
        <v>573</v>
      </c>
      <c r="E330" s="61">
        <v>114</v>
      </c>
      <c r="F330" s="62">
        <v>2.55</v>
      </c>
      <c r="G330" s="62">
        <v>2.55</v>
      </c>
      <c r="H330" s="62">
        <v>2.55</v>
      </c>
      <c r="I330" s="62"/>
      <c r="J330" s="64"/>
      <c r="K330" s="64"/>
      <c r="L330" s="64"/>
      <c r="M330" s="64"/>
      <c r="N330" s="65"/>
    </row>
    <row r="331" s="3" customFormat="1" ht="30" customHeight="1" spans="1:14">
      <c r="A331" s="37">
        <v>43</v>
      </c>
      <c r="B331" s="40" t="s">
        <v>615</v>
      </c>
      <c r="C331" s="35" t="s">
        <v>36</v>
      </c>
      <c r="D331" s="54" t="s">
        <v>573</v>
      </c>
      <c r="E331" s="61">
        <v>198</v>
      </c>
      <c r="F331" s="62">
        <v>1.41</v>
      </c>
      <c r="G331" s="62">
        <v>1.41</v>
      </c>
      <c r="H331" s="62">
        <v>1.41</v>
      </c>
      <c r="I331" s="62"/>
      <c r="J331" s="64"/>
      <c r="K331" s="64"/>
      <c r="L331" s="64"/>
      <c r="M331" s="64"/>
      <c r="N331" s="35" t="s">
        <v>57</v>
      </c>
    </row>
    <row r="332" s="3" customFormat="1" ht="30" customHeight="1" spans="1:14">
      <c r="A332" s="37">
        <v>44</v>
      </c>
      <c r="B332" s="40" t="s">
        <v>616</v>
      </c>
      <c r="C332" s="35" t="s">
        <v>36</v>
      </c>
      <c r="D332" s="54" t="s">
        <v>573</v>
      </c>
      <c r="E332" s="61">
        <v>121</v>
      </c>
      <c r="F332" s="62">
        <v>2.07</v>
      </c>
      <c r="G332" s="62">
        <v>2.07</v>
      </c>
      <c r="H332" s="62">
        <v>2.07</v>
      </c>
      <c r="I332" s="62"/>
      <c r="J332" s="64"/>
      <c r="K332" s="64"/>
      <c r="L332" s="64"/>
      <c r="M332" s="64"/>
      <c r="N332" s="65"/>
    </row>
    <row r="333" s="3" customFormat="1" ht="30" customHeight="1" spans="1:14">
      <c r="A333" s="37">
        <v>45</v>
      </c>
      <c r="B333" s="40" t="s">
        <v>617</v>
      </c>
      <c r="C333" s="35" t="s">
        <v>36</v>
      </c>
      <c r="D333" s="54" t="s">
        <v>573</v>
      </c>
      <c r="E333" s="61">
        <v>151</v>
      </c>
      <c r="F333" s="62">
        <v>8.02</v>
      </c>
      <c r="G333" s="62">
        <v>8.02</v>
      </c>
      <c r="H333" s="62">
        <v>8.02</v>
      </c>
      <c r="I333" s="62"/>
      <c r="J333" s="64"/>
      <c r="K333" s="64"/>
      <c r="L333" s="64"/>
      <c r="M333" s="64"/>
      <c r="N333" s="65"/>
    </row>
    <row r="334" s="3" customFormat="1" ht="30" customHeight="1" spans="1:14">
      <c r="A334" s="37">
        <v>46</v>
      </c>
      <c r="B334" s="40" t="s">
        <v>618</v>
      </c>
      <c r="C334" s="35" t="s">
        <v>36</v>
      </c>
      <c r="D334" s="54" t="s">
        <v>573</v>
      </c>
      <c r="E334" s="61">
        <v>120</v>
      </c>
      <c r="F334" s="62">
        <v>8.062</v>
      </c>
      <c r="G334" s="62">
        <v>8.062</v>
      </c>
      <c r="H334" s="62">
        <v>8.062</v>
      </c>
      <c r="I334" s="62"/>
      <c r="J334" s="64"/>
      <c r="K334" s="64"/>
      <c r="L334" s="64"/>
      <c r="M334" s="64"/>
      <c r="N334" s="65"/>
    </row>
    <row r="335" s="3" customFormat="1" ht="30" customHeight="1" spans="1:14">
      <c r="A335" s="37">
        <v>47</v>
      </c>
      <c r="B335" s="40" t="s">
        <v>619</v>
      </c>
      <c r="C335" s="35" t="s">
        <v>36</v>
      </c>
      <c r="D335" s="54" t="s">
        <v>573</v>
      </c>
      <c r="E335" s="61">
        <v>115</v>
      </c>
      <c r="F335" s="62">
        <v>8.97</v>
      </c>
      <c r="G335" s="62">
        <v>8.97</v>
      </c>
      <c r="H335" s="62">
        <v>8.97</v>
      </c>
      <c r="I335" s="62"/>
      <c r="J335" s="64"/>
      <c r="K335" s="64"/>
      <c r="L335" s="64"/>
      <c r="M335" s="64"/>
      <c r="N335" s="65"/>
    </row>
    <row r="336" s="3" customFormat="1" ht="30" customHeight="1" spans="1:14">
      <c r="A336" s="37">
        <v>48</v>
      </c>
      <c r="B336" s="40" t="s">
        <v>620</v>
      </c>
      <c r="C336" s="35" t="s">
        <v>36</v>
      </c>
      <c r="D336" s="54" t="s">
        <v>573</v>
      </c>
      <c r="E336" s="61">
        <v>170</v>
      </c>
      <c r="F336" s="48">
        <v>5.46</v>
      </c>
      <c r="G336" s="48">
        <v>5.46</v>
      </c>
      <c r="H336" s="48">
        <v>5.46</v>
      </c>
      <c r="I336" s="62"/>
      <c r="J336" s="64"/>
      <c r="K336" s="64"/>
      <c r="L336" s="64"/>
      <c r="M336" s="64"/>
      <c r="N336" s="65"/>
    </row>
    <row r="337" s="3" customFormat="1" ht="30" customHeight="1" spans="1:14">
      <c r="A337" s="37">
        <v>49</v>
      </c>
      <c r="B337" s="40" t="s">
        <v>621</v>
      </c>
      <c r="C337" s="35" t="s">
        <v>36</v>
      </c>
      <c r="D337" s="54" t="s">
        <v>573</v>
      </c>
      <c r="E337" s="61">
        <v>164</v>
      </c>
      <c r="F337" s="48">
        <v>6.03</v>
      </c>
      <c r="G337" s="48">
        <v>6.03</v>
      </c>
      <c r="H337" s="48">
        <v>6.03</v>
      </c>
      <c r="I337" s="62"/>
      <c r="J337" s="64"/>
      <c r="K337" s="64"/>
      <c r="L337" s="64"/>
      <c r="M337" s="64"/>
      <c r="N337" s="65"/>
    </row>
    <row r="338" s="3" customFormat="1" ht="30" customHeight="1" spans="1:14">
      <c r="A338" s="37">
        <v>50</v>
      </c>
      <c r="B338" s="40" t="s">
        <v>622</v>
      </c>
      <c r="C338" s="35" t="s">
        <v>36</v>
      </c>
      <c r="D338" s="54" t="s">
        <v>573</v>
      </c>
      <c r="E338" s="61">
        <v>272</v>
      </c>
      <c r="F338" s="48">
        <v>15.65</v>
      </c>
      <c r="G338" s="48">
        <v>15.65</v>
      </c>
      <c r="H338" s="48">
        <v>15.65</v>
      </c>
      <c r="I338" s="62"/>
      <c r="J338" s="64"/>
      <c r="K338" s="64"/>
      <c r="L338" s="64"/>
      <c r="M338" s="64"/>
      <c r="N338" s="35" t="s">
        <v>57</v>
      </c>
    </row>
    <row r="339" s="3" customFormat="1" ht="30" customHeight="1" spans="1:14">
      <c r="A339" s="37">
        <v>51</v>
      </c>
      <c r="B339" s="40" t="s">
        <v>623</v>
      </c>
      <c r="C339" s="35" t="s">
        <v>36</v>
      </c>
      <c r="D339" s="54" t="s">
        <v>573</v>
      </c>
      <c r="E339" s="61">
        <v>202</v>
      </c>
      <c r="F339" s="48">
        <v>0.57</v>
      </c>
      <c r="G339" s="48">
        <v>0.57</v>
      </c>
      <c r="H339" s="48">
        <v>0.57</v>
      </c>
      <c r="I339" s="62"/>
      <c r="J339" s="64"/>
      <c r="K339" s="64"/>
      <c r="L339" s="64"/>
      <c r="M339" s="64"/>
      <c r="N339" s="65"/>
    </row>
    <row r="340" s="4" customFormat="1" ht="30" customHeight="1" spans="1:14">
      <c r="A340" s="37">
        <v>52</v>
      </c>
      <c r="B340" s="67" t="s">
        <v>624</v>
      </c>
      <c r="C340" s="35" t="s">
        <v>36</v>
      </c>
      <c r="D340" s="39" t="s">
        <v>625</v>
      </c>
      <c r="E340" s="68">
        <v>160</v>
      </c>
      <c r="F340" s="69">
        <v>200.8828</v>
      </c>
      <c r="G340" s="69">
        <v>200.8828</v>
      </c>
      <c r="H340" s="69">
        <v>200.8828</v>
      </c>
      <c r="I340" s="70"/>
      <c r="J340" s="71"/>
      <c r="K340" s="71"/>
      <c r="L340" s="71"/>
      <c r="M340" s="71"/>
      <c r="N340" s="35" t="s">
        <v>57</v>
      </c>
    </row>
    <row r="341" s="4" customFormat="1" ht="30" customHeight="1" spans="1:14">
      <c r="A341" s="37">
        <v>53</v>
      </c>
      <c r="B341" s="67" t="s">
        <v>626</v>
      </c>
      <c r="C341" s="35" t="s">
        <v>36</v>
      </c>
      <c r="D341" s="39" t="s">
        <v>627</v>
      </c>
      <c r="E341" s="68">
        <v>674</v>
      </c>
      <c r="F341" s="69">
        <v>138.0914</v>
      </c>
      <c r="G341" s="69">
        <v>138.0914</v>
      </c>
      <c r="H341" s="69">
        <v>138.0914</v>
      </c>
      <c r="I341" s="70"/>
      <c r="J341" s="71"/>
      <c r="K341" s="71"/>
      <c r="L341" s="71"/>
      <c r="M341" s="71"/>
      <c r="N341" s="35" t="s">
        <v>57</v>
      </c>
    </row>
    <row r="342" s="4" customFormat="1" ht="30" customHeight="1" spans="1:14">
      <c r="A342" s="37">
        <v>54</v>
      </c>
      <c r="B342" s="67" t="s">
        <v>628</v>
      </c>
      <c r="C342" s="35" t="s">
        <v>36</v>
      </c>
      <c r="D342" s="39" t="s">
        <v>629</v>
      </c>
      <c r="E342" s="68">
        <v>655</v>
      </c>
      <c r="F342" s="69">
        <v>160.0001</v>
      </c>
      <c r="G342" s="69">
        <v>160.0001</v>
      </c>
      <c r="H342" s="69">
        <v>160.0001</v>
      </c>
      <c r="I342" s="70"/>
      <c r="J342" s="71"/>
      <c r="K342" s="71"/>
      <c r="L342" s="71"/>
      <c r="M342" s="71"/>
      <c r="N342" s="72"/>
    </row>
    <row r="343" s="4" customFormat="1" ht="30" customHeight="1" spans="1:14">
      <c r="A343" s="37">
        <v>55</v>
      </c>
      <c r="B343" s="67" t="s">
        <v>630</v>
      </c>
      <c r="C343" s="35" t="s">
        <v>36</v>
      </c>
      <c r="D343" s="39" t="s">
        <v>631</v>
      </c>
      <c r="E343" s="68">
        <v>373</v>
      </c>
      <c r="F343" s="69">
        <v>1.494</v>
      </c>
      <c r="G343" s="69">
        <v>1.494</v>
      </c>
      <c r="H343" s="69">
        <v>1.494</v>
      </c>
      <c r="I343" s="70"/>
      <c r="J343" s="71"/>
      <c r="K343" s="71"/>
      <c r="L343" s="71"/>
      <c r="M343" s="71"/>
      <c r="N343" s="72"/>
    </row>
    <row r="344" s="4" customFormat="1" ht="30" customHeight="1" spans="1:14">
      <c r="A344" s="37">
        <v>56</v>
      </c>
      <c r="B344" s="67" t="s">
        <v>632</v>
      </c>
      <c r="C344" s="35" t="s">
        <v>36</v>
      </c>
      <c r="D344" s="39" t="s">
        <v>633</v>
      </c>
      <c r="E344" s="68">
        <v>783</v>
      </c>
      <c r="F344" s="69">
        <v>6.37</v>
      </c>
      <c r="G344" s="69">
        <v>6.37</v>
      </c>
      <c r="H344" s="69">
        <v>6.37</v>
      </c>
      <c r="I344" s="70"/>
      <c r="J344" s="71"/>
      <c r="K344" s="71"/>
      <c r="L344" s="71"/>
      <c r="M344" s="71"/>
      <c r="N344" s="72"/>
    </row>
    <row r="345" s="4" customFormat="1" ht="30" customHeight="1" spans="1:14">
      <c r="A345" s="37">
        <v>57</v>
      </c>
      <c r="B345" s="67" t="s">
        <v>634</v>
      </c>
      <c r="C345" s="35" t="s">
        <v>36</v>
      </c>
      <c r="D345" s="39" t="s">
        <v>635</v>
      </c>
      <c r="E345" s="68">
        <v>704</v>
      </c>
      <c r="F345" s="69">
        <v>32.5</v>
      </c>
      <c r="G345" s="69">
        <v>32.5</v>
      </c>
      <c r="H345" s="69">
        <v>32.5</v>
      </c>
      <c r="I345" s="70"/>
      <c r="J345" s="71"/>
      <c r="K345" s="71"/>
      <c r="L345" s="71"/>
      <c r="M345" s="71"/>
      <c r="N345" s="35" t="s">
        <v>57</v>
      </c>
    </row>
    <row r="346" s="4" customFormat="1" ht="30" customHeight="1" spans="1:14">
      <c r="A346" s="37">
        <v>58</v>
      </c>
      <c r="B346" s="67" t="s">
        <v>636</v>
      </c>
      <c r="C346" s="35" t="s">
        <v>36</v>
      </c>
      <c r="D346" s="39" t="s">
        <v>637</v>
      </c>
      <c r="E346" s="68">
        <v>378</v>
      </c>
      <c r="F346" s="69">
        <v>54.2850000000001</v>
      </c>
      <c r="G346" s="69">
        <v>54.2850000000001</v>
      </c>
      <c r="H346" s="69">
        <v>54.2850000000001</v>
      </c>
      <c r="I346" s="70"/>
      <c r="J346" s="71"/>
      <c r="K346" s="71"/>
      <c r="L346" s="71"/>
      <c r="M346" s="71"/>
      <c r="N346" s="72"/>
    </row>
    <row r="347" s="4" customFormat="1" ht="30" customHeight="1" spans="1:14">
      <c r="A347" s="37">
        <v>59</v>
      </c>
      <c r="B347" s="67" t="s">
        <v>638</v>
      </c>
      <c r="C347" s="35" t="s">
        <v>36</v>
      </c>
      <c r="D347" s="39" t="s">
        <v>639</v>
      </c>
      <c r="E347" s="68">
        <v>328</v>
      </c>
      <c r="F347" s="69">
        <v>39.0683</v>
      </c>
      <c r="G347" s="69">
        <v>39.0683</v>
      </c>
      <c r="H347" s="69">
        <v>39.0683</v>
      </c>
      <c r="I347" s="70"/>
      <c r="J347" s="71"/>
      <c r="K347" s="71"/>
      <c r="L347" s="71"/>
      <c r="M347" s="71"/>
      <c r="N347" s="72"/>
    </row>
    <row r="348" s="4" customFormat="1" ht="30" customHeight="1" spans="1:14">
      <c r="A348" s="37">
        <v>60</v>
      </c>
      <c r="B348" s="67" t="s">
        <v>640</v>
      </c>
      <c r="C348" s="35" t="s">
        <v>36</v>
      </c>
      <c r="D348" s="39" t="s">
        <v>641</v>
      </c>
      <c r="E348" s="68">
        <v>410</v>
      </c>
      <c r="F348" s="69">
        <v>47.3618</v>
      </c>
      <c r="G348" s="69">
        <v>47.3618</v>
      </c>
      <c r="H348" s="69">
        <v>47.3618</v>
      </c>
      <c r="I348" s="70"/>
      <c r="J348" s="71"/>
      <c r="K348" s="71"/>
      <c r="L348" s="71"/>
      <c r="M348" s="71"/>
      <c r="N348" s="72"/>
    </row>
    <row r="349" s="4" customFormat="1" ht="30" customHeight="1" spans="1:14">
      <c r="A349" s="37">
        <v>61</v>
      </c>
      <c r="B349" s="67" t="s">
        <v>642</v>
      </c>
      <c r="C349" s="35" t="s">
        <v>36</v>
      </c>
      <c r="D349" s="39" t="s">
        <v>643</v>
      </c>
      <c r="E349" s="68">
        <v>218</v>
      </c>
      <c r="F349" s="69">
        <v>124.515</v>
      </c>
      <c r="G349" s="69">
        <v>124.515</v>
      </c>
      <c r="H349" s="69">
        <v>124.515</v>
      </c>
      <c r="I349" s="70"/>
      <c r="J349" s="71"/>
      <c r="K349" s="71"/>
      <c r="L349" s="71"/>
      <c r="M349" s="71"/>
      <c r="N349" s="72"/>
    </row>
    <row r="350" s="4" customFormat="1" ht="30" customHeight="1" spans="1:14">
      <c r="A350" s="37">
        <v>62</v>
      </c>
      <c r="B350" s="67" t="s">
        <v>644</v>
      </c>
      <c r="C350" s="35" t="s">
        <v>36</v>
      </c>
      <c r="D350" s="39" t="s">
        <v>645</v>
      </c>
      <c r="E350" s="68">
        <v>575</v>
      </c>
      <c r="F350" s="69">
        <v>7.7235</v>
      </c>
      <c r="G350" s="69">
        <v>7.7235</v>
      </c>
      <c r="H350" s="69">
        <v>7.7235</v>
      </c>
      <c r="I350" s="70"/>
      <c r="J350" s="71"/>
      <c r="K350" s="71"/>
      <c r="L350" s="71"/>
      <c r="M350" s="71"/>
      <c r="N350" s="72"/>
    </row>
    <row r="351" s="4" customFormat="1" ht="30" customHeight="1" spans="1:14">
      <c r="A351" s="37">
        <v>63</v>
      </c>
      <c r="B351" s="67" t="s">
        <v>646</v>
      </c>
      <c r="C351" s="35" t="s">
        <v>36</v>
      </c>
      <c r="D351" s="39" t="s">
        <v>647</v>
      </c>
      <c r="E351" s="68">
        <v>836</v>
      </c>
      <c r="F351" s="69">
        <v>10.53</v>
      </c>
      <c r="G351" s="69">
        <v>10.53</v>
      </c>
      <c r="H351" s="69">
        <v>10.53</v>
      </c>
      <c r="I351" s="70"/>
      <c r="J351" s="71"/>
      <c r="K351" s="71"/>
      <c r="L351" s="71"/>
      <c r="M351" s="71"/>
      <c r="N351" s="72"/>
    </row>
    <row r="352" s="4" customFormat="1" ht="30" customHeight="1" spans="1:14">
      <c r="A352" s="37">
        <v>64</v>
      </c>
      <c r="B352" s="67" t="s">
        <v>648</v>
      </c>
      <c r="C352" s="35" t="s">
        <v>36</v>
      </c>
      <c r="D352" s="39" t="s">
        <v>649</v>
      </c>
      <c r="E352" s="68">
        <v>148</v>
      </c>
      <c r="F352" s="69">
        <v>6.825</v>
      </c>
      <c r="G352" s="69">
        <v>6.825</v>
      </c>
      <c r="H352" s="69">
        <v>6.825</v>
      </c>
      <c r="I352" s="70"/>
      <c r="J352" s="71"/>
      <c r="K352" s="71"/>
      <c r="L352" s="71"/>
      <c r="M352" s="71"/>
      <c r="N352" s="72"/>
    </row>
    <row r="353" s="4" customFormat="1" ht="30" customHeight="1" spans="1:14">
      <c r="A353" s="37">
        <v>65</v>
      </c>
      <c r="B353" s="67" t="s">
        <v>650</v>
      </c>
      <c r="C353" s="35" t="s">
        <v>36</v>
      </c>
      <c r="D353" s="39" t="s">
        <v>651</v>
      </c>
      <c r="E353" s="68">
        <v>131</v>
      </c>
      <c r="F353" s="69">
        <v>1.365</v>
      </c>
      <c r="G353" s="69">
        <v>1.365</v>
      </c>
      <c r="H353" s="69">
        <v>1.365</v>
      </c>
      <c r="I353" s="70"/>
      <c r="J353" s="71"/>
      <c r="K353" s="71"/>
      <c r="L353" s="71"/>
      <c r="M353" s="71"/>
      <c r="N353" s="72"/>
    </row>
    <row r="354" s="4" customFormat="1" ht="30" customHeight="1" spans="1:14">
      <c r="A354" s="37">
        <v>66</v>
      </c>
      <c r="B354" s="67" t="s">
        <v>652</v>
      </c>
      <c r="C354" s="35" t="s">
        <v>36</v>
      </c>
      <c r="D354" s="39" t="s">
        <v>653</v>
      </c>
      <c r="E354" s="68">
        <v>175</v>
      </c>
      <c r="F354" s="69">
        <v>5.46</v>
      </c>
      <c r="G354" s="69">
        <v>5.46</v>
      </c>
      <c r="H354" s="69">
        <v>5.46</v>
      </c>
      <c r="I354" s="70"/>
      <c r="J354" s="71"/>
      <c r="K354" s="71"/>
      <c r="L354" s="71"/>
      <c r="M354" s="71"/>
      <c r="N354" s="72"/>
    </row>
    <row r="355" s="4" customFormat="1" ht="30" customHeight="1" spans="1:14">
      <c r="A355" s="37">
        <v>67</v>
      </c>
      <c r="B355" s="67" t="s">
        <v>654</v>
      </c>
      <c r="C355" s="35" t="s">
        <v>36</v>
      </c>
      <c r="D355" s="39" t="s">
        <v>633</v>
      </c>
      <c r="E355" s="68">
        <v>188</v>
      </c>
      <c r="F355" s="69">
        <v>6.3715</v>
      </c>
      <c r="G355" s="69">
        <v>6.3715</v>
      </c>
      <c r="H355" s="69">
        <v>6.3715</v>
      </c>
      <c r="I355" s="70"/>
      <c r="J355" s="71"/>
      <c r="K355" s="71"/>
      <c r="L355" s="71"/>
      <c r="M355" s="71"/>
      <c r="N355" s="72"/>
    </row>
    <row r="356" s="4" customFormat="1" ht="30" customHeight="1" spans="1:14">
      <c r="A356" s="37">
        <v>68</v>
      </c>
      <c r="B356" s="67" t="s">
        <v>655</v>
      </c>
      <c r="C356" s="35" t="s">
        <v>36</v>
      </c>
      <c r="D356" s="39" t="s">
        <v>656</v>
      </c>
      <c r="E356" s="68">
        <v>297</v>
      </c>
      <c r="F356" s="69">
        <v>7.28</v>
      </c>
      <c r="G356" s="69">
        <v>7.28</v>
      </c>
      <c r="H356" s="69">
        <v>7.28</v>
      </c>
      <c r="I356" s="70"/>
      <c r="J356" s="71"/>
      <c r="K356" s="71"/>
      <c r="L356" s="71"/>
      <c r="M356" s="71"/>
      <c r="N356" s="72"/>
    </row>
    <row r="357" s="4" customFormat="1" ht="30" customHeight="1" spans="1:14">
      <c r="A357" s="37">
        <v>69</v>
      </c>
      <c r="B357" s="67" t="s">
        <v>657</v>
      </c>
      <c r="C357" s="35" t="s">
        <v>36</v>
      </c>
      <c r="D357" s="39" t="s">
        <v>658</v>
      </c>
      <c r="E357" s="68">
        <v>265</v>
      </c>
      <c r="F357" s="69">
        <v>34.125</v>
      </c>
      <c r="G357" s="69">
        <v>34.125</v>
      </c>
      <c r="H357" s="69">
        <v>34.125</v>
      </c>
      <c r="I357" s="70"/>
      <c r="J357" s="71"/>
      <c r="K357" s="71"/>
      <c r="L357" s="71"/>
      <c r="M357" s="71"/>
      <c r="N357" s="72"/>
    </row>
    <row r="358" s="4" customFormat="1" ht="30" customHeight="1" spans="1:14">
      <c r="A358" s="37">
        <v>70</v>
      </c>
      <c r="B358" s="67" t="s">
        <v>659</v>
      </c>
      <c r="C358" s="35" t="s">
        <v>36</v>
      </c>
      <c r="D358" s="39" t="s">
        <v>660</v>
      </c>
      <c r="E358" s="68">
        <v>120</v>
      </c>
      <c r="F358" s="69">
        <v>41.54</v>
      </c>
      <c r="G358" s="69">
        <v>41.54</v>
      </c>
      <c r="H358" s="69">
        <v>41.54</v>
      </c>
      <c r="I358" s="70"/>
      <c r="J358" s="71"/>
      <c r="K358" s="71"/>
      <c r="L358" s="71"/>
      <c r="M358" s="71"/>
      <c r="N358" s="72"/>
    </row>
    <row r="359" s="4" customFormat="1" ht="30" customHeight="1" spans="1:14">
      <c r="A359" s="37">
        <v>71</v>
      </c>
      <c r="B359" s="67" t="s">
        <v>661</v>
      </c>
      <c r="C359" s="35" t="s">
        <v>36</v>
      </c>
      <c r="D359" s="39" t="s">
        <v>662</v>
      </c>
      <c r="E359" s="68">
        <v>1060</v>
      </c>
      <c r="F359" s="69">
        <v>42.4223</v>
      </c>
      <c r="G359" s="69">
        <v>42.4223</v>
      </c>
      <c r="H359" s="69">
        <v>42.4223</v>
      </c>
      <c r="I359" s="70"/>
      <c r="J359" s="71"/>
      <c r="K359" s="71"/>
      <c r="L359" s="71"/>
      <c r="M359" s="71"/>
      <c r="N359" s="72"/>
    </row>
    <row r="360" s="4" customFormat="1" ht="30" customHeight="1" spans="1:14">
      <c r="A360" s="37">
        <v>72</v>
      </c>
      <c r="B360" s="67" t="s">
        <v>663</v>
      </c>
      <c r="C360" s="35" t="s">
        <v>36</v>
      </c>
      <c r="D360" s="39" t="s">
        <v>664</v>
      </c>
      <c r="E360" s="68">
        <v>652</v>
      </c>
      <c r="F360" s="69">
        <v>149.862</v>
      </c>
      <c r="G360" s="69">
        <v>149.862</v>
      </c>
      <c r="H360" s="69">
        <v>149.862</v>
      </c>
      <c r="I360" s="70"/>
      <c r="J360" s="71"/>
      <c r="K360" s="71"/>
      <c r="L360" s="71"/>
      <c r="M360" s="71"/>
      <c r="N360" s="35" t="s">
        <v>57</v>
      </c>
    </row>
    <row r="361" s="4" customFormat="1" ht="30" customHeight="1" spans="1:14">
      <c r="A361" s="37">
        <v>73</v>
      </c>
      <c r="B361" s="67" t="s">
        <v>665</v>
      </c>
      <c r="C361" s="35" t="s">
        <v>36</v>
      </c>
      <c r="D361" s="39" t="s">
        <v>666</v>
      </c>
      <c r="E361" s="68">
        <v>52</v>
      </c>
      <c r="F361" s="69">
        <v>21.8098</v>
      </c>
      <c r="G361" s="69">
        <v>21.8098</v>
      </c>
      <c r="H361" s="69">
        <v>21.8098</v>
      </c>
      <c r="I361" s="70"/>
      <c r="J361" s="71"/>
      <c r="K361" s="71"/>
      <c r="L361" s="71"/>
      <c r="M361" s="71"/>
      <c r="N361" s="72"/>
    </row>
    <row r="362" s="4" customFormat="1" ht="30" customHeight="1" spans="1:14">
      <c r="A362" s="37">
        <v>74</v>
      </c>
      <c r="B362" s="67" t="s">
        <v>667</v>
      </c>
      <c r="C362" s="35" t="s">
        <v>36</v>
      </c>
      <c r="D362" s="39" t="s">
        <v>668</v>
      </c>
      <c r="E362" s="68">
        <v>23</v>
      </c>
      <c r="F362" s="69">
        <v>15.9808</v>
      </c>
      <c r="G362" s="69">
        <v>15.9808</v>
      </c>
      <c r="H362" s="69">
        <v>15.9808</v>
      </c>
      <c r="I362" s="70"/>
      <c r="J362" s="71"/>
      <c r="K362" s="71"/>
      <c r="L362" s="71"/>
      <c r="M362" s="71"/>
      <c r="N362" s="72"/>
    </row>
    <row r="363" s="4" customFormat="1" ht="30" customHeight="1" spans="1:14">
      <c r="A363" s="37">
        <v>75</v>
      </c>
      <c r="B363" s="67" t="s">
        <v>669</v>
      </c>
      <c r="C363" s="35" t="s">
        <v>36</v>
      </c>
      <c r="D363" s="39" t="s">
        <v>670</v>
      </c>
      <c r="E363" s="68">
        <v>38</v>
      </c>
      <c r="F363" s="69">
        <v>14.1272</v>
      </c>
      <c r="G363" s="69">
        <v>14.1272</v>
      </c>
      <c r="H363" s="69">
        <v>14.1272</v>
      </c>
      <c r="I363" s="70"/>
      <c r="J363" s="71"/>
      <c r="K363" s="71"/>
      <c r="L363" s="71"/>
      <c r="M363" s="71"/>
      <c r="N363" s="72"/>
    </row>
    <row r="364" s="4" customFormat="1" ht="30" customHeight="1" spans="1:14">
      <c r="A364" s="37">
        <v>76</v>
      </c>
      <c r="B364" s="67" t="s">
        <v>671</v>
      </c>
      <c r="C364" s="35" t="s">
        <v>36</v>
      </c>
      <c r="D364" s="39" t="s">
        <v>672</v>
      </c>
      <c r="E364" s="68">
        <v>320</v>
      </c>
      <c r="F364" s="69">
        <v>11.434</v>
      </c>
      <c r="G364" s="69">
        <v>11.434</v>
      </c>
      <c r="H364" s="69">
        <v>11.434</v>
      </c>
      <c r="I364" s="70"/>
      <c r="J364" s="71"/>
      <c r="K364" s="71"/>
      <c r="L364" s="71"/>
      <c r="M364" s="71"/>
      <c r="N364" s="72"/>
    </row>
    <row r="365" s="4" customFormat="1" ht="30" customHeight="1" spans="1:14">
      <c r="A365" s="37">
        <v>77</v>
      </c>
      <c r="B365" s="67" t="s">
        <v>673</v>
      </c>
      <c r="C365" s="35" t="s">
        <v>36</v>
      </c>
      <c r="D365" s="39" t="s">
        <v>674</v>
      </c>
      <c r="E365" s="68">
        <v>31</v>
      </c>
      <c r="F365" s="69">
        <v>37.4321</v>
      </c>
      <c r="G365" s="69">
        <v>37.4321</v>
      </c>
      <c r="H365" s="69">
        <v>37.4321</v>
      </c>
      <c r="I365" s="70"/>
      <c r="J365" s="71"/>
      <c r="K365" s="71"/>
      <c r="L365" s="71"/>
      <c r="M365" s="71"/>
      <c r="N365" s="72"/>
    </row>
    <row r="366" s="4" customFormat="1" ht="30" customHeight="1" spans="1:14">
      <c r="A366" s="37">
        <v>78</v>
      </c>
      <c r="B366" s="67" t="s">
        <v>675</v>
      </c>
      <c r="C366" s="35" t="s">
        <v>36</v>
      </c>
      <c r="D366" s="39" t="s">
        <v>676</v>
      </c>
      <c r="E366" s="68">
        <v>45</v>
      </c>
      <c r="F366" s="69">
        <v>16.22</v>
      </c>
      <c r="G366" s="69">
        <v>16.22</v>
      </c>
      <c r="H366" s="69">
        <v>16.22</v>
      </c>
      <c r="I366" s="70"/>
      <c r="J366" s="71"/>
      <c r="K366" s="71"/>
      <c r="L366" s="71"/>
      <c r="M366" s="71"/>
      <c r="N366" s="72"/>
    </row>
    <row r="367" s="4" customFormat="1" ht="30" customHeight="1" spans="1:14">
      <c r="A367" s="37">
        <v>79</v>
      </c>
      <c r="B367" s="67" t="s">
        <v>677</v>
      </c>
      <c r="C367" s="35" t="s">
        <v>36</v>
      </c>
      <c r="D367" s="39" t="s">
        <v>678</v>
      </c>
      <c r="E367" s="68">
        <v>18</v>
      </c>
      <c r="F367" s="69">
        <v>39.9997</v>
      </c>
      <c r="G367" s="69">
        <v>39.9997</v>
      </c>
      <c r="H367" s="69">
        <v>39.9997</v>
      </c>
      <c r="I367" s="70"/>
      <c r="J367" s="71"/>
      <c r="K367" s="71"/>
      <c r="L367" s="71"/>
      <c r="M367" s="71"/>
      <c r="N367" s="72"/>
    </row>
    <row r="368" s="4" customFormat="1" ht="30" customHeight="1" spans="1:14">
      <c r="A368" s="37">
        <v>80</v>
      </c>
      <c r="B368" s="67" t="s">
        <v>679</v>
      </c>
      <c r="C368" s="35" t="s">
        <v>36</v>
      </c>
      <c r="D368" s="39" t="s">
        <v>680</v>
      </c>
      <c r="E368" s="68">
        <v>215</v>
      </c>
      <c r="F368" s="69">
        <v>23.61</v>
      </c>
      <c r="G368" s="69">
        <v>23.61</v>
      </c>
      <c r="H368" s="69">
        <v>23.61</v>
      </c>
      <c r="I368" s="70"/>
      <c r="J368" s="71"/>
      <c r="K368" s="71"/>
      <c r="L368" s="71"/>
      <c r="M368" s="71"/>
      <c r="N368" s="72"/>
    </row>
    <row r="369" s="4" customFormat="1" ht="30" customHeight="1" spans="1:14">
      <c r="A369" s="37">
        <v>81</v>
      </c>
      <c r="B369" s="67" t="s">
        <v>681</v>
      </c>
      <c r="C369" s="35" t="s">
        <v>36</v>
      </c>
      <c r="D369" s="39" t="s">
        <v>682</v>
      </c>
      <c r="E369" s="68">
        <v>13</v>
      </c>
      <c r="F369" s="69">
        <v>29.9540000000001</v>
      </c>
      <c r="G369" s="69">
        <v>29.9540000000001</v>
      </c>
      <c r="H369" s="69">
        <v>29.9540000000001</v>
      </c>
      <c r="I369" s="70"/>
      <c r="J369" s="71"/>
      <c r="K369" s="71"/>
      <c r="L369" s="71"/>
      <c r="M369" s="71"/>
      <c r="N369" s="72"/>
    </row>
    <row r="370" s="4" customFormat="1" ht="30" customHeight="1" spans="1:14">
      <c r="A370" s="37">
        <v>82</v>
      </c>
      <c r="B370" s="67" t="s">
        <v>683</v>
      </c>
      <c r="C370" s="35" t="s">
        <v>36</v>
      </c>
      <c r="D370" s="39" t="s">
        <v>684</v>
      </c>
      <c r="E370" s="68">
        <v>44</v>
      </c>
      <c r="F370" s="69">
        <v>42.042</v>
      </c>
      <c r="G370" s="69">
        <v>42.042</v>
      </c>
      <c r="H370" s="69">
        <v>42.042</v>
      </c>
      <c r="I370" s="70"/>
      <c r="J370" s="71"/>
      <c r="K370" s="71"/>
      <c r="L370" s="71"/>
      <c r="M370" s="71"/>
      <c r="N370" s="72"/>
    </row>
    <row r="371" s="4" customFormat="1" ht="30" customHeight="1" spans="1:14">
      <c r="A371" s="37">
        <v>83</v>
      </c>
      <c r="B371" s="67" t="s">
        <v>685</v>
      </c>
      <c r="C371" s="35" t="s">
        <v>36</v>
      </c>
      <c r="D371" s="39" t="s">
        <v>686</v>
      </c>
      <c r="E371" s="68">
        <v>15</v>
      </c>
      <c r="F371" s="69">
        <v>13.65</v>
      </c>
      <c r="G371" s="69">
        <v>13.65</v>
      </c>
      <c r="H371" s="69">
        <v>13.65</v>
      </c>
      <c r="I371" s="70"/>
      <c r="J371" s="71"/>
      <c r="K371" s="71"/>
      <c r="L371" s="71"/>
      <c r="M371" s="71"/>
      <c r="N371" s="72"/>
    </row>
    <row r="372" s="4" customFormat="1" ht="30" customHeight="1" spans="1:14">
      <c r="A372" s="37">
        <v>84</v>
      </c>
      <c r="B372" s="67" t="s">
        <v>687</v>
      </c>
      <c r="C372" s="35" t="s">
        <v>36</v>
      </c>
      <c r="D372" s="39" t="s">
        <v>686</v>
      </c>
      <c r="E372" s="68">
        <v>12</v>
      </c>
      <c r="F372" s="69">
        <v>13.65</v>
      </c>
      <c r="G372" s="69">
        <v>13.65</v>
      </c>
      <c r="H372" s="69">
        <v>13.65</v>
      </c>
      <c r="I372" s="70"/>
      <c r="J372" s="71"/>
      <c r="K372" s="71"/>
      <c r="L372" s="71"/>
      <c r="M372" s="71"/>
      <c r="N372" s="72"/>
    </row>
    <row r="373" s="4" customFormat="1" ht="30" customHeight="1" spans="1:14">
      <c r="A373" s="37">
        <v>85</v>
      </c>
      <c r="B373" s="67" t="s">
        <v>688</v>
      </c>
      <c r="C373" s="35" t="s">
        <v>36</v>
      </c>
      <c r="D373" s="39" t="s">
        <v>689</v>
      </c>
      <c r="E373" s="68">
        <v>118</v>
      </c>
      <c r="F373" s="69">
        <v>7.735</v>
      </c>
      <c r="G373" s="69">
        <v>7.735</v>
      </c>
      <c r="H373" s="69">
        <v>7.735</v>
      </c>
      <c r="I373" s="70"/>
      <c r="J373" s="71"/>
      <c r="K373" s="71"/>
      <c r="L373" s="71"/>
      <c r="M373" s="71"/>
      <c r="N373" s="72"/>
    </row>
    <row r="374" s="4" customFormat="1" ht="30" customHeight="1" spans="1:14">
      <c r="A374" s="37">
        <v>86</v>
      </c>
      <c r="B374" s="67" t="s">
        <v>690</v>
      </c>
      <c r="C374" s="35" t="s">
        <v>36</v>
      </c>
      <c r="D374" s="39" t="s">
        <v>691</v>
      </c>
      <c r="E374" s="68">
        <v>403</v>
      </c>
      <c r="F374" s="69">
        <v>100.6979</v>
      </c>
      <c r="G374" s="69">
        <v>100.6979</v>
      </c>
      <c r="H374" s="69">
        <v>100.6979</v>
      </c>
      <c r="I374" s="70"/>
      <c r="J374" s="71"/>
      <c r="K374" s="71"/>
      <c r="L374" s="71"/>
      <c r="M374" s="71"/>
      <c r="N374" s="72"/>
    </row>
    <row r="375" s="4" customFormat="1" ht="30" customHeight="1" spans="1:14">
      <c r="A375" s="37">
        <v>87</v>
      </c>
      <c r="B375" s="67" t="s">
        <v>692</v>
      </c>
      <c r="C375" s="35" t="s">
        <v>36</v>
      </c>
      <c r="D375" s="39" t="s">
        <v>693</v>
      </c>
      <c r="E375" s="68">
        <v>321</v>
      </c>
      <c r="F375" s="69">
        <v>115.922</v>
      </c>
      <c r="G375" s="69">
        <v>115.922</v>
      </c>
      <c r="H375" s="69">
        <v>115.922</v>
      </c>
      <c r="I375" s="70"/>
      <c r="J375" s="71"/>
      <c r="K375" s="71"/>
      <c r="L375" s="71"/>
      <c r="M375" s="71"/>
      <c r="N375" s="72"/>
    </row>
    <row r="376" s="4" customFormat="1" ht="30" customHeight="1" spans="1:14">
      <c r="A376" s="37">
        <v>88</v>
      </c>
      <c r="B376" s="67" t="s">
        <v>694</v>
      </c>
      <c r="C376" s="35" t="s">
        <v>36</v>
      </c>
      <c r="D376" s="39" t="s">
        <v>695</v>
      </c>
      <c r="E376" s="68">
        <v>87</v>
      </c>
      <c r="F376" s="69">
        <v>11.063</v>
      </c>
      <c r="G376" s="69">
        <v>11.063</v>
      </c>
      <c r="H376" s="69">
        <v>11.063</v>
      </c>
      <c r="I376" s="70"/>
      <c r="J376" s="71"/>
      <c r="K376" s="71"/>
      <c r="L376" s="71"/>
      <c r="M376" s="71"/>
      <c r="N376" s="72"/>
    </row>
    <row r="377" s="4" customFormat="1" ht="30" customHeight="1" spans="1:14">
      <c r="A377" s="37">
        <v>89</v>
      </c>
      <c r="B377" s="67" t="s">
        <v>696</v>
      </c>
      <c r="C377" s="35" t="s">
        <v>36</v>
      </c>
      <c r="D377" s="39" t="s">
        <v>697</v>
      </c>
      <c r="E377" s="68">
        <v>159</v>
      </c>
      <c r="F377" s="69">
        <v>3.318</v>
      </c>
      <c r="G377" s="69">
        <v>3.318</v>
      </c>
      <c r="H377" s="69">
        <v>3.318</v>
      </c>
      <c r="I377" s="70"/>
      <c r="J377" s="71"/>
      <c r="K377" s="71"/>
      <c r="L377" s="71"/>
      <c r="M377" s="71"/>
      <c r="N377" s="72"/>
    </row>
    <row r="378" s="4" customFormat="1" ht="30" customHeight="1" spans="1:14">
      <c r="A378" s="37">
        <v>90</v>
      </c>
      <c r="B378" s="67" t="s">
        <v>698</v>
      </c>
      <c r="C378" s="35" t="s">
        <v>36</v>
      </c>
      <c r="D378" s="39" t="s">
        <v>699</v>
      </c>
      <c r="E378" s="68">
        <v>574</v>
      </c>
      <c r="F378" s="69">
        <v>28.4115</v>
      </c>
      <c r="G378" s="69">
        <v>28.4115</v>
      </c>
      <c r="H378" s="69">
        <v>28.4115</v>
      </c>
      <c r="I378" s="70"/>
      <c r="J378" s="71"/>
      <c r="K378" s="71"/>
      <c r="L378" s="71"/>
      <c r="M378" s="71"/>
      <c r="N378" s="72"/>
    </row>
    <row r="379" s="4" customFormat="1" ht="30" customHeight="1" spans="1:14">
      <c r="A379" s="37">
        <v>91</v>
      </c>
      <c r="B379" s="67" t="s">
        <v>700</v>
      </c>
      <c r="C379" s="35" t="s">
        <v>36</v>
      </c>
      <c r="D379" s="39" t="s">
        <v>633</v>
      </c>
      <c r="E379" s="68">
        <v>71</v>
      </c>
      <c r="F379" s="69">
        <v>6.1425</v>
      </c>
      <c r="G379" s="69">
        <v>6.1425</v>
      </c>
      <c r="H379" s="69">
        <v>6.1425</v>
      </c>
      <c r="I379" s="70"/>
      <c r="J379" s="71"/>
      <c r="K379" s="71"/>
      <c r="L379" s="71"/>
      <c r="M379" s="71"/>
      <c r="N379" s="72"/>
    </row>
    <row r="380" s="4" customFormat="1" ht="30" customHeight="1" spans="1:14">
      <c r="A380" s="37">
        <v>92</v>
      </c>
      <c r="B380" s="67" t="s">
        <v>701</v>
      </c>
      <c r="C380" s="35" t="s">
        <v>36</v>
      </c>
      <c r="D380" s="39" t="s">
        <v>702</v>
      </c>
      <c r="E380" s="68">
        <v>110</v>
      </c>
      <c r="F380" s="69">
        <v>16.198</v>
      </c>
      <c r="G380" s="69">
        <v>16.198</v>
      </c>
      <c r="H380" s="69">
        <v>16.198</v>
      </c>
      <c r="I380" s="70"/>
      <c r="J380" s="71"/>
      <c r="K380" s="71"/>
      <c r="L380" s="71"/>
      <c r="M380" s="71"/>
      <c r="N380" s="72"/>
    </row>
    <row r="381" s="4" customFormat="1" ht="30" customHeight="1" spans="1:14">
      <c r="A381" s="37">
        <v>93</v>
      </c>
      <c r="B381" s="67" t="s">
        <v>703</v>
      </c>
      <c r="C381" s="35" t="s">
        <v>36</v>
      </c>
      <c r="D381" s="39" t="s">
        <v>704</v>
      </c>
      <c r="E381" s="68">
        <v>385</v>
      </c>
      <c r="F381" s="69">
        <v>10.4415</v>
      </c>
      <c r="G381" s="69">
        <v>10.4415</v>
      </c>
      <c r="H381" s="69">
        <v>10.4415</v>
      </c>
      <c r="I381" s="70"/>
      <c r="J381" s="71"/>
      <c r="K381" s="71"/>
      <c r="L381" s="71"/>
      <c r="M381" s="71"/>
      <c r="N381" s="72"/>
    </row>
    <row r="382" s="4" customFormat="1" ht="30" customHeight="1" spans="1:14">
      <c r="A382" s="37">
        <v>94</v>
      </c>
      <c r="B382" s="67" t="s">
        <v>705</v>
      </c>
      <c r="C382" s="35" t="s">
        <v>36</v>
      </c>
      <c r="D382" s="39" t="s">
        <v>706</v>
      </c>
      <c r="E382" s="68">
        <v>92</v>
      </c>
      <c r="F382" s="69">
        <v>2.275</v>
      </c>
      <c r="G382" s="69">
        <v>2.275</v>
      </c>
      <c r="H382" s="69">
        <v>2.275</v>
      </c>
      <c r="I382" s="70"/>
      <c r="J382" s="71"/>
      <c r="K382" s="71"/>
      <c r="L382" s="71"/>
      <c r="M382" s="71"/>
      <c r="N382" s="72"/>
    </row>
    <row r="383" s="4" customFormat="1" ht="30" customHeight="1" spans="1:14">
      <c r="A383" s="37">
        <v>95</v>
      </c>
      <c r="B383" s="67" t="s">
        <v>707</v>
      </c>
      <c r="C383" s="35" t="s">
        <v>36</v>
      </c>
      <c r="D383" s="39" t="s">
        <v>708</v>
      </c>
      <c r="E383" s="68">
        <v>64</v>
      </c>
      <c r="F383" s="69">
        <v>6.76</v>
      </c>
      <c r="G383" s="69">
        <v>6.76</v>
      </c>
      <c r="H383" s="69">
        <v>6.76</v>
      </c>
      <c r="I383" s="70"/>
      <c r="J383" s="71"/>
      <c r="K383" s="71"/>
      <c r="L383" s="71"/>
      <c r="M383" s="71"/>
      <c r="N383" s="72"/>
    </row>
    <row r="384" s="4" customFormat="1" ht="30" customHeight="1" spans="1:14">
      <c r="A384" s="37">
        <v>96</v>
      </c>
      <c r="B384" s="67" t="s">
        <v>709</v>
      </c>
      <c r="C384" s="35" t="s">
        <v>36</v>
      </c>
      <c r="D384" s="39" t="s">
        <v>689</v>
      </c>
      <c r="E384" s="68">
        <v>48</v>
      </c>
      <c r="F384" s="69">
        <v>7.5075</v>
      </c>
      <c r="G384" s="69">
        <v>7.5075</v>
      </c>
      <c r="H384" s="69">
        <v>7.5075</v>
      </c>
      <c r="I384" s="70"/>
      <c r="J384" s="71"/>
      <c r="K384" s="71"/>
      <c r="L384" s="71"/>
      <c r="M384" s="71"/>
      <c r="N384" s="72"/>
    </row>
    <row r="385" s="4" customFormat="1" ht="30" customHeight="1" spans="1:14">
      <c r="A385" s="37">
        <v>97</v>
      </c>
      <c r="B385" s="67" t="s">
        <v>710</v>
      </c>
      <c r="C385" s="35" t="s">
        <v>36</v>
      </c>
      <c r="D385" s="39" t="s">
        <v>711</v>
      </c>
      <c r="E385" s="68">
        <v>467</v>
      </c>
      <c r="F385" s="69">
        <v>4.55</v>
      </c>
      <c r="G385" s="69">
        <v>4.55</v>
      </c>
      <c r="H385" s="69">
        <v>4.55</v>
      </c>
      <c r="I385" s="70"/>
      <c r="J385" s="71"/>
      <c r="K385" s="71"/>
      <c r="L385" s="71"/>
      <c r="M385" s="71"/>
      <c r="N385" s="72"/>
    </row>
    <row r="386" s="4" customFormat="1" ht="30" customHeight="1" spans="1:14">
      <c r="A386" s="37">
        <v>98</v>
      </c>
      <c r="B386" s="67" t="s">
        <v>712</v>
      </c>
      <c r="C386" s="35" t="s">
        <v>36</v>
      </c>
      <c r="D386" s="39" t="s">
        <v>713</v>
      </c>
      <c r="E386" s="68">
        <v>277</v>
      </c>
      <c r="F386" s="69">
        <v>5.8825</v>
      </c>
      <c r="G386" s="69">
        <v>5.8825</v>
      </c>
      <c r="H386" s="69">
        <v>5.8825</v>
      </c>
      <c r="I386" s="70"/>
      <c r="J386" s="71"/>
      <c r="K386" s="71"/>
      <c r="L386" s="71"/>
      <c r="M386" s="71"/>
      <c r="N386" s="72"/>
    </row>
    <row r="387" s="4" customFormat="1" ht="30" customHeight="1" spans="1:14">
      <c r="A387" s="37">
        <v>99</v>
      </c>
      <c r="B387" s="67" t="s">
        <v>714</v>
      </c>
      <c r="C387" s="35" t="s">
        <v>36</v>
      </c>
      <c r="D387" s="39" t="s">
        <v>715</v>
      </c>
      <c r="E387" s="68">
        <v>100</v>
      </c>
      <c r="F387" s="69">
        <v>0.425</v>
      </c>
      <c r="G387" s="69">
        <v>0.425</v>
      </c>
      <c r="H387" s="69">
        <v>0.425</v>
      </c>
      <c r="I387" s="70"/>
      <c r="J387" s="71"/>
      <c r="K387" s="71"/>
      <c r="L387" s="71"/>
      <c r="M387" s="71"/>
      <c r="N387" s="72"/>
    </row>
    <row r="388" s="4" customFormat="1" ht="30" customHeight="1" spans="1:14">
      <c r="A388" s="37">
        <v>100</v>
      </c>
      <c r="B388" s="67" t="s">
        <v>716</v>
      </c>
      <c r="C388" s="35" t="s">
        <v>36</v>
      </c>
      <c r="D388" s="39" t="s">
        <v>711</v>
      </c>
      <c r="E388" s="68">
        <v>26</v>
      </c>
      <c r="F388" s="69">
        <v>4.992</v>
      </c>
      <c r="G388" s="69">
        <v>4.992</v>
      </c>
      <c r="H388" s="69">
        <v>4.992</v>
      </c>
      <c r="I388" s="70"/>
      <c r="J388" s="71"/>
      <c r="K388" s="71"/>
      <c r="L388" s="71"/>
      <c r="M388" s="71"/>
      <c r="N388" s="72"/>
    </row>
    <row r="389" s="4" customFormat="1" ht="30" customHeight="1" spans="1:14">
      <c r="A389" s="37">
        <v>101</v>
      </c>
      <c r="B389" s="67" t="s">
        <v>717</v>
      </c>
      <c r="C389" s="35" t="s">
        <v>36</v>
      </c>
      <c r="D389" s="39" t="s">
        <v>718</v>
      </c>
      <c r="E389" s="68">
        <v>188</v>
      </c>
      <c r="F389" s="69">
        <v>8.84</v>
      </c>
      <c r="G389" s="69">
        <v>8.84</v>
      </c>
      <c r="H389" s="69">
        <v>8.84</v>
      </c>
      <c r="I389" s="70"/>
      <c r="J389" s="71"/>
      <c r="K389" s="71"/>
      <c r="L389" s="71"/>
      <c r="M389" s="71"/>
      <c r="N389" s="72"/>
    </row>
    <row r="390" s="4" customFormat="1" ht="30" customHeight="1" spans="1:14">
      <c r="A390" s="37">
        <v>102</v>
      </c>
      <c r="B390" s="67" t="s">
        <v>719</v>
      </c>
      <c r="C390" s="35" t="s">
        <v>36</v>
      </c>
      <c r="D390" s="39" t="s">
        <v>720</v>
      </c>
      <c r="E390" s="68">
        <v>356</v>
      </c>
      <c r="F390" s="69">
        <v>7.07</v>
      </c>
      <c r="G390" s="69">
        <v>7.07</v>
      </c>
      <c r="H390" s="69">
        <v>7.07</v>
      </c>
      <c r="I390" s="70"/>
      <c r="J390" s="71"/>
      <c r="K390" s="71"/>
      <c r="L390" s="71"/>
      <c r="M390" s="71"/>
      <c r="N390" s="72"/>
    </row>
    <row r="391" s="4" customFormat="1" ht="30" customHeight="1" spans="1:14">
      <c r="A391" s="37">
        <v>103</v>
      </c>
      <c r="B391" s="67" t="s">
        <v>721</v>
      </c>
      <c r="C391" s="35" t="s">
        <v>36</v>
      </c>
      <c r="D391" s="39" t="s">
        <v>722</v>
      </c>
      <c r="E391" s="68">
        <v>1184</v>
      </c>
      <c r="F391" s="69">
        <v>4.2925</v>
      </c>
      <c r="G391" s="69">
        <v>4.2925</v>
      </c>
      <c r="H391" s="69">
        <v>4.2925</v>
      </c>
      <c r="I391" s="70"/>
      <c r="J391" s="71"/>
      <c r="K391" s="71"/>
      <c r="L391" s="71"/>
      <c r="M391" s="71"/>
      <c r="N391" s="72"/>
    </row>
    <row r="392" s="4" customFormat="1" ht="30" customHeight="1" spans="1:14">
      <c r="A392" s="37">
        <v>104</v>
      </c>
      <c r="B392" s="67" t="s">
        <v>723</v>
      </c>
      <c r="C392" s="35" t="s">
        <v>36</v>
      </c>
      <c r="D392" s="39" t="s">
        <v>724</v>
      </c>
      <c r="E392" s="68">
        <v>727</v>
      </c>
      <c r="F392" s="69">
        <v>2.08</v>
      </c>
      <c r="G392" s="69">
        <v>2.08</v>
      </c>
      <c r="H392" s="69">
        <v>2.08</v>
      </c>
      <c r="I392" s="70"/>
      <c r="J392" s="71"/>
      <c r="K392" s="71"/>
      <c r="L392" s="71"/>
      <c r="M392" s="71"/>
      <c r="N392" s="72"/>
    </row>
    <row r="393" s="4" customFormat="1" ht="30" customHeight="1" spans="1:14">
      <c r="A393" s="37">
        <v>105</v>
      </c>
      <c r="B393" s="67" t="s">
        <v>725</v>
      </c>
      <c r="C393" s="35" t="s">
        <v>36</v>
      </c>
      <c r="D393" s="39" t="s">
        <v>726</v>
      </c>
      <c r="E393" s="68">
        <v>35</v>
      </c>
      <c r="F393" s="69">
        <v>4.16</v>
      </c>
      <c r="G393" s="69">
        <v>4.16</v>
      </c>
      <c r="H393" s="69">
        <v>4.16</v>
      </c>
      <c r="I393" s="70"/>
      <c r="J393" s="71"/>
      <c r="K393" s="71"/>
      <c r="L393" s="71"/>
      <c r="M393" s="71"/>
      <c r="N393" s="72"/>
    </row>
    <row r="394" s="4" customFormat="1" ht="30" customHeight="1" spans="1:14">
      <c r="A394" s="37">
        <v>106</v>
      </c>
      <c r="B394" s="67" t="s">
        <v>727</v>
      </c>
      <c r="C394" s="35" t="s">
        <v>36</v>
      </c>
      <c r="D394" s="39" t="s">
        <v>689</v>
      </c>
      <c r="E394" s="68">
        <v>71</v>
      </c>
      <c r="F394" s="69">
        <v>7.5075</v>
      </c>
      <c r="G394" s="69">
        <v>7.5075</v>
      </c>
      <c r="H394" s="69">
        <v>7.5075</v>
      </c>
      <c r="I394" s="70"/>
      <c r="J394" s="71"/>
      <c r="K394" s="71"/>
      <c r="L394" s="71"/>
      <c r="M394" s="71"/>
      <c r="N394" s="72"/>
    </row>
    <row r="395" s="4" customFormat="1" ht="30" customHeight="1" spans="1:14">
      <c r="A395" s="37">
        <v>107</v>
      </c>
      <c r="B395" s="67" t="s">
        <v>728</v>
      </c>
      <c r="C395" s="35" t="s">
        <v>36</v>
      </c>
      <c r="D395" s="39" t="s">
        <v>686</v>
      </c>
      <c r="E395" s="68">
        <v>46</v>
      </c>
      <c r="F395" s="69">
        <v>15.6</v>
      </c>
      <c r="G395" s="69">
        <v>15.6</v>
      </c>
      <c r="H395" s="69">
        <v>15.6</v>
      </c>
      <c r="I395" s="70"/>
      <c r="J395" s="71"/>
      <c r="K395" s="71"/>
      <c r="L395" s="71"/>
      <c r="M395" s="71"/>
      <c r="N395" s="72"/>
    </row>
    <row r="396" s="4" customFormat="1" ht="30" customHeight="1" spans="1:14">
      <c r="A396" s="37">
        <v>108</v>
      </c>
      <c r="B396" s="67" t="s">
        <v>729</v>
      </c>
      <c r="C396" s="35" t="s">
        <v>36</v>
      </c>
      <c r="D396" s="39" t="s">
        <v>689</v>
      </c>
      <c r="E396" s="68">
        <v>350</v>
      </c>
      <c r="F396" s="69">
        <v>7.735</v>
      </c>
      <c r="G396" s="69">
        <v>7.735</v>
      </c>
      <c r="H396" s="69">
        <v>7.735</v>
      </c>
      <c r="I396" s="70"/>
      <c r="J396" s="71"/>
      <c r="K396" s="71"/>
      <c r="L396" s="71"/>
      <c r="M396" s="71"/>
      <c r="N396" s="72"/>
    </row>
    <row r="397" s="4" customFormat="1" ht="30" customHeight="1" spans="1:14">
      <c r="A397" s="37">
        <v>109</v>
      </c>
      <c r="B397" s="67" t="s">
        <v>730</v>
      </c>
      <c r="C397" s="35" t="s">
        <v>36</v>
      </c>
      <c r="D397" s="39" t="s">
        <v>731</v>
      </c>
      <c r="E397" s="68">
        <v>24</v>
      </c>
      <c r="F397" s="69">
        <v>21.21</v>
      </c>
      <c r="G397" s="69">
        <v>21.21</v>
      </c>
      <c r="H397" s="69">
        <v>21.21</v>
      </c>
      <c r="I397" s="70"/>
      <c r="J397" s="71"/>
      <c r="K397" s="71"/>
      <c r="L397" s="71"/>
      <c r="M397" s="71"/>
      <c r="N397" s="72"/>
    </row>
    <row r="398" s="4" customFormat="1" ht="30" customHeight="1" spans="1:14">
      <c r="A398" s="37">
        <v>110</v>
      </c>
      <c r="B398" s="67" t="s">
        <v>732</v>
      </c>
      <c r="C398" s="35" t="s">
        <v>36</v>
      </c>
      <c r="D398" s="39" t="s">
        <v>733</v>
      </c>
      <c r="E398" s="68">
        <v>78</v>
      </c>
      <c r="F398" s="69">
        <v>9.215</v>
      </c>
      <c r="G398" s="69">
        <v>9.215</v>
      </c>
      <c r="H398" s="69">
        <v>9.215</v>
      </c>
      <c r="I398" s="70"/>
      <c r="J398" s="71"/>
      <c r="K398" s="71"/>
      <c r="L398" s="71"/>
      <c r="M398" s="71"/>
      <c r="N398" s="72"/>
    </row>
    <row r="399" s="4" customFormat="1" ht="30" customHeight="1" spans="1:14">
      <c r="A399" s="37">
        <v>111</v>
      </c>
      <c r="B399" s="67" t="s">
        <v>734</v>
      </c>
      <c r="C399" s="35" t="s">
        <v>36</v>
      </c>
      <c r="D399" s="39" t="s">
        <v>735</v>
      </c>
      <c r="E399" s="68">
        <v>36</v>
      </c>
      <c r="F399" s="69">
        <v>52.65</v>
      </c>
      <c r="G399" s="69">
        <v>52.65</v>
      </c>
      <c r="H399" s="69">
        <v>52.65</v>
      </c>
      <c r="I399" s="70"/>
      <c r="J399" s="71"/>
      <c r="K399" s="71"/>
      <c r="L399" s="71"/>
      <c r="M399" s="71"/>
      <c r="N399" s="72"/>
    </row>
    <row r="400" s="4" customFormat="1" ht="30" customHeight="1" spans="1:14">
      <c r="A400" s="37">
        <v>112</v>
      </c>
      <c r="B400" s="67" t="s">
        <v>736</v>
      </c>
      <c r="C400" s="35" t="s">
        <v>36</v>
      </c>
      <c r="D400" s="39" t="s">
        <v>737</v>
      </c>
      <c r="E400" s="68">
        <v>55</v>
      </c>
      <c r="F400" s="69">
        <v>7.385</v>
      </c>
      <c r="G400" s="69">
        <v>7.385</v>
      </c>
      <c r="H400" s="69">
        <v>7.385</v>
      </c>
      <c r="I400" s="70"/>
      <c r="J400" s="71"/>
      <c r="K400" s="71"/>
      <c r="L400" s="71"/>
      <c r="M400" s="71"/>
      <c r="N400" s="72"/>
    </row>
    <row r="401" s="4" customFormat="1" ht="30" customHeight="1" spans="1:14">
      <c r="A401" s="37">
        <v>113</v>
      </c>
      <c r="B401" s="67" t="s">
        <v>738</v>
      </c>
      <c r="C401" s="35" t="s">
        <v>36</v>
      </c>
      <c r="D401" s="39" t="s">
        <v>739</v>
      </c>
      <c r="E401" s="68">
        <v>111</v>
      </c>
      <c r="F401" s="69">
        <v>17.0125</v>
      </c>
      <c r="G401" s="69">
        <v>17.0125</v>
      </c>
      <c r="H401" s="69">
        <v>17.0125</v>
      </c>
      <c r="I401" s="70"/>
      <c r="J401" s="71"/>
      <c r="K401" s="71"/>
      <c r="L401" s="71"/>
      <c r="M401" s="71"/>
      <c r="N401" s="72"/>
    </row>
    <row r="402" s="4" customFormat="1" ht="30" customHeight="1" spans="1:14">
      <c r="A402" s="37">
        <v>114</v>
      </c>
      <c r="B402" s="67" t="s">
        <v>740</v>
      </c>
      <c r="C402" s="35" t="s">
        <v>36</v>
      </c>
      <c r="D402" s="39" t="s">
        <v>741</v>
      </c>
      <c r="E402" s="68">
        <v>43</v>
      </c>
      <c r="F402" s="69">
        <v>21.84</v>
      </c>
      <c r="G402" s="69">
        <v>21.84</v>
      </c>
      <c r="H402" s="69">
        <v>21.84</v>
      </c>
      <c r="I402" s="70"/>
      <c r="J402" s="71"/>
      <c r="K402" s="71"/>
      <c r="L402" s="71"/>
      <c r="M402" s="71"/>
      <c r="N402" s="72"/>
    </row>
    <row r="403" s="4" customFormat="1" ht="30" customHeight="1" spans="1:14">
      <c r="A403" s="37">
        <v>115</v>
      </c>
      <c r="B403" s="67" t="s">
        <v>742</v>
      </c>
      <c r="C403" s="35" t="s">
        <v>36</v>
      </c>
      <c r="D403" s="39" t="s">
        <v>743</v>
      </c>
      <c r="E403" s="68">
        <v>118</v>
      </c>
      <c r="F403" s="69">
        <v>27.56</v>
      </c>
      <c r="G403" s="69">
        <v>27.56</v>
      </c>
      <c r="H403" s="69">
        <v>27.56</v>
      </c>
      <c r="I403" s="70"/>
      <c r="J403" s="71"/>
      <c r="K403" s="71"/>
      <c r="L403" s="71"/>
      <c r="M403" s="71"/>
      <c r="N403" s="72"/>
    </row>
    <row r="404" s="4" customFormat="1" ht="30" customHeight="1" spans="1:14">
      <c r="A404" s="37">
        <v>116</v>
      </c>
      <c r="B404" s="67" t="s">
        <v>744</v>
      </c>
      <c r="C404" s="35" t="s">
        <v>36</v>
      </c>
      <c r="D404" s="39" t="s">
        <v>745</v>
      </c>
      <c r="E404" s="68">
        <v>59</v>
      </c>
      <c r="F404" s="69">
        <v>13.784</v>
      </c>
      <c r="G404" s="69">
        <v>13.784</v>
      </c>
      <c r="H404" s="69">
        <v>13.784</v>
      </c>
      <c r="I404" s="70"/>
      <c r="J404" s="71"/>
      <c r="K404" s="71"/>
      <c r="L404" s="71"/>
      <c r="M404" s="71"/>
      <c r="N404" s="72"/>
    </row>
    <row r="405" s="4" customFormat="1" ht="30" customHeight="1" spans="1:14">
      <c r="A405" s="37">
        <v>117</v>
      </c>
      <c r="B405" s="67" t="s">
        <v>746</v>
      </c>
      <c r="C405" s="35" t="s">
        <v>36</v>
      </c>
      <c r="D405" s="39" t="s">
        <v>747</v>
      </c>
      <c r="E405" s="68">
        <v>35</v>
      </c>
      <c r="F405" s="69">
        <v>11.4463</v>
      </c>
      <c r="G405" s="69">
        <v>11.4463</v>
      </c>
      <c r="H405" s="69">
        <v>11.4463</v>
      </c>
      <c r="I405" s="70"/>
      <c r="J405" s="71"/>
      <c r="K405" s="71"/>
      <c r="L405" s="71"/>
      <c r="M405" s="71"/>
      <c r="N405" s="72"/>
    </row>
    <row r="406" s="4" customFormat="1" ht="30" customHeight="1" spans="1:14">
      <c r="A406" s="37">
        <v>118</v>
      </c>
      <c r="B406" s="67" t="s">
        <v>748</v>
      </c>
      <c r="C406" s="35" t="s">
        <v>36</v>
      </c>
      <c r="D406" s="39" t="s">
        <v>749</v>
      </c>
      <c r="E406" s="68">
        <v>21</v>
      </c>
      <c r="F406" s="69">
        <v>18.1693</v>
      </c>
      <c r="G406" s="69">
        <v>18.1693</v>
      </c>
      <c r="H406" s="69">
        <v>18.1693</v>
      </c>
      <c r="I406" s="70"/>
      <c r="J406" s="71"/>
      <c r="K406" s="71"/>
      <c r="L406" s="71"/>
      <c r="M406" s="71"/>
      <c r="N406" s="35" t="s">
        <v>57</v>
      </c>
    </row>
    <row r="407" s="4" customFormat="1" ht="30" customHeight="1" spans="1:14">
      <c r="A407" s="37">
        <v>119</v>
      </c>
      <c r="B407" s="67" t="s">
        <v>750</v>
      </c>
      <c r="C407" s="35" t="s">
        <v>36</v>
      </c>
      <c r="D407" s="39" t="s">
        <v>751</v>
      </c>
      <c r="E407" s="68">
        <v>24</v>
      </c>
      <c r="F407" s="69">
        <v>27.7526</v>
      </c>
      <c r="G407" s="69">
        <v>27.7526</v>
      </c>
      <c r="H407" s="69">
        <v>27.7526</v>
      </c>
      <c r="I407" s="70"/>
      <c r="J407" s="71"/>
      <c r="K407" s="71"/>
      <c r="L407" s="71"/>
      <c r="M407" s="71"/>
      <c r="N407" s="35" t="s">
        <v>57</v>
      </c>
    </row>
    <row r="408" s="4" customFormat="1" ht="30" customHeight="1" spans="1:14">
      <c r="A408" s="37">
        <v>120</v>
      </c>
      <c r="B408" s="67" t="s">
        <v>752</v>
      </c>
      <c r="C408" s="35" t="s">
        <v>36</v>
      </c>
      <c r="D408" s="39" t="s">
        <v>711</v>
      </c>
      <c r="E408" s="68">
        <v>136</v>
      </c>
      <c r="F408" s="69">
        <v>4.55</v>
      </c>
      <c r="G408" s="69">
        <v>4.55</v>
      </c>
      <c r="H408" s="69">
        <v>4.55</v>
      </c>
      <c r="I408" s="70"/>
      <c r="J408" s="71"/>
      <c r="K408" s="71"/>
      <c r="L408" s="71"/>
      <c r="M408" s="71"/>
      <c r="N408" s="35" t="s">
        <v>57</v>
      </c>
    </row>
    <row r="409" s="4" customFormat="1" ht="30" customHeight="1" spans="1:14">
      <c r="A409" s="37">
        <v>121</v>
      </c>
      <c r="B409" s="67" t="s">
        <v>753</v>
      </c>
      <c r="C409" s="35" t="s">
        <v>36</v>
      </c>
      <c r="D409" s="39" t="s">
        <v>754</v>
      </c>
      <c r="E409" s="68">
        <v>73</v>
      </c>
      <c r="F409" s="69">
        <v>4.8518</v>
      </c>
      <c r="G409" s="69">
        <v>4.8518</v>
      </c>
      <c r="H409" s="69">
        <v>4.8518</v>
      </c>
      <c r="I409" s="70"/>
      <c r="J409" s="71"/>
      <c r="K409" s="71"/>
      <c r="L409" s="71"/>
      <c r="M409" s="71"/>
      <c r="N409" s="35" t="s">
        <v>57</v>
      </c>
    </row>
    <row r="410" s="4" customFormat="1" ht="30" customHeight="1" spans="1:14">
      <c r="A410" s="37">
        <v>122</v>
      </c>
      <c r="B410" s="67" t="s">
        <v>755</v>
      </c>
      <c r="C410" s="35" t="s">
        <v>36</v>
      </c>
      <c r="D410" s="39" t="s">
        <v>756</v>
      </c>
      <c r="E410" s="68">
        <v>167</v>
      </c>
      <c r="F410" s="69">
        <v>87.8882</v>
      </c>
      <c r="G410" s="69">
        <v>87.8882</v>
      </c>
      <c r="H410" s="69">
        <v>87.8882</v>
      </c>
      <c r="I410" s="70"/>
      <c r="J410" s="71"/>
      <c r="K410" s="71"/>
      <c r="L410" s="71"/>
      <c r="M410" s="71"/>
      <c r="N410" s="35" t="s">
        <v>57</v>
      </c>
    </row>
    <row r="411" s="4" customFormat="1" ht="30" customHeight="1" spans="1:14">
      <c r="A411" s="37">
        <v>123</v>
      </c>
      <c r="B411" s="67" t="s">
        <v>757</v>
      </c>
      <c r="C411" s="35" t="s">
        <v>36</v>
      </c>
      <c r="D411" s="39" t="s">
        <v>758</v>
      </c>
      <c r="E411" s="68">
        <v>512</v>
      </c>
      <c r="F411" s="69">
        <v>74.9413</v>
      </c>
      <c r="G411" s="69">
        <v>74.9413</v>
      </c>
      <c r="H411" s="69">
        <v>74.9413</v>
      </c>
      <c r="I411" s="70"/>
      <c r="J411" s="71"/>
      <c r="K411" s="71"/>
      <c r="L411" s="71"/>
      <c r="M411" s="71"/>
      <c r="N411" s="72"/>
    </row>
    <row r="412" s="4" customFormat="1" ht="30" customHeight="1" spans="1:14">
      <c r="A412" s="37">
        <v>124</v>
      </c>
      <c r="B412" s="67" t="s">
        <v>759</v>
      </c>
      <c r="C412" s="35" t="s">
        <v>36</v>
      </c>
      <c r="D412" s="39" t="s">
        <v>760</v>
      </c>
      <c r="E412" s="68">
        <v>233</v>
      </c>
      <c r="F412" s="69">
        <v>31.4379</v>
      </c>
      <c r="G412" s="69">
        <v>31.4379</v>
      </c>
      <c r="H412" s="69">
        <v>31.4379</v>
      </c>
      <c r="I412" s="70"/>
      <c r="J412" s="71"/>
      <c r="K412" s="71"/>
      <c r="L412" s="71"/>
      <c r="M412" s="71"/>
      <c r="N412" s="72"/>
    </row>
    <row r="413" s="4" customFormat="1" ht="30" customHeight="1" spans="1:14">
      <c r="A413" s="37">
        <v>125</v>
      </c>
      <c r="B413" s="67" t="s">
        <v>761</v>
      </c>
      <c r="C413" s="35" t="s">
        <v>36</v>
      </c>
      <c r="D413" s="39" t="s">
        <v>762</v>
      </c>
      <c r="E413" s="68">
        <v>109</v>
      </c>
      <c r="F413" s="69">
        <v>89.5543</v>
      </c>
      <c r="G413" s="69">
        <v>89.5543</v>
      </c>
      <c r="H413" s="69">
        <v>89.5543</v>
      </c>
      <c r="I413" s="70"/>
      <c r="J413" s="71"/>
      <c r="K413" s="71"/>
      <c r="L413" s="71"/>
      <c r="M413" s="71"/>
      <c r="N413" s="72"/>
    </row>
    <row r="414" s="4" customFormat="1" ht="30" customHeight="1" spans="1:14">
      <c r="A414" s="37">
        <v>126</v>
      </c>
      <c r="B414" s="67" t="s">
        <v>763</v>
      </c>
      <c r="C414" s="35" t="s">
        <v>36</v>
      </c>
      <c r="D414" s="39" t="s">
        <v>764</v>
      </c>
      <c r="E414" s="68">
        <v>76</v>
      </c>
      <c r="F414" s="69">
        <v>15.8693</v>
      </c>
      <c r="G414" s="69">
        <v>15.8693</v>
      </c>
      <c r="H414" s="69">
        <v>15.8693</v>
      </c>
      <c r="I414" s="70"/>
      <c r="J414" s="71"/>
      <c r="K414" s="71"/>
      <c r="L414" s="71"/>
      <c r="M414" s="71"/>
      <c r="N414" s="72"/>
    </row>
    <row r="415" s="4" customFormat="1" ht="30" customHeight="1" spans="1:14">
      <c r="A415" s="37">
        <v>127</v>
      </c>
      <c r="B415" s="67" t="s">
        <v>765</v>
      </c>
      <c r="C415" s="35" t="s">
        <v>36</v>
      </c>
      <c r="D415" s="39" t="s">
        <v>766</v>
      </c>
      <c r="E415" s="68">
        <v>19</v>
      </c>
      <c r="F415" s="69">
        <v>7.8792</v>
      </c>
      <c r="G415" s="69">
        <v>7.8792</v>
      </c>
      <c r="H415" s="69">
        <v>7.8792</v>
      </c>
      <c r="I415" s="70"/>
      <c r="J415" s="71"/>
      <c r="K415" s="71"/>
      <c r="L415" s="71"/>
      <c r="M415" s="71"/>
      <c r="N415" s="72"/>
    </row>
    <row r="416" s="4" customFormat="1" ht="30" customHeight="1" spans="1:14">
      <c r="A416" s="37">
        <v>128</v>
      </c>
      <c r="B416" s="67" t="s">
        <v>767</v>
      </c>
      <c r="C416" s="35" t="s">
        <v>36</v>
      </c>
      <c r="D416" s="39" t="s">
        <v>768</v>
      </c>
      <c r="E416" s="68">
        <v>139</v>
      </c>
      <c r="F416" s="69">
        <v>17.8705</v>
      </c>
      <c r="G416" s="69">
        <v>17.8705</v>
      </c>
      <c r="H416" s="69">
        <v>17.8705</v>
      </c>
      <c r="I416" s="70"/>
      <c r="J416" s="71"/>
      <c r="K416" s="71"/>
      <c r="L416" s="71"/>
      <c r="M416" s="71"/>
      <c r="N416" s="72"/>
    </row>
    <row r="417" s="4" customFormat="1" ht="30" customHeight="1" spans="1:14">
      <c r="A417" s="37">
        <v>129</v>
      </c>
      <c r="B417" s="67" t="s">
        <v>769</v>
      </c>
      <c r="C417" s="35" t="s">
        <v>36</v>
      </c>
      <c r="D417" s="39" t="s">
        <v>770</v>
      </c>
      <c r="E417" s="68">
        <v>209</v>
      </c>
      <c r="F417" s="69">
        <v>37.8285</v>
      </c>
      <c r="G417" s="69">
        <v>37.8285</v>
      </c>
      <c r="H417" s="69">
        <v>37.8285</v>
      </c>
      <c r="I417" s="70"/>
      <c r="J417" s="71"/>
      <c r="K417" s="71"/>
      <c r="L417" s="71"/>
      <c r="M417" s="71"/>
      <c r="N417" s="72"/>
    </row>
    <row r="418" s="4" customFormat="1" ht="30" customHeight="1" spans="1:14">
      <c r="A418" s="37">
        <v>130</v>
      </c>
      <c r="B418" s="67" t="s">
        <v>771</v>
      </c>
      <c r="C418" s="35" t="s">
        <v>36</v>
      </c>
      <c r="D418" s="39" t="s">
        <v>772</v>
      </c>
      <c r="E418" s="68">
        <v>360</v>
      </c>
      <c r="F418" s="69">
        <v>59.416</v>
      </c>
      <c r="G418" s="69">
        <v>59.416</v>
      </c>
      <c r="H418" s="69">
        <v>59.416</v>
      </c>
      <c r="I418" s="70"/>
      <c r="J418" s="71"/>
      <c r="K418" s="71"/>
      <c r="L418" s="71"/>
      <c r="M418" s="71"/>
      <c r="N418" s="72"/>
    </row>
    <row r="419" s="4" customFormat="1" ht="30" customHeight="1" spans="1:14">
      <c r="A419" s="37">
        <v>131</v>
      </c>
      <c r="B419" s="67" t="s">
        <v>773</v>
      </c>
      <c r="C419" s="35" t="s">
        <v>36</v>
      </c>
      <c r="D419" s="39" t="s">
        <v>774</v>
      </c>
      <c r="E419" s="68">
        <v>16</v>
      </c>
      <c r="F419" s="69">
        <v>22.338</v>
      </c>
      <c r="G419" s="69">
        <v>22.338</v>
      </c>
      <c r="H419" s="69">
        <v>22.338</v>
      </c>
      <c r="I419" s="70"/>
      <c r="J419" s="71"/>
      <c r="K419" s="71"/>
      <c r="L419" s="71"/>
      <c r="M419" s="71"/>
      <c r="N419" s="72"/>
    </row>
    <row r="420" s="4" customFormat="1" ht="30" customHeight="1" spans="1:14">
      <c r="A420" s="37">
        <v>132</v>
      </c>
      <c r="B420" s="67" t="s">
        <v>775</v>
      </c>
      <c r="C420" s="35" t="s">
        <v>36</v>
      </c>
      <c r="D420" s="39" t="s">
        <v>776</v>
      </c>
      <c r="E420" s="68">
        <v>41</v>
      </c>
      <c r="F420" s="69">
        <v>42.532</v>
      </c>
      <c r="G420" s="69">
        <v>42.532</v>
      </c>
      <c r="H420" s="69">
        <v>42.532</v>
      </c>
      <c r="I420" s="70"/>
      <c r="J420" s="71"/>
      <c r="K420" s="71"/>
      <c r="L420" s="71"/>
      <c r="M420" s="71"/>
      <c r="N420" s="72"/>
    </row>
    <row r="421" s="4" customFormat="1" ht="30" customHeight="1" spans="1:14">
      <c r="A421" s="37">
        <v>133</v>
      </c>
      <c r="B421" s="67" t="s">
        <v>777</v>
      </c>
      <c r="C421" s="35" t="s">
        <v>36</v>
      </c>
      <c r="D421" s="39" t="s">
        <v>778</v>
      </c>
      <c r="E421" s="68">
        <v>338</v>
      </c>
      <c r="F421" s="69">
        <v>8.5025</v>
      </c>
      <c r="G421" s="69">
        <v>8.5025</v>
      </c>
      <c r="H421" s="69">
        <v>8.5025</v>
      </c>
      <c r="I421" s="70"/>
      <c r="J421" s="71"/>
      <c r="K421" s="71"/>
      <c r="L421" s="71"/>
      <c r="M421" s="71"/>
      <c r="N421" s="72"/>
    </row>
    <row r="422" s="4" customFormat="1" ht="30" customHeight="1" spans="1:14">
      <c r="A422" s="37">
        <v>134</v>
      </c>
      <c r="B422" s="67" t="s">
        <v>779</v>
      </c>
      <c r="C422" s="35" t="s">
        <v>36</v>
      </c>
      <c r="D422" s="39" t="s">
        <v>780</v>
      </c>
      <c r="E422" s="68">
        <v>141</v>
      </c>
      <c r="F422" s="69">
        <v>2.8319</v>
      </c>
      <c r="G422" s="69">
        <v>2.8319</v>
      </c>
      <c r="H422" s="69">
        <v>2.8319</v>
      </c>
      <c r="I422" s="70"/>
      <c r="J422" s="71"/>
      <c r="K422" s="71"/>
      <c r="L422" s="71"/>
      <c r="M422" s="71"/>
      <c r="N422" s="72"/>
    </row>
    <row r="423" s="4" customFormat="1" ht="30" customHeight="1" spans="1:14">
      <c r="A423" s="37">
        <v>135</v>
      </c>
      <c r="B423" s="67" t="s">
        <v>781</v>
      </c>
      <c r="C423" s="35" t="s">
        <v>36</v>
      </c>
      <c r="D423" s="39" t="s">
        <v>782</v>
      </c>
      <c r="E423" s="68">
        <v>1581</v>
      </c>
      <c r="F423" s="69">
        <v>331.4749</v>
      </c>
      <c r="G423" s="69">
        <v>331.4749</v>
      </c>
      <c r="H423" s="69">
        <v>331.4749</v>
      </c>
      <c r="I423" s="70"/>
      <c r="J423" s="71"/>
      <c r="K423" s="71"/>
      <c r="L423" s="71"/>
      <c r="M423" s="71"/>
      <c r="N423" s="72"/>
    </row>
    <row r="424" s="4" customFormat="1" ht="30" customHeight="1" spans="1:14">
      <c r="A424" s="37">
        <v>136</v>
      </c>
      <c r="B424" s="67" t="s">
        <v>783</v>
      </c>
      <c r="C424" s="35" t="s">
        <v>36</v>
      </c>
      <c r="D424" s="39" t="s">
        <v>784</v>
      </c>
      <c r="E424" s="68">
        <v>149</v>
      </c>
      <c r="F424" s="69">
        <v>43.875</v>
      </c>
      <c r="G424" s="69">
        <v>43.875</v>
      </c>
      <c r="H424" s="69">
        <v>43.875</v>
      </c>
      <c r="I424" s="70"/>
      <c r="J424" s="71"/>
      <c r="K424" s="71"/>
      <c r="L424" s="71"/>
      <c r="M424" s="71"/>
      <c r="N424" s="72"/>
    </row>
    <row r="425" s="4" customFormat="1" ht="30" customHeight="1" spans="1:14">
      <c r="A425" s="37">
        <v>137</v>
      </c>
      <c r="B425" s="67" t="s">
        <v>785</v>
      </c>
      <c r="C425" s="35" t="s">
        <v>36</v>
      </c>
      <c r="D425" s="39" t="s">
        <v>786</v>
      </c>
      <c r="E425" s="68">
        <v>218</v>
      </c>
      <c r="F425" s="69">
        <v>10.568</v>
      </c>
      <c r="G425" s="69">
        <v>10.568</v>
      </c>
      <c r="H425" s="69">
        <v>10.568</v>
      </c>
      <c r="I425" s="70"/>
      <c r="J425" s="71"/>
      <c r="K425" s="71"/>
      <c r="L425" s="71"/>
      <c r="M425" s="71"/>
      <c r="N425" s="72"/>
    </row>
    <row r="426" s="4" customFormat="1" ht="30" customHeight="1" spans="1:14">
      <c r="A426" s="37">
        <v>138</v>
      </c>
      <c r="B426" s="67" t="s">
        <v>787</v>
      </c>
      <c r="C426" s="35" t="s">
        <v>36</v>
      </c>
      <c r="D426" s="39" t="s">
        <v>788</v>
      </c>
      <c r="E426" s="68">
        <v>162</v>
      </c>
      <c r="F426" s="69">
        <v>44.163</v>
      </c>
      <c r="G426" s="69">
        <v>44.163</v>
      </c>
      <c r="H426" s="69">
        <v>44.163</v>
      </c>
      <c r="I426" s="70"/>
      <c r="J426" s="71"/>
      <c r="K426" s="71"/>
      <c r="L426" s="71"/>
      <c r="M426" s="71"/>
      <c r="N426" s="72"/>
    </row>
    <row r="427" s="4" customFormat="1" ht="30" customHeight="1" spans="1:14">
      <c r="A427" s="37">
        <v>139</v>
      </c>
      <c r="B427" s="67" t="s">
        <v>789</v>
      </c>
      <c r="C427" s="35" t="s">
        <v>36</v>
      </c>
      <c r="D427" s="39" t="s">
        <v>790</v>
      </c>
      <c r="E427" s="68">
        <v>94</v>
      </c>
      <c r="F427" s="69">
        <v>9.4165</v>
      </c>
      <c r="G427" s="69">
        <v>9.4165</v>
      </c>
      <c r="H427" s="69">
        <v>9.4165</v>
      </c>
      <c r="I427" s="70"/>
      <c r="J427" s="71"/>
      <c r="K427" s="71"/>
      <c r="L427" s="71"/>
      <c r="M427" s="71"/>
      <c r="N427" s="72"/>
    </row>
    <row r="428" s="4" customFormat="1" ht="30" customHeight="1" spans="1:14">
      <c r="A428" s="37">
        <v>140</v>
      </c>
      <c r="B428" s="67" t="s">
        <v>787</v>
      </c>
      <c r="C428" s="35" t="s">
        <v>36</v>
      </c>
      <c r="D428" s="39" t="s">
        <v>791</v>
      </c>
      <c r="E428" s="68">
        <v>162</v>
      </c>
      <c r="F428" s="69">
        <v>7.7595</v>
      </c>
      <c r="G428" s="69">
        <v>7.7595</v>
      </c>
      <c r="H428" s="69">
        <v>7.7595</v>
      </c>
      <c r="I428" s="70"/>
      <c r="J428" s="71"/>
      <c r="K428" s="71"/>
      <c r="L428" s="71"/>
      <c r="M428" s="71"/>
      <c r="N428" s="72"/>
    </row>
    <row r="429" s="4" customFormat="1" ht="30" customHeight="1" spans="1:14">
      <c r="A429" s="37">
        <v>141</v>
      </c>
      <c r="B429" s="67" t="s">
        <v>792</v>
      </c>
      <c r="C429" s="35" t="s">
        <v>36</v>
      </c>
      <c r="D429" s="39" t="s">
        <v>793</v>
      </c>
      <c r="E429" s="68">
        <v>32</v>
      </c>
      <c r="F429" s="69">
        <v>7.2005</v>
      </c>
      <c r="G429" s="69">
        <v>7.2005</v>
      </c>
      <c r="H429" s="69">
        <v>7.2005</v>
      </c>
      <c r="I429" s="70"/>
      <c r="J429" s="71"/>
      <c r="K429" s="71"/>
      <c r="L429" s="71"/>
      <c r="M429" s="71"/>
      <c r="N429" s="72"/>
    </row>
    <row r="430" s="4" customFormat="1" ht="30" customHeight="1" spans="1:14">
      <c r="A430" s="37">
        <v>142</v>
      </c>
      <c r="B430" s="67" t="s">
        <v>794</v>
      </c>
      <c r="C430" s="35" t="s">
        <v>36</v>
      </c>
      <c r="D430" s="39" t="s">
        <v>795</v>
      </c>
      <c r="E430" s="68">
        <v>118</v>
      </c>
      <c r="F430" s="69">
        <v>1.5672</v>
      </c>
      <c r="G430" s="69">
        <v>1.5672</v>
      </c>
      <c r="H430" s="69">
        <v>1.5672</v>
      </c>
      <c r="I430" s="70"/>
      <c r="J430" s="71"/>
      <c r="K430" s="71"/>
      <c r="L430" s="71"/>
      <c r="M430" s="71"/>
      <c r="N430" s="72"/>
    </row>
    <row r="431" s="4" customFormat="1" ht="30" customHeight="1" spans="1:14">
      <c r="A431" s="37">
        <v>143</v>
      </c>
      <c r="B431" s="67" t="s">
        <v>796</v>
      </c>
      <c r="C431" s="35" t="s">
        <v>36</v>
      </c>
      <c r="D431" s="39" t="s">
        <v>797</v>
      </c>
      <c r="E431" s="68">
        <v>207</v>
      </c>
      <c r="F431" s="69">
        <v>27.0861</v>
      </c>
      <c r="G431" s="69">
        <v>27.0861</v>
      </c>
      <c r="H431" s="69">
        <v>27.0861</v>
      </c>
      <c r="I431" s="70"/>
      <c r="J431" s="71"/>
      <c r="K431" s="71"/>
      <c r="L431" s="71"/>
      <c r="M431" s="71"/>
      <c r="N431" s="72"/>
    </row>
    <row r="432" s="4" customFormat="1" ht="30" customHeight="1" spans="1:14">
      <c r="A432" s="37">
        <v>144</v>
      </c>
      <c r="B432" s="67" t="s">
        <v>798</v>
      </c>
      <c r="C432" s="35" t="s">
        <v>36</v>
      </c>
      <c r="D432" s="39" t="s">
        <v>799</v>
      </c>
      <c r="E432" s="68">
        <v>105</v>
      </c>
      <c r="F432" s="69">
        <v>33.436</v>
      </c>
      <c r="G432" s="69">
        <v>33.436</v>
      </c>
      <c r="H432" s="69">
        <v>33.436</v>
      </c>
      <c r="I432" s="70"/>
      <c r="J432" s="71"/>
      <c r="K432" s="71"/>
      <c r="L432" s="71"/>
      <c r="M432" s="71"/>
      <c r="N432" s="72"/>
    </row>
    <row r="433" s="4" customFormat="1" ht="30" customHeight="1" spans="1:14">
      <c r="A433" s="37">
        <v>145</v>
      </c>
      <c r="B433" s="67" t="s">
        <v>800</v>
      </c>
      <c r="C433" s="35" t="s">
        <v>36</v>
      </c>
      <c r="D433" s="39" t="s">
        <v>801</v>
      </c>
      <c r="E433" s="68">
        <v>488</v>
      </c>
      <c r="F433" s="69">
        <v>17.55</v>
      </c>
      <c r="G433" s="69">
        <v>17.55</v>
      </c>
      <c r="H433" s="69">
        <v>17.55</v>
      </c>
      <c r="I433" s="70"/>
      <c r="J433" s="71"/>
      <c r="K433" s="71"/>
      <c r="L433" s="71"/>
      <c r="M433" s="71"/>
      <c r="N433" s="72"/>
    </row>
    <row r="434" s="4" customFormat="1" ht="30" customHeight="1" spans="1:14">
      <c r="A434" s="37">
        <v>146</v>
      </c>
      <c r="B434" s="67" t="s">
        <v>802</v>
      </c>
      <c r="C434" s="35" t="s">
        <v>36</v>
      </c>
      <c r="D434" s="39" t="s">
        <v>803</v>
      </c>
      <c r="E434" s="68">
        <v>1598</v>
      </c>
      <c r="F434" s="69">
        <v>81.097</v>
      </c>
      <c r="G434" s="69">
        <v>81.097</v>
      </c>
      <c r="H434" s="69">
        <v>81.097</v>
      </c>
      <c r="I434" s="70"/>
      <c r="J434" s="71"/>
      <c r="K434" s="71"/>
      <c r="L434" s="71"/>
      <c r="M434" s="71"/>
      <c r="N434" s="72"/>
    </row>
    <row r="435" s="4" customFormat="1" ht="30" customHeight="1" spans="1:14">
      <c r="A435" s="37">
        <v>147</v>
      </c>
      <c r="B435" s="67" t="s">
        <v>804</v>
      </c>
      <c r="C435" s="35" t="s">
        <v>36</v>
      </c>
      <c r="D435" s="39" t="s">
        <v>805</v>
      </c>
      <c r="E435" s="68">
        <v>203</v>
      </c>
      <c r="F435" s="69">
        <v>29.302</v>
      </c>
      <c r="G435" s="69">
        <v>29.302</v>
      </c>
      <c r="H435" s="69">
        <v>29.302</v>
      </c>
      <c r="I435" s="70"/>
      <c r="J435" s="71"/>
      <c r="K435" s="71"/>
      <c r="L435" s="71"/>
      <c r="M435" s="71"/>
      <c r="N435" s="72"/>
    </row>
    <row r="436" s="4" customFormat="1" ht="30" customHeight="1" spans="1:14">
      <c r="A436" s="37">
        <v>148</v>
      </c>
      <c r="B436" s="67" t="s">
        <v>806</v>
      </c>
      <c r="C436" s="35" t="s">
        <v>36</v>
      </c>
      <c r="D436" s="39" t="s">
        <v>807</v>
      </c>
      <c r="E436" s="68">
        <v>985</v>
      </c>
      <c r="F436" s="69">
        <v>43.875</v>
      </c>
      <c r="G436" s="69">
        <v>43.875</v>
      </c>
      <c r="H436" s="69">
        <v>43.875</v>
      </c>
      <c r="I436" s="70"/>
      <c r="J436" s="71"/>
      <c r="K436" s="71"/>
      <c r="L436" s="71"/>
      <c r="M436" s="71"/>
      <c r="N436" s="72"/>
    </row>
    <row r="437" s="4" customFormat="1" ht="30" customHeight="1" spans="1:14">
      <c r="A437" s="37">
        <v>149</v>
      </c>
      <c r="B437" s="67" t="s">
        <v>808</v>
      </c>
      <c r="C437" s="35" t="s">
        <v>36</v>
      </c>
      <c r="D437" s="39" t="s">
        <v>741</v>
      </c>
      <c r="E437" s="68">
        <v>116</v>
      </c>
      <c r="F437" s="69">
        <v>19.266</v>
      </c>
      <c r="G437" s="69">
        <v>19.266</v>
      </c>
      <c r="H437" s="69">
        <v>19.266</v>
      </c>
      <c r="I437" s="70"/>
      <c r="J437" s="71"/>
      <c r="K437" s="71"/>
      <c r="L437" s="71"/>
      <c r="M437" s="71"/>
      <c r="N437" s="72"/>
    </row>
    <row r="438" s="4" customFormat="1" ht="30" customHeight="1" spans="1:14">
      <c r="A438" s="37">
        <v>150</v>
      </c>
      <c r="B438" s="67" t="s">
        <v>809</v>
      </c>
      <c r="C438" s="35" t="s">
        <v>36</v>
      </c>
      <c r="D438" s="39" t="s">
        <v>810</v>
      </c>
      <c r="E438" s="68">
        <v>320</v>
      </c>
      <c r="F438" s="69">
        <v>79.9994</v>
      </c>
      <c r="G438" s="69">
        <v>79.9994</v>
      </c>
      <c r="H438" s="69">
        <v>79.9994</v>
      </c>
      <c r="I438" s="70"/>
      <c r="J438" s="71"/>
      <c r="K438" s="71"/>
      <c r="L438" s="71"/>
      <c r="M438" s="71"/>
      <c r="N438" s="72"/>
    </row>
    <row r="439" s="4" customFormat="1" ht="30" customHeight="1" spans="1:14">
      <c r="A439" s="37">
        <v>151</v>
      </c>
      <c r="B439" s="67" t="s">
        <v>811</v>
      </c>
      <c r="C439" s="35" t="s">
        <v>36</v>
      </c>
      <c r="D439" s="39" t="s">
        <v>812</v>
      </c>
      <c r="E439" s="68">
        <v>304</v>
      </c>
      <c r="F439" s="69">
        <v>34.0762</v>
      </c>
      <c r="G439" s="69">
        <v>34.0762</v>
      </c>
      <c r="H439" s="69">
        <v>34.0762</v>
      </c>
      <c r="I439" s="70"/>
      <c r="J439" s="71"/>
      <c r="K439" s="71"/>
      <c r="L439" s="71"/>
      <c r="M439" s="71"/>
      <c r="N439" s="72"/>
    </row>
    <row r="440" s="4" customFormat="1" ht="30" customHeight="1" spans="1:14">
      <c r="A440" s="37">
        <v>152</v>
      </c>
      <c r="B440" s="67" t="s">
        <v>813</v>
      </c>
      <c r="C440" s="35" t="s">
        <v>36</v>
      </c>
      <c r="D440" s="39" t="s">
        <v>814</v>
      </c>
      <c r="E440" s="68">
        <v>135</v>
      </c>
      <c r="F440" s="69">
        <v>19.21</v>
      </c>
      <c r="G440" s="69">
        <v>19.21</v>
      </c>
      <c r="H440" s="69">
        <v>19.21</v>
      </c>
      <c r="I440" s="70"/>
      <c r="J440" s="71"/>
      <c r="K440" s="71"/>
      <c r="L440" s="71"/>
      <c r="M440" s="71"/>
      <c r="N440" s="72"/>
    </row>
    <row r="441" s="4" customFormat="1" ht="30" customHeight="1" spans="1:14">
      <c r="A441" s="37">
        <v>153</v>
      </c>
      <c r="B441" s="67" t="s">
        <v>815</v>
      </c>
      <c r="C441" s="35" t="s">
        <v>36</v>
      </c>
      <c r="D441" s="39" t="s">
        <v>816</v>
      </c>
      <c r="E441" s="68">
        <v>150</v>
      </c>
      <c r="F441" s="69">
        <v>27.3</v>
      </c>
      <c r="G441" s="69">
        <v>27.3</v>
      </c>
      <c r="H441" s="69">
        <v>27.3</v>
      </c>
      <c r="I441" s="70"/>
      <c r="J441" s="71"/>
      <c r="K441" s="71"/>
      <c r="L441" s="71"/>
      <c r="M441" s="71"/>
      <c r="N441" s="35"/>
    </row>
    <row r="442" s="4" customFormat="1" ht="30" customHeight="1" spans="1:14">
      <c r="A442" s="37">
        <v>154</v>
      </c>
      <c r="B442" s="67" t="s">
        <v>817</v>
      </c>
      <c r="C442" s="35" t="s">
        <v>36</v>
      </c>
      <c r="D442" s="39" t="s">
        <v>818</v>
      </c>
      <c r="E442" s="68">
        <v>409</v>
      </c>
      <c r="F442" s="69">
        <v>98.11</v>
      </c>
      <c r="G442" s="69">
        <v>98.11</v>
      </c>
      <c r="H442" s="69">
        <v>98.11</v>
      </c>
      <c r="I442" s="70"/>
      <c r="J442" s="71"/>
      <c r="K442" s="71"/>
      <c r="L442" s="71"/>
      <c r="M442" s="71"/>
      <c r="N442" s="72"/>
    </row>
    <row r="443" s="4" customFormat="1" ht="30" customHeight="1" spans="1:14">
      <c r="A443" s="37">
        <v>155</v>
      </c>
      <c r="B443" s="67" t="s">
        <v>819</v>
      </c>
      <c r="C443" s="35" t="s">
        <v>36</v>
      </c>
      <c r="D443" s="39" t="s">
        <v>820</v>
      </c>
      <c r="E443" s="68">
        <v>138</v>
      </c>
      <c r="F443" s="69">
        <v>9.8766</v>
      </c>
      <c r="G443" s="69">
        <v>9.8766</v>
      </c>
      <c r="H443" s="69">
        <v>9.8766</v>
      </c>
      <c r="I443" s="70"/>
      <c r="J443" s="71"/>
      <c r="K443" s="71"/>
      <c r="L443" s="71"/>
      <c r="M443" s="71"/>
      <c r="N443" s="72"/>
    </row>
    <row r="444" s="4" customFormat="1" ht="30" customHeight="1" spans="1:14">
      <c r="A444" s="37">
        <v>156</v>
      </c>
      <c r="B444" s="67" t="s">
        <v>821</v>
      </c>
      <c r="C444" s="35" t="s">
        <v>36</v>
      </c>
      <c r="D444" s="39" t="s">
        <v>724</v>
      </c>
      <c r="E444" s="68">
        <v>39</v>
      </c>
      <c r="F444" s="69">
        <v>1.94</v>
      </c>
      <c r="G444" s="69">
        <v>1.94</v>
      </c>
      <c r="H444" s="69">
        <v>1.94</v>
      </c>
      <c r="I444" s="70"/>
      <c r="J444" s="71"/>
      <c r="K444" s="71"/>
      <c r="L444" s="71"/>
      <c r="M444" s="71"/>
      <c r="N444" s="72"/>
    </row>
    <row r="445" s="4" customFormat="1" ht="30" customHeight="1" spans="1:14">
      <c r="A445" s="37">
        <v>157</v>
      </c>
      <c r="B445" s="67" t="s">
        <v>822</v>
      </c>
      <c r="C445" s="35" t="s">
        <v>36</v>
      </c>
      <c r="D445" s="39" t="s">
        <v>726</v>
      </c>
      <c r="E445" s="68">
        <v>53</v>
      </c>
      <c r="F445" s="69">
        <v>3.578</v>
      </c>
      <c r="G445" s="69">
        <v>3.578</v>
      </c>
      <c r="H445" s="69">
        <v>3.578</v>
      </c>
      <c r="I445" s="70"/>
      <c r="J445" s="71"/>
      <c r="K445" s="71"/>
      <c r="L445" s="71"/>
      <c r="M445" s="71"/>
      <c r="N445" s="72"/>
    </row>
    <row r="446" s="4" customFormat="1" ht="30" customHeight="1" spans="1:14">
      <c r="A446" s="37">
        <v>158</v>
      </c>
      <c r="B446" s="67" t="s">
        <v>823</v>
      </c>
      <c r="C446" s="35" t="s">
        <v>36</v>
      </c>
      <c r="D446" s="39" t="s">
        <v>824</v>
      </c>
      <c r="E446" s="68">
        <v>25</v>
      </c>
      <c r="F446" s="69">
        <v>2.602</v>
      </c>
      <c r="G446" s="69">
        <v>2.602</v>
      </c>
      <c r="H446" s="69">
        <v>2.602</v>
      </c>
      <c r="I446" s="70"/>
      <c r="J446" s="71"/>
      <c r="K446" s="71"/>
      <c r="L446" s="71"/>
      <c r="M446" s="71"/>
      <c r="N446" s="72"/>
    </row>
    <row r="447" s="4" customFormat="1" ht="30" customHeight="1" spans="1:14">
      <c r="A447" s="37">
        <v>159</v>
      </c>
      <c r="B447" s="67" t="s">
        <v>825</v>
      </c>
      <c r="C447" s="35" t="s">
        <v>36</v>
      </c>
      <c r="D447" s="39" t="s">
        <v>826</v>
      </c>
      <c r="E447" s="68">
        <v>138</v>
      </c>
      <c r="F447" s="69">
        <v>11.703</v>
      </c>
      <c r="G447" s="69">
        <v>11.703</v>
      </c>
      <c r="H447" s="69">
        <v>11.703</v>
      </c>
      <c r="I447" s="70"/>
      <c r="J447" s="71"/>
      <c r="K447" s="71"/>
      <c r="L447" s="71"/>
      <c r="M447" s="71"/>
      <c r="N447" s="72"/>
    </row>
    <row r="448" s="4" customFormat="1" ht="30" customHeight="1" spans="1:14">
      <c r="A448" s="37">
        <v>160</v>
      </c>
      <c r="B448" s="67" t="s">
        <v>827</v>
      </c>
      <c r="C448" s="35" t="s">
        <v>36</v>
      </c>
      <c r="D448" s="39" t="s">
        <v>828</v>
      </c>
      <c r="E448" s="68">
        <v>58</v>
      </c>
      <c r="F448" s="69">
        <v>16.64</v>
      </c>
      <c r="G448" s="69">
        <v>16.64</v>
      </c>
      <c r="H448" s="69">
        <v>16.64</v>
      </c>
      <c r="I448" s="70"/>
      <c r="J448" s="71"/>
      <c r="K448" s="71"/>
      <c r="L448" s="71"/>
      <c r="M448" s="71"/>
      <c r="N448" s="72"/>
    </row>
    <row r="449" s="4" customFormat="1" ht="30" customHeight="1" spans="1:14">
      <c r="A449" s="37">
        <v>161</v>
      </c>
      <c r="B449" s="67" t="s">
        <v>829</v>
      </c>
      <c r="C449" s="35" t="s">
        <v>36</v>
      </c>
      <c r="D449" s="39" t="s">
        <v>724</v>
      </c>
      <c r="E449" s="68">
        <v>27</v>
      </c>
      <c r="F449" s="69">
        <v>1.82</v>
      </c>
      <c r="G449" s="69">
        <v>1.82</v>
      </c>
      <c r="H449" s="69">
        <v>1.82</v>
      </c>
      <c r="I449" s="70"/>
      <c r="J449" s="71"/>
      <c r="K449" s="71"/>
      <c r="L449" s="71"/>
      <c r="M449" s="71"/>
      <c r="N449" s="72"/>
    </row>
    <row r="450" s="4" customFormat="1" ht="30" customHeight="1" spans="1:14">
      <c r="A450" s="37">
        <v>162</v>
      </c>
      <c r="B450" s="67" t="s">
        <v>830</v>
      </c>
      <c r="C450" s="35" t="s">
        <v>36</v>
      </c>
      <c r="D450" s="39" t="s">
        <v>651</v>
      </c>
      <c r="E450" s="68">
        <v>53</v>
      </c>
      <c r="F450" s="69">
        <v>1.3</v>
      </c>
      <c r="G450" s="69">
        <v>1.3</v>
      </c>
      <c r="H450" s="69">
        <v>1.3</v>
      </c>
      <c r="I450" s="70"/>
      <c r="J450" s="71"/>
      <c r="K450" s="71"/>
      <c r="L450" s="71"/>
      <c r="M450" s="71"/>
      <c r="N450" s="72"/>
    </row>
    <row r="451" s="4" customFormat="1" ht="30" customHeight="1" spans="1:14">
      <c r="A451" s="37">
        <v>163</v>
      </c>
      <c r="B451" s="67" t="s">
        <v>831</v>
      </c>
      <c r="C451" s="35" t="s">
        <v>36</v>
      </c>
      <c r="D451" s="39" t="s">
        <v>832</v>
      </c>
      <c r="E451" s="68">
        <v>39</v>
      </c>
      <c r="F451" s="69">
        <v>4.625</v>
      </c>
      <c r="G451" s="69">
        <v>4.625</v>
      </c>
      <c r="H451" s="69">
        <v>4.625</v>
      </c>
      <c r="I451" s="70"/>
      <c r="J451" s="71"/>
      <c r="K451" s="71"/>
      <c r="L451" s="71"/>
      <c r="M451" s="71"/>
      <c r="N451" s="72"/>
    </row>
    <row r="452" s="4" customFormat="1" ht="30" customHeight="1" spans="1:14">
      <c r="A452" s="37">
        <v>164</v>
      </c>
      <c r="B452" s="67" t="s">
        <v>833</v>
      </c>
      <c r="C452" s="35" t="s">
        <v>36</v>
      </c>
      <c r="D452" s="39" t="s">
        <v>834</v>
      </c>
      <c r="E452" s="68">
        <v>514</v>
      </c>
      <c r="F452" s="69">
        <v>247.415</v>
      </c>
      <c r="G452" s="69">
        <v>247.415</v>
      </c>
      <c r="H452" s="69">
        <v>247.415</v>
      </c>
      <c r="I452" s="70"/>
      <c r="J452" s="71"/>
      <c r="K452" s="71"/>
      <c r="L452" s="71"/>
      <c r="M452" s="71"/>
      <c r="N452" s="72"/>
    </row>
    <row r="453" s="4" customFormat="1" ht="30" customHeight="1" spans="1:14">
      <c r="A453" s="37">
        <v>165</v>
      </c>
      <c r="B453" s="67" t="s">
        <v>835</v>
      </c>
      <c r="C453" s="35" t="s">
        <v>36</v>
      </c>
      <c r="D453" s="39" t="s">
        <v>836</v>
      </c>
      <c r="E453" s="68">
        <v>176</v>
      </c>
      <c r="F453" s="69">
        <v>21.7625</v>
      </c>
      <c r="G453" s="69">
        <v>21.7625</v>
      </c>
      <c r="H453" s="69">
        <v>21.7625</v>
      </c>
      <c r="I453" s="70"/>
      <c r="J453" s="71"/>
      <c r="K453" s="71"/>
      <c r="L453" s="71"/>
      <c r="M453" s="71"/>
      <c r="N453" s="72"/>
    </row>
    <row r="454" s="4" customFormat="1" ht="30" customHeight="1" spans="1:14">
      <c r="A454" s="37">
        <v>166</v>
      </c>
      <c r="B454" s="67" t="s">
        <v>837</v>
      </c>
      <c r="C454" s="35" t="s">
        <v>36</v>
      </c>
      <c r="D454" s="39" t="s">
        <v>838</v>
      </c>
      <c r="E454" s="68">
        <v>168</v>
      </c>
      <c r="F454" s="69">
        <v>5.1814</v>
      </c>
      <c r="G454" s="69">
        <v>5.1814</v>
      </c>
      <c r="H454" s="69">
        <v>5.1814</v>
      </c>
      <c r="I454" s="70"/>
      <c r="J454" s="71"/>
      <c r="K454" s="71"/>
      <c r="L454" s="71"/>
      <c r="M454" s="71"/>
      <c r="N454" s="72"/>
    </row>
    <row r="455" s="4" customFormat="1" ht="30" customHeight="1" spans="1:14">
      <c r="A455" s="37">
        <v>167</v>
      </c>
      <c r="B455" s="67" t="s">
        <v>839</v>
      </c>
      <c r="C455" s="35" t="s">
        <v>36</v>
      </c>
      <c r="D455" s="39" t="s">
        <v>840</v>
      </c>
      <c r="E455" s="68">
        <v>271</v>
      </c>
      <c r="F455" s="69">
        <v>8.45</v>
      </c>
      <c r="G455" s="69">
        <v>8.45</v>
      </c>
      <c r="H455" s="69">
        <v>8.45</v>
      </c>
      <c r="I455" s="70"/>
      <c r="J455" s="71"/>
      <c r="K455" s="71"/>
      <c r="L455" s="71"/>
      <c r="M455" s="71"/>
      <c r="N455" s="72"/>
    </row>
    <row r="456" s="4" customFormat="1" ht="30" customHeight="1" spans="1:14">
      <c r="A456" s="37">
        <v>168</v>
      </c>
      <c r="B456" s="67" t="s">
        <v>841</v>
      </c>
      <c r="C456" s="35" t="s">
        <v>36</v>
      </c>
      <c r="D456" s="39" t="s">
        <v>842</v>
      </c>
      <c r="E456" s="68">
        <v>922</v>
      </c>
      <c r="F456" s="69">
        <v>151.15</v>
      </c>
      <c r="G456" s="69">
        <v>151.15</v>
      </c>
      <c r="H456" s="69">
        <v>151.15</v>
      </c>
      <c r="I456" s="70"/>
      <c r="J456" s="71"/>
      <c r="K456" s="71"/>
      <c r="L456" s="71"/>
      <c r="M456" s="71"/>
      <c r="N456" s="35" t="s">
        <v>57</v>
      </c>
    </row>
    <row r="457" s="4" customFormat="1" ht="30" customHeight="1" spans="1:14">
      <c r="A457" s="37">
        <v>169</v>
      </c>
      <c r="B457" s="67" t="s">
        <v>843</v>
      </c>
      <c r="C457" s="35" t="s">
        <v>36</v>
      </c>
      <c r="D457" s="39" t="s">
        <v>844</v>
      </c>
      <c r="E457" s="68">
        <v>223</v>
      </c>
      <c r="F457" s="69">
        <v>6.0293</v>
      </c>
      <c r="G457" s="69">
        <v>6.0293</v>
      </c>
      <c r="H457" s="69">
        <v>6.0293</v>
      </c>
      <c r="I457" s="70"/>
      <c r="J457" s="71"/>
      <c r="K457" s="71"/>
      <c r="L457" s="71"/>
      <c r="M457" s="71"/>
      <c r="N457" s="35" t="s">
        <v>57</v>
      </c>
    </row>
    <row r="458" s="4" customFormat="1" ht="30" customHeight="1" spans="1:14">
      <c r="A458" s="37">
        <v>170</v>
      </c>
      <c r="B458" s="67" t="s">
        <v>845</v>
      </c>
      <c r="C458" s="35" t="s">
        <v>36</v>
      </c>
      <c r="D458" s="39" t="s">
        <v>846</v>
      </c>
      <c r="E458" s="68">
        <v>1040</v>
      </c>
      <c r="F458" s="69">
        <v>89.2775</v>
      </c>
      <c r="G458" s="69">
        <v>89.2775</v>
      </c>
      <c r="H458" s="69">
        <v>89.2775</v>
      </c>
      <c r="I458" s="70"/>
      <c r="J458" s="71"/>
      <c r="K458" s="71"/>
      <c r="L458" s="71"/>
      <c r="M458" s="71"/>
      <c r="N458" s="72"/>
    </row>
    <row r="459" s="4" customFormat="1" ht="30" customHeight="1" spans="1:14">
      <c r="A459" s="37">
        <v>171</v>
      </c>
      <c r="B459" s="67" t="s">
        <v>847</v>
      </c>
      <c r="C459" s="35" t="s">
        <v>36</v>
      </c>
      <c r="D459" s="39" t="s">
        <v>668</v>
      </c>
      <c r="E459" s="68">
        <v>252</v>
      </c>
      <c r="F459" s="69">
        <v>19.2</v>
      </c>
      <c r="G459" s="69">
        <v>19.2</v>
      </c>
      <c r="H459" s="69">
        <v>19.2</v>
      </c>
      <c r="I459" s="70"/>
      <c r="J459" s="71"/>
      <c r="K459" s="71"/>
      <c r="L459" s="71"/>
      <c r="M459" s="71"/>
      <c r="N459" s="72"/>
    </row>
    <row r="460" s="4" customFormat="1" ht="30" customHeight="1" spans="1:14">
      <c r="A460" s="37">
        <v>172</v>
      </c>
      <c r="B460" s="67" t="s">
        <v>848</v>
      </c>
      <c r="C460" s="35" t="s">
        <v>36</v>
      </c>
      <c r="D460" s="39" t="s">
        <v>849</v>
      </c>
      <c r="E460" s="68">
        <v>412</v>
      </c>
      <c r="F460" s="69">
        <v>6.24</v>
      </c>
      <c r="G460" s="69">
        <v>6.24</v>
      </c>
      <c r="H460" s="69">
        <v>6.24</v>
      </c>
      <c r="I460" s="70"/>
      <c r="J460" s="71"/>
      <c r="K460" s="71"/>
      <c r="L460" s="71"/>
      <c r="M460" s="71"/>
      <c r="N460" s="72"/>
    </row>
    <row r="461" s="4" customFormat="1" ht="30" customHeight="1" spans="1:14">
      <c r="A461" s="37">
        <v>173</v>
      </c>
      <c r="B461" s="67" t="s">
        <v>850</v>
      </c>
      <c r="C461" s="35" t="s">
        <v>36</v>
      </c>
      <c r="D461" s="39" t="s">
        <v>851</v>
      </c>
      <c r="E461" s="68">
        <v>316</v>
      </c>
      <c r="F461" s="69">
        <v>61.776</v>
      </c>
      <c r="G461" s="69">
        <v>61.776</v>
      </c>
      <c r="H461" s="69">
        <v>61.776</v>
      </c>
      <c r="I461" s="70"/>
      <c r="J461" s="71"/>
      <c r="K461" s="71"/>
      <c r="L461" s="71"/>
      <c r="M461" s="71"/>
      <c r="N461" s="72"/>
    </row>
    <row r="462" s="4" customFormat="1" ht="30" customHeight="1" spans="1:14">
      <c r="A462" s="37">
        <v>174</v>
      </c>
      <c r="B462" s="67" t="s">
        <v>852</v>
      </c>
      <c r="C462" s="35" t="s">
        <v>36</v>
      </c>
      <c r="D462" s="39" t="s">
        <v>853</v>
      </c>
      <c r="E462" s="68">
        <v>517</v>
      </c>
      <c r="F462" s="69">
        <v>38.48</v>
      </c>
      <c r="G462" s="69">
        <v>38.48</v>
      </c>
      <c r="H462" s="69">
        <v>38.48</v>
      </c>
      <c r="I462" s="70"/>
      <c r="J462" s="71"/>
      <c r="K462" s="71"/>
      <c r="L462" s="71"/>
      <c r="M462" s="71"/>
      <c r="N462" s="72"/>
    </row>
    <row r="463" s="4" customFormat="1" ht="30" customHeight="1" spans="1:14">
      <c r="A463" s="37">
        <v>175</v>
      </c>
      <c r="B463" s="67" t="s">
        <v>854</v>
      </c>
      <c r="C463" s="35" t="s">
        <v>36</v>
      </c>
      <c r="D463" s="39" t="s">
        <v>855</v>
      </c>
      <c r="E463" s="68">
        <v>204</v>
      </c>
      <c r="F463" s="69">
        <v>26.64</v>
      </c>
      <c r="G463" s="69">
        <v>26.64</v>
      </c>
      <c r="H463" s="69">
        <v>26.64</v>
      </c>
      <c r="I463" s="70"/>
      <c r="J463" s="71"/>
      <c r="K463" s="71"/>
      <c r="L463" s="71"/>
      <c r="M463" s="71"/>
      <c r="N463" s="72"/>
    </row>
    <row r="464" s="4" customFormat="1" ht="30" customHeight="1" spans="1:14">
      <c r="A464" s="37">
        <v>176</v>
      </c>
      <c r="B464" s="67" t="s">
        <v>856</v>
      </c>
      <c r="C464" s="35" t="s">
        <v>36</v>
      </c>
      <c r="D464" s="39" t="s">
        <v>832</v>
      </c>
      <c r="E464" s="68">
        <v>137</v>
      </c>
      <c r="F464" s="69">
        <v>8.591</v>
      </c>
      <c r="G464" s="69">
        <v>8.591</v>
      </c>
      <c r="H464" s="69">
        <v>8.591</v>
      </c>
      <c r="I464" s="70"/>
      <c r="J464" s="71"/>
      <c r="K464" s="71"/>
      <c r="L464" s="71"/>
      <c r="M464" s="71"/>
      <c r="N464" s="72"/>
    </row>
    <row r="465" s="4" customFormat="1" ht="30" customHeight="1" spans="1:14">
      <c r="A465" s="37">
        <v>177</v>
      </c>
      <c r="B465" s="67" t="s">
        <v>857</v>
      </c>
      <c r="C465" s="35" t="s">
        <v>36</v>
      </c>
      <c r="D465" s="39" t="s">
        <v>858</v>
      </c>
      <c r="E465" s="68">
        <v>161</v>
      </c>
      <c r="F465" s="69">
        <v>7.502</v>
      </c>
      <c r="G465" s="69">
        <v>7.502</v>
      </c>
      <c r="H465" s="69">
        <v>7.502</v>
      </c>
      <c r="I465" s="70"/>
      <c r="J465" s="71"/>
      <c r="K465" s="71"/>
      <c r="L465" s="71"/>
      <c r="M465" s="71"/>
      <c r="N465" s="72"/>
    </row>
    <row r="466" s="4" customFormat="1" ht="30" customHeight="1" spans="1:14">
      <c r="A466" s="37">
        <v>178</v>
      </c>
      <c r="B466" s="67" t="s">
        <v>859</v>
      </c>
      <c r="C466" s="35" t="s">
        <v>36</v>
      </c>
      <c r="D466" s="39" t="s">
        <v>860</v>
      </c>
      <c r="E466" s="68">
        <v>148</v>
      </c>
      <c r="F466" s="69">
        <v>27.252</v>
      </c>
      <c r="G466" s="69">
        <v>27.252</v>
      </c>
      <c r="H466" s="69">
        <v>27.252</v>
      </c>
      <c r="I466" s="70"/>
      <c r="J466" s="71"/>
      <c r="K466" s="71"/>
      <c r="L466" s="71"/>
      <c r="M466" s="71"/>
      <c r="N466" s="72"/>
    </row>
    <row r="467" s="4" customFormat="1" ht="30" customHeight="1" spans="1:14">
      <c r="A467" s="37">
        <v>179</v>
      </c>
      <c r="B467" s="67" t="s">
        <v>861</v>
      </c>
      <c r="C467" s="35" t="s">
        <v>36</v>
      </c>
      <c r="D467" s="39" t="s">
        <v>862</v>
      </c>
      <c r="E467" s="68">
        <v>554</v>
      </c>
      <c r="F467" s="69">
        <v>73.0355</v>
      </c>
      <c r="G467" s="69">
        <v>73.0355</v>
      </c>
      <c r="H467" s="69">
        <v>73.0355</v>
      </c>
      <c r="I467" s="70"/>
      <c r="J467" s="71"/>
      <c r="K467" s="71"/>
      <c r="L467" s="71"/>
      <c r="M467" s="71"/>
      <c r="N467" s="72"/>
    </row>
    <row r="468" s="4" customFormat="1" ht="30" customHeight="1" spans="1:14">
      <c r="A468" s="37">
        <v>180</v>
      </c>
      <c r="B468" s="67" t="s">
        <v>863</v>
      </c>
      <c r="C468" s="35" t="s">
        <v>36</v>
      </c>
      <c r="D468" s="39" t="s">
        <v>864</v>
      </c>
      <c r="E468" s="68">
        <v>1680</v>
      </c>
      <c r="F468" s="69">
        <v>63.95</v>
      </c>
      <c r="G468" s="69">
        <v>63.95</v>
      </c>
      <c r="H468" s="69">
        <v>63.95</v>
      </c>
      <c r="I468" s="70"/>
      <c r="J468" s="71"/>
      <c r="K468" s="71"/>
      <c r="L468" s="71"/>
      <c r="M468" s="71"/>
      <c r="N468" s="35" t="s">
        <v>57</v>
      </c>
    </row>
    <row r="469" s="4" customFormat="1" ht="30" customHeight="1" spans="1:14">
      <c r="A469" s="37">
        <v>181</v>
      </c>
      <c r="B469" s="67" t="s">
        <v>865</v>
      </c>
      <c r="C469" s="35" t="s">
        <v>36</v>
      </c>
      <c r="D469" s="39" t="s">
        <v>866</v>
      </c>
      <c r="E469" s="68">
        <v>132</v>
      </c>
      <c r="F469" s="69">
        <v>45.7385</v>
      </c>
      <c r="G469" s="69">
        <v>45.7385</v>
      </c>
      <c r="H469" s="69">
        <v>45.7385</v>
      </c>
      <c r="I469" s="70"/>
      <c r="J469" s="71"/>
      <c r="K469" s="71"/>
      <c r="L469" s="71"/>
      <c r="M469" s="71"/>
      <c r="N469" s="72"/>
    </row>
    <row r="470" s="4" customFormat="1" ht="30" customHeight="1" spans="1:14">
      <c r="A470" s="37">
        <v>182</v>
      </c>
      <c r="B470" s="67" t="s">
        <v>867</v>
      </c>
      <c r="C470" s="35" t="s">
        <v>36</v>
      </c>
      <c r="D470" s="39" t="s">
        <v>868</v>
      </c>
      <c r="E470" s="68">
        <v>155</v>
      </c>
      <c r="F470" s="69">
        <v>46.4545</v>
      </c>
      <c r="G470" s="69">
        <v>46.4545</v>
      </c>
      <c r="H470" s="69">
        <v>46.4545</v>
      </c>
      <c r="I470" s="70"/>
      <c r="J470" s="71"/>
      <c r="K470" s="71"/>
      <c r="L470" s="71"/>
      <c r="M470" s="71"/>
      <c r="N470" s="72"/>
    </row>
    <row r="471" s="4" customFormat="1" ht="30" customHeight="1" spans="1:14">
      <c r="A471" s="37">
        <v>183</v>
      </c>
      <c r="B471" s="67" t="s">
        <v>869</v>
      </c>
      <c r="C471" s="35" t="s">
        <v>36</v>
      </c>
      <c r="D471" s="39" t="s">
        <v>768</v>
      </c>
      <c r="E471" s="68">
        <v>558</v>
      </c>
      <c r="F471" s="69">
        <v>12.608</v>
      </c>
      <c r="G471" s="69">
        <v>12.608</v>
      </c>
      <c r="H471" s="69">
        <v>12.608</v>
      </c>
      <c r="I471" s="70"/>
      <c r="J471" s="71"/>
      <c r="K471" s="71"/>
      <c r="L471" s="71"/>
      <c r="M471" s="71"/>
      <c r="N471" s="72"/>
    </row>
    <row r="472" s="4" customFormat="1" ht="30" customHeight="1" spans="1:14">
      <c r="A472" s="37">
        <v>184</v>
      </c>
      <c r="B472" s="67" t="s">
        <v>870</v>
      </c>
      <c r="C472" s="35" t="s">
        <v>36</v>
      </c>
      <c r="D472" s="39" t="s">
        <v>706</v>
      </c>
      <c r="E472" s="68">
        <v>557</v>
      </c>
      <c r="F472" s="69">
        <v>2.496</v>
      </c>
      <c r="G472" s="69">
        <v>2.496</v>
      </c>
      <c r="H472" s="69">
        <v>2.496</v>
      </c>
      <c r="I472" s="70"/>
      <c r="J472" s="71"/>
      <c r="K472" s="71"/>
      <c r="L472" s="71"/>
      <c r="M472" s="71"/>
      <c r="N472" s="72"/>
    </row>
    <row r="473" s="4" customFormat="1" ht="30" customHeight="1" spans="1:14">
      <c r="A473" s="37">
        <v>185</v>
      </c>
      <c r="B473" s="67" t="s">
        <v>871</v>
      </c>
      <c r="C473" s="35" t="s">
        <v>36</v>
      </c>
      <c r="D473" s="39" t="s">
        <v>832</v>
      </c>
      <c r="E473" s="68">
        <v>655</v>
      </c>
      <c r="F473" s="69">
        <v>6.2486</v>
      </c>
      <c r="G473" s="69">
        <v>6.2486</v>
      </c>
      <c r="H473" s="69">
        <v>6.2486</v>
      </c>
      <c r="I473" s="70"/>
      <c r="J473" s="71"/>
      <c r="K473" s="71"/>
      <c r="L473" s="71"/>
      <c r="M473" s="71"/>
      <c r="N473" s="72"/>
    </row>
    <row r="474" s="4" customFormat="1" ht="30" customHeight="1" spans="1:14">
      <c r="A474" s="37">
        <v>186</v>
      </c>
      <c r="B474" s="67" t="s">
        <v>872</v>
      </c>
      <c r="C474" s="35" t="s">
        <v>36</v>
      </c>
      <c r="D474" s="39" t="s">
        <v>873</v>
      </c>
      <c r="E474" s="68">
        <v>567</v>
      </c>
      <c r="F474" s="69">
        <v>36.8034</v>
      </c>
      <c r="G474" s="69">
        <v>36.8034</v>
      </c>
      <c r="H474" s="69">
        <v>36.8034</v>
      </c>
      <c r="I474" s="70"/>
      <c r="J474" s="71"/>
      <c r="K474" s="71"/>
      <c r="L474" s="71"/>
      <c r="M474" s="71"/>
      <c r="N474" s="72"/>
    </row>
    <row r="475" s="3" customFormat="1" ht="30" customHeight="1" spans="1:14">
      <c r="A475" s="64" t="s">
        <v>874</v>
      </c>
      <c r="B475" s="57" t="s">
        <v>875</v>
      </c>
      <c r="C475" s="73"/>
      <c r="D475" s="74"/>
      <c r="E475" s="59">
        <f>SUM(E476:E558)</f>
        <v>10467</v>
      </c>
      <c r="F475" s="59">
        <f>SUM(F476:F558)</f>
        <v>9076.48</v>
      </c>
      <c r="G475" s="59">
        <f>SUM(G476:G558)</f>
        <v>9076.48</v>
      </c>
      <c r="H475" s="59">
        <f>SUM(H476:H558)</f>
        <v>8817.21</v>
      </c>
      <c r="I475" s="59">
        <f>SUM(I476:I558)</f>
        <v>259.27</v>
      </c>
      <c r="J475" s="59"/>
      <c r="K475" s="59"/>
      <c r="L475" s="59"/>
      <c r="M475" s="59"/>
      <c r="N475" s="65"/>
    </row>
    <row r="476" s="3" customFormat="1" ht="30" customHeight="1" spans="1:14">
      <c r="A476" s="65">
        <v>1</v>
      </c>
      <c r="B476" s="39" t="s">
        <v>876</v>
      </c>
      <c r="C476" s="51" t="s">
        <v>877</v>
      </c>
      <c r="D476" s="75" t="s">
        <v>878</v>
      </c>
      <c r="E476" s="68">
        <v>189</v>
      </c>
      <c r="F476" s="76">
        <v>53.65</v>
      </c>
      <c r="G476" s="77">
        <v>53.65</v>
      </c>
      <c r="H476" s="78">
        <v>53.65</v>
      </c>
      <c r="I476" s="70"/>
      <c r="J476" s="64"/>
      <c r="K476" s="64"/>
      <c r="L476" s="64"/>
      <c r="M476" s="64"/>
      <c r="N476" s="65"/>
    </row>
    <row r="477" s="3" customFormat="1" ht="30" customHeight="1" spans="1:14">
      <c r="A477" s="65">
        <v>2</v>
      </c>
      <c r="B477" s="39" t="s">
        <v>879</v>
      </c>
      <c r="C477" s="51" t="s">
        <v>877</v>
      </c>
      <c r="D477" s="75" t="s">
        <v>878</v>
      </c>
      <c r="E477" s="68">
        <v>247</v>
      </c>
      <c r="F477" s="76">
        <v>200.95</v>
      </c>
      <c r="G477" s="77">
        <v>200.95</v>
      </c>
      <c r="H477" s="78">
        <v>200.95</v>
      </c>
      <c r="I477" s="70"/>
      <c r="J477" s="64"/>
      <c r="K477" s="64"/>
      <c r="L477" s="64"/>
      <c r="M477" s="64"/>
      <c r="N477" s="65"/>
    </row>
    <row r="478" s="3" customFormat="1" ht="30" customHeight="1" spans="1:14">
      <c r="A478" s="65">
        <v>3</v>
      </c>
      <c r="B478" s="39" t="s">
        <v>880</v>
      </c>
      <c r="C478" s="51" t="s">
        <v>877</v>
      </c>
      <c r="D478" s="75" t="s">
        <v>878</v>
      </c>
      <c r="E478" s="68">
        <v>182</v>
      </c>
      <c r="F478" s="76">
        <v>164.78</v>
      </c>
      <c r="G478" s="77">
        <v>164.78</v>
      </c>
      <c r="H478" s="78">
        <v>164.78</v>
      </c>
      <c r="I478" s="70"/>
      <c r="J478" s="64"/>
      <c r="K478" s="64"/>
      <c r="L478" s="64"/>
      <c r="M478" s="64"/>
      <c r="N478" s="35" t="s">
        <v>57</v>
      </c>
    </row>
    <row r="479" s="3" customFormat="1" ht="30" customHeight="1" spans="1:14">
      <c r="A479" s="65">
        <v>4</v>
      </c>
      <c r="B479" s="39" t="s">
        <v>881</v>
      </c>
      <c r="C479" s="51" t="s">
        <v>877</v>
      </c>
      <c r="D479" s="75" t="s">
        <v>878</v>
      </c>
      <c r="E479" s="68">
        <v>224</v>
      </c>
      <c r="F479" s="76">
        <v>198.2</v>
      </c>
      <c r="G479" s="77">
        <v>198.2</v>
      </c>
      <c r="H479" s="78">
        <v>198.2</v>
      </c>
      <c r="I479" s="62"/>
      <c r="J479" s="64"/>
      <c r="K479" s="64"/>
      <c r="L479" s="64"/>
      <c r="M479" s="64"/>
      <c r="N479" s="35" t="s">
        <v>57</v>
      </c>
    </row>
    <row r="480" s="3" customFormat="1" ht="30" customHeight="1" spans="1:14">
      <c r="A480" s="65">
        <v>5</v>
      </c>
      <c r="B480" s="39" t="s">
        <v>882</v>
      </c>
      <c r="C480" s="51" t="s">
        <v>877</v>
      </c>
      <c r="D480" s="75" t="s">
        <v>878</v>
      </c>
      <c r="E480" s="68">
        <v>127</v>
      </c>
      <c r="F480" s="76">
        <v>175.27</v>
      </c>
      <c r="G480" s="77">
        <v>175.27</v>
      </c>
      <c r="H480" s="78">
        <v>175.27</v>
      </c>
      <c r="I480" s="62"/>
      <c r="J480" s="64"/>
      <c r="K480" s="64"/>
      <c r="L480" s="64"/>
      <c r="M480" s="64"/>
      <c r="N480" s="65"/>
    </row>
    <row r="481" s="3" customFormat="1" ht="30" customHeight="1" spans="1:14">
      <c r="A481" s="65">
        <v>6</v>
      </c>
      <c r="B481" s="39" t="s">
        <v>883</v>
      </c>
      <c r="C481" s="51" t="s">
        <v>877</v>
      </c>
      <c r="D481" s="75" t="s">
        <v>878</v>
      </c>
      <c r="E481" s="68">
        <v>133</v>
      </c>
      <c r="F481" s="76">
        <v>189.54</v>
      </c>
      <c r="G481" s="77">
        <v>189.54</v>
      </c>
      <c r="H481" s="78">
        <v>189.54</v>
      </c>
      <c r="I481" s="70"/>
      <c r="J481" s="64"/>
      <c r="K481" s="64"/>
      <c r="L481" s="64"/>
      <c r="M481" s="64"/>
      <c r="N481" s="35" t="s">
        <v>57</v>
      </c>
    </row>
    <row r="482" s="3" customFormat="1" ht="30" customHeight="1" spans="1:14">
      <c r="A482" s="65">
        <v>7</v>
      </c>
      <c r="B482" s="39" t="s">
        <v>884</v>
      </c>
      <c r="C482" s="51" t="s">
        <v>877</v>
      </c>
      <c r="D482" s="75" t="s">
        <v>878</v>
      </c>
      <c r="E482" s="68">
        <v>198</v>
      </c>
      <c r="F482" s="76">
        <v>171.12</v>
      </c>
      <c r="G482" s="77">
        <v>171.12</v>
      </c>
      <c r="H482" s="78">
        <v>171.12</v>
      </c>
      <c r="I482" s="70"/>
      <c r="J482" s="64"/>
      <c r="K482" s="64"/>
      <c r="L482" s="64"/>
      <c r="M482" s="64"/>
      <c r="N482" s="35" t="s">
        <v>57</v>
      </c>
    </row>
    <row r="483" s="3" customFormat="1" ht="30" customHeight="1" spans="1:14">
      <c r="A483" s="65">
        <v>8</v>
      </c>
      <c r="B483" s="39" t="s">
        <v>885</v>
      </c>
      <c r="C483" s="51" t="s">
        <v>877</v>
      </c>
      <c r="D483" s="75" t="s">
        <v>878</v>
      </c>
      <c r="E483" s="68">
        <v>164</v>
      </c>
      <c r="F483" s="76">
        <v>134.21</v>
      </c>
      <c r="G483" s="77">
        <v>134.21</v>
      </c>
      <c r="H483" s="78">
        <v>134.21</v>
      </c>
      <c r="I483" s="70"/>
      <c r="J483" s="64"/>
      <c r="K483" s="64"/>
      <c r="L483" s="64"/>
      <c r="M483" s="64"/>
      <c r="N483" s="35" t="s">
        <v>57</v>
      </c>
    </row>
    <row r="484" s="3" customFormat="1" ht="30" customHeight="1" spans="1:14">
      <c r="A484" s="65">
        <v>9</v>
      </c>
      <c r="B484" s="39" t="s">
        <v>886</v>
      </c>
      <c r="C484" s="51" t="s">
        <v>877</v>
      </c>
      <c r="D484" s="75" t="s">
        <v>878</v>
      </c>
      <c r="E484" s="68">
        <v>138</v>
      </c>
      <c r="F484" s="76">
        <v>161.59</v>
      </c>
      <c r="G484" s="77">
        <v>161.59</v>
      </c>
      <c r="H484" s="78">
        <v>161.59</v>
      </c>
      <c r="I484" s="70"/>
      <c r="J484" s="64"/>
      <c r="K484" s="64"/>
      <c r="L484" s="64"/>
      <c r="M484" s="64"/>
      <c r="N484" s="35" t="s">
        <v>57</v>
      </c>
    </row>
    <row r="485" s="3" customFormat="1" ht="30" customHeight="1" spans="1:14">
      <c r="A485" s="65">
        <v>10</v>
      </c>
      <c r="B485" s="39" t="s">
        <v>887</v>
      </c>
      <c r="C485" s="51" t="s">
        <v>877</v>
      </c>
      <c r="D485" s="75" t="s">
        <v>878</v>
      </c>
      <c r="E485" s="68">
        <v>257</v>
      </c>
      <c r="F485" s="76">
        <v>220.05</v>
      </c>
      <c r="G485" s="77">
        <v>220.05</v>
      </c>
      <c r="H485" s="78">
        <v>220.05</v>
      </c>
      <c r="I485" s="70"/>
      <c r="J485" s="64"/>
      <c r="K485" s="64"/>
      <c r="L485" s="64"/>
      <c r="M485" s="64"/>
      <c r="N485" s="35" t="s">
        <v>57</v>
      </c>
    </row>
    <row r="486" s="3" customFormat="1" ht="30" customHeight="1" spans="1:14">
      <c r="A486" s="65">
        <v>11</v>
      </c>
      <c r="B486" s="39" t="s">
        <v>888</v>
      </c>
      <c r="C486" s="51" t="s">
        <v>877</v>
      </c>
      <c r="D486" s="75" t="s">
        <v>878</v>
      </c>
      <c r="E486" s="68">
        <v>104</v>
      </c>
      <c r="F486" s="76">
        <v>187.01</v>
      </c>
      <c r="G486" s="77">
        <v>187.01</v>
      </c>
      <c r="H486" s="78">
        <v>187.01</v>
      </c>
      <c r="I486" s="70"/>
      <c r="J486" s="64"/>
      <c r="K486" s="64"/>
      <c r="L486" s="64"/>
      <c r="M486" s="64"/>
      <c r="N486" s="65"/>
    </row>
    <row r="487" s="3" customFormat="1" ht="30" customHeight="1" spans="1:14">
      <c r="A487" s="65">
        <v>12</v>
      </c>
      <c r="B487" s="39" t="s">
        <v>889</v>
      </c>
      <c r="C487" s="51" t="s">
        <v>877</v>
      </c>
      <c r="D487" s="75" t="s">
        <v>878</v>
      </c>
      <c r="E487" s="68">
        <v>43</v>
      </c>
      <c r="F487" s="76">
        <v>86.4</v>
      </c>
      <c r="G487" s="77">
        <v>86.4</v>
      </c>
      <c r="H487" s="78">
        <v>86.4</v>
      </c>
      <c r="I487" s="70"/>
      <c r="J487" s="64"/>
      <c r="K487" s="64"/>
      <c r="L487" s="64"/>
      <c r="M487" s="64"/>
      <c r="N487" s="65"/>
    </row>
    <row r="488" s="3" customFormat="1" ht="30" customHeight="1" spans="1:14">
      <c r="A488" s="65">
        <v>13</v>
      </c>
      <c r="B488" s="39" t="s">
        <v>890</v>
      </c>
      <c r="C488" s="51" t="s">
        <v>877</v>
      </c>
      <c r="D488" s="75" t="s">
        <v>878</v>
      </c>
      <c r="E488" s="68">
        <v>140</v>
      </c>
      <c r="F488" s="76">
        <v>79.27</v>
      </c>
      <c r="G488" s="77">
        <v>79.27</v>
      </c>
      <c r="H488" s="78">
        <v>40</v>
      </c>
      <c r="I488" s="70">
        <v>39.27</v>
      </c>
      <c r="J488" s="64"/>
      <c r="K488" s="64"/>
      <c r="L488" s="64"/>
      <c r="M488" s="64"/>
      <c r="N488" s="35" t="s">
        <v>57</v>
      </c>
    </row>
    <row r="489" s="3" customFormat="1" ht="30" customHeight="1" spans="1:14">
      <c r="A489" s="65">
        <v>14</v>
      </c>
      <c r="B489" s="39" t="s">
        <v>891</v>
      </c>
      <c r="C489" s="51" t="s">
        <v>877</v>
      </c>
      <c r="D489" s="75" t="s">
        <v>878</v>
      </c>
      <c r="E489" s="68">
        <v>136</v>
      </c>
      <c r="F489" s="76">
        <v>45.88</v>
      </c>
      <c r="G489" s="77">
        <v>45.88</v>
      </c>
      <c r="H489" s="78">
        <v>45.88</v>
      </c>
      <c r="I489" s="70"/>
      <c r="J489" s="64"/>
      <c r="K489" s="64"/>
      <c r="L489" s="64"/>
      <c r="M489" s="64"/>
      <c r="N489" s="65"/>
    </row>
    <row r="490" s="3" customFormat="1" ht="30" customHeight="1" spans="1:14">
      <c r="A490" s="65">
        <v>15</v>
      </c>
      <c r="B490" s="39" t="s">
        <v>892</v>
      </c>
      <c r="C490" s="51" t="s">
        <v>877</v>
      </c>
      <c r="D490" s="75" t="s">
        <v>878</v>
      </c>
      <c r="E490" s="68">
        <v>258</v>
      </c>
      <c r="F490" s="76">
        <v>91.21</v>
      </c>
      <c r="G490" s="77">
        <v>91.21</v>
      </c>
      <c r="H490" s="78">
        <v>91.21</v>
      </c>
      <c r="I490" s="70"/>
      <c r="J490" s="64"/>
      <c r="K490" s="64"/>
      <c r="L490" s="64"/>
      <c r="M490" s="64"/>
      <c r="N490" s="35" t="s">
        <v>57</v>
      </c>
    </row>
    <row r="491" s="3" customFormat="1" ht="30" customHeight="1" spans="1:14">
      <c r="A491" s="65">
        <v>16</v>
      </c>
      <c r="B491" s="39" t="s">
        <v>893</v>
      </c>
      <c r="C491" s="51" t="s">
        <v>877</v>
      </c>
      <c r="D491" s="75" t="s">
        <v>878</v>
      </c>
      <c r="E491" s="68">
        <v>164</v>
      </c>
      <c r="F491" s="76">
        <v>158.34</v>
      </c>
      <c r="G491" s="77">
        <v>158.34</v>
      </c>
      <c r="H491" s="78">
        <v>158.34</v>
      </c>
      <c r="I491" s="70"/>
      <c r="J491" s="64"/>
      <c r="K491" s="64"/>
      <c r="L491" s="64"/>
      <c r="M491" s="64"/>
      <c r="N491" s="35" t="s">
        <v>57</v>
      </c>
    </row>
    <row r="492" s="3" customFormat="1" ht="30" customHeight="1" spans="1:14">
      <c r="A492" s="65">
        <v>17</v>
      </c>
      <c r="B492" s="39" t="s">
        <v>894</v>
      </c>
      <c r="C492" s="51" t="s">
        <v>877</v>
      </c>
      <c r="D492" s="75" t="s">
        <v>878</v>
      </c>
      <c r="E492" s="68">
        <v>239</v>
      </c>
      <c r="F492" s="76">
        <v>147.52</v>
      </c>
      <c r="G492" s="77">
        <v>147.52</v>
      </c>
      <c r="H492" s="78">
        <v>147.52</v>
      </c>
      <c r="I492" s="70"/>
      <c r="J492" s="64"/>
      <c r="K492" s="64"/>
      <c r="L492" s="64"/>
      <c r="M492" s="64"/>
      <c r="N492" s="35" t="s">
        <v>57</v>
      </c>
    </row>
    <row r="493" s="3" customFormat="1" ht="30" customHeight="1" spans="1:14">
      <c r="A493" s="65">
        <v>18</v>
      </c>
      <c r="B493" s="39" t="s">
        <v>895</v>
      </c>
      <c r="C493" s="51" t="s">
        <v>877</v>
      </c>
      <c r="D493" s="75" t="s">
        <v>878</v>
      </c>
      <c r="E493" s="68">
        <v>404</v>
      </c>
      <c r="F493" s="76">
        <v>104.21</v>
      </c>
      <c r="G493" s="77">
        <v>104.21</v>
      </c>
      <c r="H493" s="78">
        <v>104.21</v>
      </c>
      <c r="I493" s="70"/>
      <c r="J493" s="64"/>
      <c r="K493" s="64"/>
      <c r="L493" s="64"/>
      <c r="M493" s="64"/>
      <c r="N493" s="35" t="s">
        <v>57</v>
      </c>
    </row>
    <row r="494" s="3" customFormat="1" ht="30" customHeight="1" spans="1:14">
      <c r="A494" s="65">
        <v>19</v>
      </c>
      <c r="B494" s="39" t="s">
        <v>896</v>
      </c>
      <c r="C494" s="51" t="s">
        <v>877</v>
      </c>
      <c r="D494" s="75" t="s">
        <v>878</v>
      </c>
      <c r="E494" s="68">
        <v>176</v>
      </c>
      <c r="F494" s="76">
        <v>126.93</v>
      </c>
      <c r="G494" s="77">
        <v>126.93</v>
      </c>
      <c r="H494" s="78">
        <v>126.93</v>
      </c>
      <c r="I494" s="70"/>
      <c r="J494" s="64"/>
      <c r="K494" s="64"/>
      <c r="L494" s="64"/>
      <c r="M494" s="64"/>
      <c r="N494" s="35" t="s">
        <v>57</v>
      </c>
    </row>
    <row r="495" s="3" customFormat="1" ht="30" customHeight="1" spans="1:14">
      <c r="A495" s="65">
        <v>20</v>
      </c>
      <c r="B495" s="39" t="s">
        <v>897</v>
      </c>
      <c r="C495" s="51" t="s">
        <v>877</v>
      </c>
      <c r="D495" s="75" t="s">
        <v>878</v>
      </c>
      <c r="E495" s="68">
        <v>170</v>
      </c>
      <c r="F495" s="76">
        <v>168.7</v>
      </c>
      <c r="G495" s="77">
        <v>168.7</v>
      </c>
      <c r="H495" s="78">
        <v>168.7</v>
      </c>
      <c r="I495" s="70"/>
      <c r="J495" s="64"/>
      <c r="K495" s="64"/>
      <c r="L495" s="64"/>
      <c r="M495" s="64"/>
      <c r="N495" s="65"/>
    </row>
    <row r="496" s="3" customFormat="1" ht="30" customHeight="1" spans="1:14">
      <c r="A496" s="65">
        <v>21</v>
      </c>
      <c r="B496" s="39" t="s">
        <v>898</v>
      </c>
      <c r="C496" s="51" t="s">
        <v>877</v>
      </c>
      <c r="D496" s="75" t="s">
        <v>878</v>
      </c>
      <c r="E496" s="68">
        <v>171</v>
      </c>
      <c r="F496" s="76">
        <v>131.5</v>
      </c>
      <c r="G496" s="77">
        <v>131.5</v>
      </c>
      <c r="H496" s="78">
        <v>131.5</v>
      </c>
      <c r="I496" s="70"/>
      <c r="J496" s="64"/>
      <c r="K496" s="64"/>
      <c r="L496" s="64"/>
      <c r="M496" s="64"/>
      <c r="N496" s="35" t="s">
        <v>57</v>
      </c>
    </row>
    <row r="497" s="3" customFormat="1" ht="30" customHeight="1" spans="1:14">
      <c r="A497" s="65">
        <v>22</v>
      </c>
      <c r="B497" s="39" t="s">
        <v>899</v>
      </c>
      <c r="C497" s="51" t="s">
        <v>877</v>
      </c>
      <c r="D497" s="75" t="s">
        <v>878</v>
      </c>
      <c r="E497" s="68">
        <v>85</v>
      </c>
      <c r="F497" s="76">
        <v>83.34</v>
      </c>
      <c r="G497" s="77">
        <v>83.34</v>
      </c>
      <c r="H497" s="78">
        <v>83.34</v>
      </c>
      <c r="I497" s="70"/>
      <c r="J497" s="64"/>
      <c r="K497" s="64"/>
      <c r="L497" s="64"/>
      <c r="M497" s="64"/>
      <c r="N497" s="65"/>
    </row>
    <row r="498" s="3" customFormat="1" ht="30" customHeight="1" spans="1:14">
      <c r="A498" s="65">
        <v>23</v>
      </c>
      <c r="B498" s="39" t="s">
        <v>900</v>
      </c>
      <c r="C498" s="51" t="s">
        <v>877</v>
      </c>
      <c r="D498" s="75" t="s">
        <v>878</v>
      </c>
      <c r="E498" s="68">
        <v>155</v>
      </c>
      <c r="F498" s="76">
        <v>91.94</v>
      </c>
      <c r="G498" s="77">
        <v>91.94</v>
      </c>
      <c r="H498" s="78">
        <v>91.94</v>
      </c>
      <c r="I498" s="70"/>
      <c r="J498" s="64"/>
      <c r="K498" s="64"/>
      <c r="L498" s="64"/>
      <c r="M498" s="64"/>
      <c r="N498" s="35" t="s">
        <v>57</v>
      </c>
    </row>
    <row r="499" s="3" customFormat="1" ht="30" customHeight="1" spans="1:14">
      <c r="A499" s="65">
        <v>24</v>
      </c>
      <c r="B499" s="39" t="s">
        <v>901</v>
      </c>
      <c r="C499" s="51" t="s">
        <v>877</v>
      </c>
      <c r="D499" s="75" t="s">
        <v>878</v>
      </c>
      <c r="E499" s="68">
        <v>200</v>
      </c>
      <c r="F499" s="76">
        <v>128.21</v>
      </c>
      <c r="G499" s="77">
        <v>128.21</v>
      </c>
      <c r="H499" s="78">
        <v>128.21</v>
      </c>
      <c r="I499" s="70"/>
      <c r="J499" s="64"/>
      <c r="K499" s="64"/>
      <c r="L499" s="64"/>
      <c r="M499" s="64"/>
      <c r="N499" s="35" t="s">
        <v>57</v>
      </c>
    </row>
    <row r="500" s="3" customFormat="1" ht="30" customHeight="1" spans="1:14">
      <c r="A500" s="65">
        <v>25</v>
      </c>
      <c r="B500" s="39" t="s">
        <v>902</v>
      </c>
      <c r="C500" s="51" t="s">
        <v>877</v>
      </c>
      <c r="D500" s="75" t="s">
        <v>878</v>
      </c>
      <c r="E500" s="68">
        <v>122</v>
      </c>
      <c r="F500" s="76">
        <v>44.9</v>
      </c>
      <c r="G500" s="77">
        <v>44.9</v>
      </c>
      <c r="H500" s="78">
        <v>44.9</v>
      </c>
      <c r="I500" s="70"/>
      <c r="J500" s="64"/>
      <c r="K500" s="64"/>
      <c r="L500" s="64"/>
      <c r="M500" s="64"/>
      <c r="N500" s="65"/>
    </row>
    <row r="501" s="3" customFormat="1" ht="30" customHeight="1" spans="1:14">
      <c r="A501" s="65">
        <v>26</v>
      </c>
      <c r="B501" s="39" t="s">
        <v>903</v>
      </c>
      <c r="C501" s="51" t="s">
        <v>877</v>
      </c>
      <c r="D501" s="75" t="s">
        <v>878</v>
      </c>
      <c r="E501" s="68">
        <v>119</v>
      </c>
      <c r="F501" s="76">
        <v>141.35</v>
      </c>
      <c r="G501" s="77">
        <v>141.35</v>
      </c>
      <c r="H501" s="78">
        <v>141.35</v>
      </c>
      <c r="I501" s="70"/>
      <c r="J501" s="64"/>
      <c r="K501" s="64"/>
      <c r="L501" s="64"/>
      <c r="M501" s="64"/>
      <c r="N501" s="65"/>
    </row>
    <row r="502" s="3" customFormat="1" ht="30" customHeight="1" spans="1:14">
      <c r="A502" s="65">
        <v>27</v>
      </c>
      <c r="B502" s="39" t="s">
        <v>904</v>
      </c>
      <c r="C502" s="51" t="s">
        <v>877</v>
      </c>
      <c r="D502" s="75" t="s">
        <v>878</v>
      </c>
      <c r="E502" s="68">
        <v>126</v>
      </c>
      <c r="F502" s="76">
        <v>164.22</v>
      </c>
      <c r="G502" s="77">
        <v>164.22</v>
      </c>
      <c r="H502" s="78">
        <v>164.22</v>
      </c>
      <c r="I502" s="70"/>
      <c r="J502" s="64"/>
      <c r="K502" s="64"/>
      <c r="L502" s="64"/>
      <c r="M502" s="64"/>
      <c r="N502" s="65"/>
    </row>
    <row r="503" s="3" customFormat="1" ht="30" customHeight="1" spans="1:14">
      <c r="A503" s="65">
        <v>28</v>
      </c>
      <c r="B503" s="39" t="s">
        <v>905</v>
      </c>
      <c r="C503" s="51" t="s">
        <v>877</v>
      </c>
      <c r="D503" s="75" t="s">
        <v>878</v>
      </c>
      <c r="E503" s="68">
        <v>150</v>
      </c>
      <c r="F503" s="76">
        <v>90.13</v>
      </c>
      <c r="G503" s="77">
        <v>90.13</v>
      </c>
      <c r="H503" s="78">
        <v>90.13</v>
      </c>
      <c r="I503" s="70"/>
      <c r="J503" s="64"/>
      <c r="K503" s="64"/>
      <c r="L503" s="64"/>
      <c r="M503" s="64"/>
      <c r="N503" s="35" t="s">
        <v>57</v>
      </c>
    </row>
    <row r="504" s="3" customFormat="1" ht="30" customHeight="1" spans="1:14">
      <c r="A504" s="65">
        <v>29</v>
      </c>
      <c r="B504" s="39" t="s">
        <v>906</v>
      </c>
      <c r="C504" s="51" t="s">
        <v>877</v>
      </c>
      <c r="D504" s="75" t="s">
        <v>878</v>
      </c>
      <c r="E504" s="68">
        <v>103</v>
      </c>
      <c r="F504" s="76">
        <v>82.41</v>
      </c>
      <c r="G504" s="77">
        <v>82.41</v>
      </c>
      <c r="H504" s="78">
        <v>82.41</v>
      </c>
      <c r="I504" s="70"/>
      <c r="J504" s="64"/>
      <c r="K504" s="64"/>
      <c r="L504" s="64"/>
      <c r="M504" s="64"/>
      <c r="N504" s="35" t="s">
        <v>57</v>
      </c>
    </row>
    <row r="505" s="3" customFormat="1" ht="30" customHeight="1" spans="1:14">
      <c r="A505" s="65">
        <v>30</v>
      </c>
      <c r="B505" s="39" t="s">
        <v>907</v>
      </c>
      <c r="C505" s="51" t="s">
        <v>877</v>
      </c>
      <c r="D505" s="75" t="s">
        <v>878</v>
      </c>
      <c r="E505" s="68">
        <v>361</v>
      </c>
      <c r="F505" s="76">
        <v>115.7</v>
      </c>
      <c r="G505" s="77">
        <v>115.7</v>
      </c>
      <c r="H505" s="78">
        <v>115.7</v>
      </c>
      <c r="I505" s="70"/>
      <c r="J505" s="64"/>
      <c r="K505" s="64"/>
      <c r="L505" s="64"/>
      <c r="M505" s="64"/>
      <c r="N505" s="65"/>
    </row>
    <row r="506" s="3" customFormat="1" ht="30" customHeight="1" spans="1:14">
      <c r="A506" s="65">
        <v>31</v>
      </c>
      <c r="B506" s="39" t="s">
        <v>908</v>
      </c>
      <c r="C506" s="51" t="s">
        <v>877</v>
      </c>
      <c r="D506" s="75" t="s">
        <v>878</v>
      </c>
      <c r="E506" s="68">
        <v>255</v>
      </c>
      <c r="F506" s="76">
        <v>440.24</v>
      </c>
      <c r="G506" s="77">
        <v>440.24</v>
      </c>
      <c r="H506" s="78">
        <v>440.24</v>
      </c>
      <c r="I506" s="70"/>
      <c r="J506" s="64"/>
      <c r="K506" s="64"/>
      <c r="L506" s="64"/>
      <c r="M506" s="64"/>
      <c r="N506" s="65"/>
    </row>
    <row r="507" s="3" customFormat="1" ht="30" customHeight="1" spans="1:14">
      <c r="A507" s="65">
        <v>32</v>
      </c>
      <c r="B507" s="39" t="s">
        <v>909</v>
      </c>
      <c r="C507" s="51" t="s">
        <v>877</v>
      </c>
      <c r="D507" s="75" t="s">
        <v>878</v>
      </c>
      <c r="E507" s="68">
        <v>150</v>
      </c>
      <c r="F507" s="76">
        <v>45.95</v>
      </c>
      <c r="G507" s="77">
        <v>45.95</v>
      </c>
      <c r="H507" s="78">
        <v>45.95</v>
      </c>
      <c r="I507" s="70"/>
      <c r="J507" s="64"/>
      <c r="K507" s="64"/>
      <c r="L507" s="64"/>
      <c r="M507" s="64"/>
      <c r="N507" s="65"/>
    </row>
    <row r="508" s="3" customFormat="1" ht="30" customHeight="1" spans="1:14">
      <c r="A508" s="65">
        <v>33</v>
      </c>
      <c r="B508" s="39" t="s">
        <v>910</v>
      </c>
      <c r="C508" s="51" t="s">
        <v>877</v>
      </c>
      <c r="D508" s="75" t="s">
        <v>878</v>
      </c>
      <c r="E508" s="68">
        <v>160</v>
      </c>
      <c r="F508" s="76">
        <v>40.31</v>
      </c>
      <c r="G508" s="77">
        <v>40.31</v>
      </c>
      <c r="H508" s="78">
        <v>40.31</v>
      </c>
      <c r="I508" s="70"/>
      <c r="J508" s="64"/>
      <c r="K508" s="64"/>
      <c r="L508" s="64"/>
      <c r="M508" s="64"/>
      <c r="N508" s="35" t="s">
        <v>57</v>
      </c>
    </row>
    <row r="509" s="3" customFormat="1" ht="30" customHeight="1" spans="1:14">
      <c r="A509" s="65">
        <v>34</v>
      </c>
      <c r="B509" s="39" t="s">
        <v>911</v>
      </c>
      <c r="C509" s="51" t="s">
        <v>877</v>
      </c>
      <c r="D509" s="75" t="s">
        <v>878</v>
      </c>
      <c r="E509" s="68">
        <v>187</v>
      </c>
      <c r="F509" s="76">
        <v>195.78</v>
      </c>
      <c r="G509" s="77">
        <v>195.78</v>
      </c>
      <c r="H509" s="78">
        <v>195.78</v>
      </c>
      <c r="I509" s="70"/>
      <c r="J509" s="64"/>
      <c r="K509" s="64"/>
      <c r="L509" s="64"/>
      <c r="M509" s="64"/>
      <c r="N509" s="65"/>
    </row>
    <row r="510" s="3" customFormat="1" ht="30" customHeight="1" spans="1:14">
      <c r="A510" s="65">
        <v>35</v>
      </c>
      <c r="B510" s="39" t="s">
        <v>912</v>
      </c>
      <c r="C510" s="51" t="s">
        <v>877</v>
      </c>
      <c r="D510" s="75" t="s">
        <v>878</v>
      </c>
      <c r="E510" s="68">
        <v>178</v>
      </c>
      <c r="F510" s="76">
        <v>113.03</v>
      </c>
      <c r="G510" s="77">
        <v>113.03</v>
      </c>
      <c r="H510" s="78">
        <v>113.03</v>
      </c>
      <c r="I510" s="70"/>
      <c r="J510" s="64"/>
      <c r="K510" s="64"/>
      <c r="L510" s="64"/>
      <c r="M510" s="64"/>
      <c r="N510" s="35" t="s">
        <v>57</v>
      </c>
    </row>
    <row r="511" s="3" customFormat="1" ht="30" customHeight="1" spans="1:14">
      <c r="A511" s="65">
        <v>36</v>
      </c>
      <c r="B511" s="39" t="s">
        <v>913</v>
      </c>
      <c r="C511" s="51" t="s">
        <v>877</v>
      </c>
      <c r="D511" s="75" t="s">
        <v>878</v>
      </c>
      <c r="E511" s="68">
        <v>213</v>
      </c>
      <c r="F511" s="76">
        <v>122.72</v>
      </c>
      <c r="G511" s="77">
        <v>122.72</v>
      </c>
      <c r="H511" s="78">
        <v>122.72</v>
      </c>
      <c r="I511" s="70"/>
      <c r="J511" s="64"/>
      <c r="K511" s="64"/>
      <c r="L511" s="64"/>
      <c r="M511" s="64"/>
      <c r="N511" s="35" t="s">
        <v>57</v>
      </c>
    </row>
    <row r="512" s="3" customFormat="1" ht="30" customHeight="1" spans="1:14">
      <c r="A512" s="65">
        <v>37</v>
      </c>
      <c r="B512" s="39" t="s">
        <v>914</v>
      </c>
      <c r="C512" s="51" t="s">
        <v>877</v>
      </c>
      <c r="D512" s="75" t="s">
        <v>878</v>
      </c>
      <c r="E512" s="68">
        <v>164</v>
      </c>
      <c r="F512" s="76">
        <v>70.91</v>
      </c>
      <c r="G512" s="77">
        <v>70.91</v>
      </c>
      <c r="H512" s="78">
        <v>70.91</v>
      </c>
      <c r="I512" s="70"/>
      <c r="J512" s="64"/>
      <c r="K512" s="64"/>
      <c r="L512" s="64"/>
      <c r="M512" s="64"/>
      <c r="N512" s="65"/>
    </row>
    <row r="513" s="3" customFormat="1" ht="30" customHeight="1" spans="1:14">
      <c r="A513" s="65">
        <v>38</v>
      </c>
      <c r="B513" s="39" t="s">
        <v>915</v>
      </c>
      <c r="C513" s="51" t="s">
        <v>877</v>
      </c>
      <c r="D513" s="75" t="s">
        <v>878</v>
      </c>
      <c r="E513" s="68">
        <v>201</v>
      </c>
      <c r="F513" s="76">
        <v>117.59</v>
      </c>
      <c r="G513" s="77">
        <v>117.59</v>
      </c>
      <c r="H513" s="78">
        <v>117.59</v>
      </c>
      <c r="I513" s="70"/>
      <c r="J513" s="64"/>
      <c r="K513" s="64"/>
      <c r="L513" s="64"/>
      <c r="M513" s="64"/>
      <c r="N513" s="35" t="s">
        <v>57</v>
      </c>
    </row>
    <row r="514" s="3" customFormat="1" ht="30" customHeight="1" spans="1:14">
      <c r="A514" s="65">
        <v>39</v>
      </c>
      <c r="B514" s="39" t="s">
        <v>916</v>
      </c>
      <c r="C514" s="51" t="s">
        <v>877</v>
      </c>
      <c r="D514" s="75" t="s">
        <v>878</v>
      </c>
      <c r="E514" s="68">
        <v>155</v>
      </c>
      <c r="F514" s="76">
        <v>299.41</v>
      </c>
      <c r="G514" s="77">
        <v>299.41</v>
      </c>
      <c r="H514" s="78">
        <v>299.41</v>
      </c>
      <c r="I514" s="70"/>
      <c r="J514" s="64"/>
      <c r="K514" s="64"/>
      <c r="L514" s="64"/>
      <c r="M514" s="64"/>
      <c r="N514" s="65"/>
    </row>
    <row r="515" s="3" customFormat="1" ht="30" customHeight="1" spans="1:14">
      <c r="A515" s="65">
        <v>40</v>
      </c>
      <c r="B515" s="39" t="s">
        <v>917</v>
      </c>
      <c r="C515" s="51" t="s">
        <v>877</v>
      </c>
      <c r="D515" s="75" t="s">
        <v>878</v>
      </c>
      <c r="E515" s="68">
        <v>125</v>
      </c>
      <c r="F515" s="76">
        <v>83.22</v>
      </c>
      <c r="G515" s="77">
        <v>83.22</v>
      </c>
      <c r="H515" s="78">
        <v>83.22</v>
      </c>
      <c r="I515" s="70"/>
      <c r="J515" s="64"/>
      <c r="K515" s="64"/>
      <c r="L515" s="64"/>
      <c r="M515" s="64"/>
      <c r="N515" s="65"/>
    </row>
    <row r="516" s="3" customFormat="1" ht="30" customHeight="1" spans="1:14">
      <c r="A516" s="65">
        <v>41</v>
      </c>
      <c r="B516" s="39" t="s">
        <v>918</v>
      </c>
      <c r="C516" s="51" t="s">
        <v>877</v>
      </c>
      <c r="D516" s="75" t="s">
        <v>878</v>
      </c>
      <c r="E516" s="68">
        <v>199</v>
      </c>
      <c r="F516" s="76">
        <v>52.58</v>
      </c>
      <c r="G516" s="77">
        <v>52.58</v>
      </c>
      <c r="H516" s="78">
        <v>52.58</v>
      </c>
      <c r="I516" s="70"/>
      <c r="J516" s="64"/>
      <c r="K516" s="64"/>
      <c r="L516" s="64"/>
      <c r="M516" s="64"/>
      <c r="N516" s="35" t="s">
        <v>57</v>
      </c>
    </row>
    <row r="517" s="3" customFormat="1" ht="30" customHeight="1" spans="1:14">
      <c r="A517" s="65">
        <v>42</v>
      </c>
      <c r="B517" s="39" t="s">
        <v>919</v>
      </c>
      <c r="C517" s="51" t="s">
        <v>877</v>
      </c>
      <c r="D517" s="75" t="s">
        <v>878</v>
      </c>
      <c r="E517" s="68">
        <v>239</v>
      </c>
      <c r="F517" s="76">
        <v>127.42</v>
      </c>
      <c r="G517" s="77">
        <v>127.42</v>
      </c>
      <c r="H517" s="78">
        <v>127.42</v>
      </c>
      <c r="I517" s="70"/>
      <c r="J517" s="64"/>
      <c r="K517" s="64"/>
      <c r="L517" s="64"/>
      <c r="M517" s="64"/>
      <c r="N517" s="35" t="s">
        <v>57</v>
      </c>
    </row>
    <row r="518" s="3" customFormat="1" ht="30" customHeight="1" spans="1:14">
      <c r="A518" s="65">
        <v>43</v>
      </c>
      <c r="B518" s="39" t="s">
        <v>920</v>
      </c>
      <c r="C518" s="51" t="s">
        <v>877</v>
      </c>
      <c r="D518" s="75" t="s">
        <v>878</v>
      </c>
      <c r="E518" s="68">
        <v>57</v>
      </c>
      <c r="F518" s="76">
        <v>171.68</v>
      </c>
      <c r="G518" s="77">
        <v>171.68</v>
      </c>
      <c r="H518" s="78">
        <v>171.68</v>
      </c>
      <c r="I518" s="70"/>
      <c r="J518" s="64"/>
      <c r="K518" s="64"/>
      <c r="L518" s="64"/>
      <c r="M518" s="64"/>
      <c r="N518" s="65"/>
    </row>
    <row r="519" s="3" customFormat="1" ht="30" customHeight="1" spans="1:14">
      <c r="A519" s="65">
        <v>44</v>
      </c>
      <c r="B519" s="39" t="s">
        <v>921</v>
      </c>
      <c r="C519" s="51" t="s">
        <v>877</v>
      </c>
      <c r="D519" s="75" t="s">
        <v>878</v>
      </c>
      <c r="E519" s="68">
        <v>122</v>
      </c>
      <c r="F519" s="76">
        <v>126.65</v>
      </c>
      <c r="G519" s="77">
        <v>126.65</v>
      </c>
      <c r="H519" s="78">
        <v>126.65</v>
      </c>
      <c r="I519" s="70"/>
      <c r="J519" s="64"/>
      <c r="K519" s="64"/>
      <c r="L519" s="64"/>
      <c r="M519" s="64"/>
      <c r="N519" s="65"/>
    </row>
    <row r="520" s="3" customFormat="1" ht="30" customHeight="1" spans="1:14">
      <c r="A520" s="65">
        <v>45</v>
      </c>
      <c r="B520" s="39" t="s">
        <v>922</v>
      </c>
      <c r="C520" s="51" t="s">
        <v>877</v>
      </c>
      <c r="D520" s="75" t="s">
        <v>878</v>
      </c>
      <c r="E520" s="68">
        <v>107</v>
      </c>
      <c r="F520" s="76">
        <v>68.49</v>
      </c>
      <c r="G520" s="77">
        <v>68.49</v>
      </c>
      <c r="H520" s="78">
        <v>68.49</v>
      </c>
      <c r="I520" s="70"/>
      <c r="J520" s="64"/>
      <c r="K520" s="64"/>
      <c r="L520" s="64"/>
      <c r="M520" s="64"/>
      <c r="N520" s="65"/>
    </row>
    <row r="521" s="3" customFormat="1" ht="30" customHeight="1" spans="1:14">
      <c r="A521" s="65">
        <v>46</v>
      </c>
      <c r="B521" s="39" t="s">
        <v>923</v>
      </c>
      <c r="C521" s="51" t="s">
        <v>877</v>
      </c>
      <c r="D521" s="75" t="s">
        <v>878</v>
      </c>
      <c r="E521" s="68">
        <v>195</v>
      </c>
      <c r="F521" s="76">
        <v>124.83</v>
      </c>
      <c r="G521" s="77">
        <v>124.83</v>
      </c>
      <c r="H521" s="78">
        <v>124.83</v>
      </c>
      <c r="I521" s="70"/>
      <c r="J521" s="64"/>
      <c r="K521" s="64"/>
      <c r="L521" s="64"/>
      <c r="M521" s="64"/>
      <c r="N521" s="35" t="s">
        <v>57</v>
      </c>
    </row>
    <row r="522" s="3" customFormat="1" ht="30" customHeight="1" spans="1:14">
      <c r="A522" s="65">
        <v>47</v>
      </c>
      <c r="B522" s="39" t="s">
        <v>924</v>
      </c>
      <c r="C522" s="51" t="s">
        <v>877</v>
      </c>
      <c r="D522" s="75" t="s">
        <v>878</v>
      </c>
      <c r="E522" s="68">
        <v>115</v>
      </c>
      <c r="F522" s="76">
        <v>137.07</v>
      </c>
      <c r="G522" s="77">
        <v>137.07</v>
      </c>
      <c r="H522" s="78">
        <v>137.07</v>
      </c>
      <c r="I522" s="70"/>
      <c r="J522" s="64"/>
      <c r="K522" s="64"/>
      <c r="L522" s="64"/>
      <c r="M522" s="64"/>
      <c r="N522" s="65"/>
    </row>
    <row r="523" s="3" customFormat="1" ht="30" customHeight="1" spans="1:14">
      <c r="A523" s="65">
        <v>48</v>
      </c>
      <c r="B523" s="39" t="s">
        <v>925</v>
      </c>
      <c r="C523" s="51" t="s">
        <v>877</v>
      </c>
      <c r="D523" s="75" t="s">
        <v>878</v>
      </c>
      <c r="E523" s="68">
        <v>114</v>
      </c>
      <c r="F523" s="76">
        <v>190.77</v>
      </c>
      <c r="G523" s="77">
        <v>190.77</v>
      </c>
      <c r="H523" s="78">
        <v>190.77</v>
      </c>
      <c r="I523" s="70"/>
      <c r="J523" s="64"/>
      <c r="K523" s="64"/>
      <c r="L523" s="64"/>
      <c r="M523" s="64"/>
      <c r="N523" s="65"/>
    </row>
    <row r="524" s="3" customFormat="1" ht="30" customHeight="1" spans="1:14">
      <c r="A524" s="65">
        <v>49</v>
      </c>
      <c r="B524" s="39" t="s">
        <v>926</v>
      </c>
      <c r="C524" s="51" t="s">
        <v>877</v>
      </c>
      <c r="D524" s="75" t="s">
        <v>878</v>
      </c>
      <c r="E524" s="68">
        <v>44</v>
      </c>
      <c r="F524" s="76">
        <v>97.55</v>
      </c>
      <c r="G524" s="77">
        <v>97.55</v>
      </c>
      <c r="H524" s="78">
        <v>97.55</v>
      </c>
      <c r="I524" s="70"/>
      <c r="J524" s="64"/>
      <c r="K524" s="64"/>
      <c r="L524" s="64"/>
      <c r="M524" s="64"/>
      <c r="N524" s="65"/>
    </row>
    <row r="525" s="3" customFormat="1" ht="30" customHeight="1" spans="1:14">
      <c r="A525" s="65">
        <v>50</v>
      </c>
      <c r="B525" s="39" t="s">
        <v>927</v>
      </c>
      <c r="C525" s="51" t="s">
        <v>877</v>
      </c>
      <c r="D525" s="75" t="s">
        <v>878</v>
      </c>
      <c r="E525" s="68">
        <v>98</v>
      </c>
      <c r="F525" s="76">
        <v>182.15</v>
      </c>
      <c r="G525" s="77">
        <v>182.15</v>
      </c>
      <c r="H525" s="78">
        <v>182.15</v>
      </c>
      <c r="I525" s="70"/>
      <c r="J525" s="64"/>
      <c r="K525" s="64"/>
      <c r="L525" s="64"/>
      <c r="M525" s="64"/>
      <c r="N525" s="65"/>
    </row>
    <row r="526" s="3" customFormat="1" ht="30" customHeight="1" spans="1:14">
      <c r="A526" s="65">
        <v>51</v>
      </c>
      <c r="B526" s="39" t="s">
        <v>928</v>
      </c>
      <c r="C526" s="51" t="s">
        <v>877</v>
      </c>
      <c r="D526" s="75" t="s">
        <v>878</v>
      </c>
      <c r="E526" s="68">
        <v>68</v>
      </c>
      <c r="F526" s="76">
        <v>165.75</v>
      </c>
      <c r="G526" s="77">
        <v>165.75</v>
      </c>
      <c r="H526" s="78">
        <v>165.75</v>
      </c>
      <c r="I526" s="70"/>
      <c r="J526" s="64"/>
      <c r="K526" s="64"/>
      <c r="L526" s="64"/>
      <c r="M526" s="64"/>
      <c r="N526" s="65"/>
    </row>
    <row r="527" s="3" customFormat="1" ht="30" customHeight="1" spans="1:14">
      <c r="A527" s="65">
        <v>52</v>
      </c>
      <c r="B527" s="39" t="s">
        <v>929</v>
      </c>
      <c r="C527" s="51" t="s">
        <v>877</v>
      </c>
      <c r="D527" s="75" t="s">
        <v>878</v>
      </c>
      <c r="E527" s="68">
        <v>265</v>
      </c>
      <c r="F527" s="76">
        <v>209.79</v>
      </c>
      <c r="G527" s="77">
        <v>209.79</v>
      </c>
      <c r="H527" s="78">
        <v>209.79</v>
      </c>
      <c r="I527" s="70"/>
      <c r="J527" s="64"/>
      <c r="K527" s="64"/>
      <c r="L527" s="64"/>
      <c r="M527" s="64"/>
      <c r="N527" s="65"/>
    </row>
    <row r="528" s="3" customFormat="1" ht="30" customHeight="1" spans="1:14">
      <c r="A528" s="65">
        <v>53</v>
      </c>
      <c r="B528" s="39" t="s">
        <v>930</v>
      </c>
      <c r="C528" s="51" t="s">
        <v>877</v>
      </c>
      <c r="D528" s="75" t="s">
        <v>878</v>
      </c>
      <c r="E528" s="68">
        <v>66</v>
      </c>
      <c r="F528" s="76">
        <v>23.05</v>
      </c>
      <c r="G528" s="77">
        <v>23.05</v>
      </c>
      <c r="H528" s="78">
        <v>23.05</v>
      </c>
      <c r="I528" s="70"/>
      <c r="J528" s="64"/>
      <c r="K528" s="64"/>
      <c r="L528" s="64"/>
      <c r="M528" s="64"/>
      <c r="N528" s="65"/>
    </row>
    <row r="529" s="3" customFormat="1" ht="30" customHeight="1" spans="1:14">
      <c r="A529" s="65">
        <v>54</v>
      </c>
      <c r="B529" s="39" t="s">
        <v>931</v>
      </c>
      <c r="C529" s="51" t="s">
        <v>877</v>
      </c>
      <c r="D529" s="75" t="s">
        <v>878</v>
      </c>
      <c r="E529" s="68">
        <v>122</v>
      </c>
      <c r="F529" s="76">
        <v>24.95</v>
      </c>
      <c r="G529" s="77">
        <v>24.95</v>
      </c>
      <c r="H529" s="78">
        <v>24.95</v>
      </c>
      <c r="I529" s="70"/>
      <c r="J529" s="64"/>
      <c r="K529" s="64"/>
      <c r="L529" s="64"/>
      <c r="M529" s="64"/>
      <c r="N529" s="65"/>
    </row>
    <row r="530" s="3" customFormat="1" ht="30" customHeight="1" spans="1:14">
      <c r="A530" s="65">
        <v>55</v>
      </c>
      <c r="B530" s="39" t="s">
        <v>932</v>
      </c>
      <c r="C530" s="51" t="s">
        <v>877</v>
      </c>
      <c r="D530" s="75" t="s">
        <v>878</v>
      </c>
      <c r="E530" s="68">
        <v>113</v>
      </c>
      <c r="F530" s="76">
        <v>115.62</v>
      </c>
      <c r="G530" s="77">
        <v>115.62</v>
      </c>
      <c r="H530" s="78">
        <v>115.62</v>
      </c>
      <c r="I530" s="70"/>
      <c r="J530" s="64"/>
      <c r="K530" s="64"/>
      <c r="L530" s="64"/>
      <c r="M530" s="64"/>
      <c r="N530" s="65"/>
    </row>
    <row r="531" s="3" customFormat="1" ht="30" customHeight="1" spans="1:14">
      <c r="A531" s="65">
        <v>56</v>
      </c>
      <c r="B531" s="39" t="s">
        <v>933</v>
      </c>
      <c r="C531" s="51" t="s">
        <v>877</v>
      </c>
      <c r="D531" s="75" t="s">
        <v>878</v>
      </c>
      <c r="E531" s="68">
        <v>112</v>
      </c>
      <c r="F531" s="76">
        <v>48.09</v>
      </c>
      <c r="G531" s="77">
        <v>48.09</v>
      </c>
      <c r="H531" s="78">
        <v>48.09</v>
      </c>
      <c r="I531" s="70"/>
      <c r="J531" s="64"/>
      <c r="K531" s="64"/>
      <c r="L531" s="64"/>
      <c r="M531" s="64"/>
      <c r="N531" s="65"/>
    </row>
    <row r="532" s="3" customFormat="1" ht="30" customHeight="1" spans="1:14">
      <c r="A532" s="65">
        <v>57</v>
      </c>
      <c r="B532" s="39" t="s">
        <v>934</v>
      </c>
      <c r="C532" s="51" t="s">
        <v>877</v>
      </c>
      <c r="D532" s="75" t="s">
        <v>935</v>
      </c>
      <c r="E532" s="79">
        <v>8</v>
      </c>
      <c r="F532" s="76">
        <v>15.18</v>
      </c>
      <c r="G532" s="77">
        <v>15.18</v>
      </c>
      <c r="H532" s="78">
        <v>15.18</v>
      </c>
      <c r="I532" s="70"/>
      <c r="J532" s="64"/>
      <c r="K532" s="64"/>
      <c r="L532" s="64"/>
      <c r="M532" s="64"/>
      <c r="N532" s="65"/>
    </row>
    <row r="533" s="3" customFormat="1" ht="30" customHeight="1" spans="1:14">
      <c r="A533" s="65">
        <v>58</v>
      </c>
      <c r="B533" s="39" t="s">
        <v>936</v>
      </c>
      <c r="C533" s="51" t="s">
        <v>877</v>
      </c>
      <c r="D533" s="75" t="s">
        <v>937</v>
      </c>
      <c r="E533" s="79">
        <v>5</v>
      </c>
      <c r="F533" s="76">
        <v>49.46</v>
      </c>
      <c r="G533" s="77">
        <v>49.46</v>
      </c>
      <c r="H533" s="78">
        <v>49.46</v>
      </c>
      <c r="I533" s="70"/>
      <c r="J533" s="64"/>
      <c r="K533" s="64"/>
      <c r="L533" s="64"/>
      <c r="M533" s="64"/>
      <c r="N533" s="65"/>
    </row>
    <row r="534" s="3" customFormat="1" ht="30" customHeight="1" spans="1:14">
      <c r="A534" s="65">
        <v>59</v>
      </c>
      <c r="B534" s="39" t="s">
        <v>938</v>
      </c>
      <c r="C534" s="51" t="s">
        <v>877</v>
      </c>
      <c r="D534" s="75" t="s">
        <v>939</v>
      </c>
      <c r="E534" s="79">
        <v>6</v>
      </c>
      <c r="F534" s="76">
        <v>23.18</v>
      </c>
      <c r="G534" s="77">
        <v>23.18</v>
      </c>
      <c r="H534" s="78">
        <v>23.18</v>
      </c>
      <c r="I534" s="70"/>
      <c r="J534" s="64"/>
      <c r="K534" s="64"/>
      <c r="L534" s="64"/>
      <c r="M534" s="64"/>
      <c r="N534" s="65"/>
    </row>
    <row r="535" s="3" customFormat="1" ht="30" customHeight="1" spans="1:14">
      <c r="A535" s="65">
        <v>60</v>
      </c>
      <c r="B535" s="39" t="s">
        <v>940</v>
      </c>
      <c r="C535" s="51" t="s">
        <v>877</v>
      </c>
      <c r="D535" s="75" t="s">
        <v>941</v>
      </c>
      <c r="E535" s="79">
        <v>6</v>
      </c>
      <c r="F535" s="76">
        <v>33.75</v>
      </c>
      <c r="G535" s="77">
        <v>33.75</v>
      </c>
      <c r="H535" s="78">
        <v>33.75</v>
      </c>
      <c r="I535" s="70"/>
      <c r="J535" s="64"/>
      <c r="K535" s="64"/>
      <c r="L535" s="64"/>
      <c r="M535" s="64"/>
      <c r="N535" s="65"/>
    </row>
    <row r="536" s="3" customFormat="1" ht="30" customHeight="1" spans="1:14">
      <c r="A536" s="65">
        <v>61</v>
      </c>
      <c r="B536" s="39" t="s">
        <v>942</v>
      </c>
      <c r="C536" s="51" t="s">
        <v>877</v>
      </c>
      <c r="D536" s="75" t="s">
        <v>943</v>
      </c>
      <c r="E536" s="79">
        <v>28</v>
      </c>
      <c r="F536" s="76">
        <v>31.99</v>
      </c>
      <c r="G536" s="77">
        <v>31.99</v>
      </c>
      <c r="H536" s="78">
        <v>31.99</v>
      </c>
      <c r="I536" s="70"/>
      <c r="J536" s="64"/>
      <c r="K536" s="64"/>
      <c r="L536" s="64"/>
      <c r="M536" s="64"/>
      <c r="N536" s="65"/>
    </row>
    <row r="537" s="3" customFormat="1" ht="30" customHeight="1" spans="1:14">
      <c r="A537" s="65">
        <v>62</v>
      </c>
      <c r="B537" s="39" t="s">
        <v>944</v>
      </c>
      <c r="C537" s="51" t="s">
        <v>877</v>
      </c>
      <c r="D537" s="75" t="s">
        <v>945</v>
      </c>
      <c r="E537" s="79">
        <v>38</v>
      </c>
      <c r="F537" s="76">
        <v>44.61</v>
      </c>
      <c r="G537" s="77">
        <v>44.61</v>
      </c>
      <c r="H537" s="78">
        <v>44.61</v>
      </c>
      <c r="I537" s="70"/>
      <c r="J537" s="64"/>
      <c r="K537" s="64"/>
      <c r="L537" s="64"/>
      <c r="M537" s="64"/>
      <c r="N537" s="65"/>
    </row>
    <row r="538" s="3" customFormat="1" ht="30" customHeight="1" spans="1:14">
      <c r="A538" s="65">
        <v>63</v>
      </c>
      <c r="B538" s="39" t="s">
        <v>946</v>
      </c>
      <c r="C538" s="51" t="s">
        <v>877</v>
      </c>
      <c r="D538" s="75" t="s">
        <v>947</v>
      </c>
      <c r="E538" s="79">
        <v>25</v>
      </c>
      <c r="F538" s="76">
        <v>33.99</v>
      </c>
      <c r="G538" s="77">
        <v>33.99</v>
      </c>
      <c r="H538" s="78">
        <v>33.99</v>
      </c>
      <c r="I538" s="70"/>
      <c r="J538" s="64"/>
      <c r="K538" s="64"/>
      <c r="L538" s="64"/>
      <c r="M538" s="64"/>
      <c r="N538" s="35" t="s">
        <v>57</v>
      </c>
    </row>
    <row r="539" s="3" customFormat="1" ht="30" customHeight="1" spans="1:14">
      <c r="A539" s="65">
        <v>64</v>
      </c>
      <c r="B539" s="39" t="s">
        <v>948</v>
      </c>
      <c r="C539" s="51" t="s">
        <v>877</v>
      </c>
      <c r="D539" s="75" t="s">
        <v>949</v>
      </c>
      <c r="E539" s="79">
        <v>8</v>
      </c>
      <c r="F539" s="76">
        <v>7.49</v>
      </c>
      <c r="G539" s="77">
        <v>7.49</v>
      </c>
      <c r="H539" s="78">
        <v>7.49</v>
      </c>
      <c r="I539" s="70"/>
      <c r="J539" s="64"/>
      <c r="K539" s="64"/>
      <c r="L539" s="64"/>
      <c r="M539" s="64"/>
      <c r="N539" s="35" t="s">
        <v>57</v>
      </c>
    </row>
    <row r="540" s="3" customFormat="1" ht="30" customHeight="1" spans="1:14">
      <c r="A540" s="65">
        <v>65</v>
      </c>
      <c r="B540" s="39" t="s">
        <v>950</v>
      </c>
      <c r="C540" s="51" t="s">
        <v>877</v>
      </c>
      <c r="D540" s="75" t="s">
        <v>951</v>
      </c>
      <c r="E540" s="79">
        <v>12</v>
      </c>
      <c r="F540" s="76">
        <v>8.74</v>
      </c>
      <c r="G540" s="77">
        <v>8.74</v>
      </c>
      <c r="H540" s="78">
        <v>8.74</v>
      </c>
      <c r="I540" s="70"/>
      <c r="J540" s="64"/>
      <c r="K540" s="64"/>
      <c r="L540" s="64"/>
      <c r="M540" s="64"/>
      <c r="N540" s="35" t="s">
        <v>57</v>
      </c>
    </row>
    <row r="541" s="3" customFormat="1" ht="30" customHeight="1" spans="1:14">
      <c r="A541" s="65">
        <v>66</v>
      </c>
      <c r="B541" s="39" t="s">
        <v>952</v>
      </c>
      <c r="C541" s="51" t="s">
        <v>877</v>
      </c>
      <c r="D541" s="75" t="s">
        <v>953</v>
      </c>
      <c r="E541" s="79">
        <v>47</v>
      </c>
      <c r="F541" s="76">
        <v>50.69</v>
      </c>
      <c r="G541" s="77">
        <v>50.69</v>
      </c>
      <c r="H541" s="78">
        <v>50.69</v>
      </c>
      <c r="I541" s="70"/>
      <c r="J541" s="64"/>
      <c r="K541" s="64"/>
      <c r="L541" s="64"/>
      <c r="M541" s="64"/>
      <c r="N541" s="65"/>
    </row>
    <row r="542" s="3" customFormat="1" ht="30" customHeight="1" spans="1:14">
      <c r="A542" s="65">
        <v>67</v>
      </c>
      <c r="B542" s="39" t="s">
        <v>954</v>
      </c>
      <c r="C542" s="51" t="s">
        <v>877</v>
      </c>
      <c r="D542" s="75" t="s">
        <v>955</v>
      </c>
      <c r="E542" s="79">
        <v>2</v>
      </c>
      <c r="F542" s="76">
        <v>14.18</v>
      </c>
      <c r="G542" s="77">
        <v>14.18</v>
      </c>
      <c r="H542" s="78">
        <v>14.18</v>
      </c>
      <c r="I542" s="70"/>
      <c r="J542" s="64"/>
      <c r="K542" s="64"/>
      <c r="L542" s="64"/>
      <c r="M542" s="64"/>
      <c r="N542" s="65"/>
    </row>
    <row r="543" s="3" customFormat="1" ht="30" customHeight="1" spans="1:14">
      <c r="A543" s="65">
        <v>68</v>
      </c>
      <c r="B543" s="39" t="s">
        <v>956</v>
      </c>
      <c r="C543" s="51" t="s">
        <v>877</v>
      </c>
      <c r="D543" s="75" t="s">
        <v>957</v>
      </c>
      <c r="E543" s="79">
        <v>4</v>
      </c>
      <c r="F543" s="76">
        <v>15.97</v>
      </c>
      <c r="G543" s="77">
        <v>15.97</v>
      </c>
      <c r="H543" s="78">
        <v>15.97</v>
      </c>
      <c r="I543" s="70"/>
      <c r="J543" s="64"/>
      <c r="K543" s="64"/>
      <c r="L543" s="64"/>
      <c r="M543" s="64"/>
      <c r="N543" s="65"/>
    </row>
    <row r="544" s="3" customFormat="1" ht="30" customHeight="1" spans="1:14">
      <c r="A544" s="65">
        <v>69</v>
      </c>
      <c r="B544" s="39" t="s">
        <v>958</v>
      </c>
      <c r="C544" s="51" t="s">
        <v>877</v>
      </c>
      <c r="D544" s="75" t="s">
        <v>959</v>
      </c>
      <c r="E544" s="79">
        <v>12</v>
      </c>
      <c r="F544" s="76">
        <v>18.54</v>
      </c>
      <c r="G544" s="77">
        <v>18.54</v>
      </c>
      <c r="H544" s="78">
        <v>18.54</v>
      </c>
      <c r="I544" s="70"/>
      <c r="J544" s="64"/>
      <c r="K544" s="64"/>
      <c r="L544" s="64"/>
      <c r="M544" s="64"/>
      <c r="N544" s="65"/>
    </row>
    <row r="545" s="3" customFormat="1" ht="30" customHeight="1" spans="1:14">
      <c r="A545" s="65">
        <v>70</v>
      </c>
      <c r="B545" s="39" t="s">
        <v>960</v>
      </c>
      <c r="C545" s="51" t="s">
        <v>877</v>
      </c>
      <c r="D545" s="75" t="s">
        <v>961</v>
      </c>
      <c r="E545" s="79">
        <v>14</v>
      </c>
      <c r="F545" s="76">
        <v>27.19</v>
      </c>
      <c r="G545" s="77">
        <v>27.19</v>
      </c>
      <c r="H545" s="78">
        <v>27.19</v>
      </c>
      <c r="I545" s="70"/>
      <c r="J545" s="64"/>
      <c r="K545" s="64"/>
      <c r="L545" s="64"/>
      <c r="M545" s="64"/>
      <c r="N545" s="65"/>
    </row>
    <row r="546" s="3" customFormat="1" ht="30" customHeight="1" spans="1:14">
      <c r="A546" s="65">
        <v>71</v>
      </c>
      <c r="B546" s="39" t="s">
        <v>962</v>
      </c>
      <c r="C546" s="51" t="s">
        <v>877</v>
      </c>
      <c r="D546" s="75" t="s">
        <v>963</v>
      </c>
      <c r="E546" s="79">
        <v>7</v>
      </c>
      <c r="F546" s="76">
        <v>18.4</v>
      </c>
      <c r="G546" s="77">
        <v>18.4</v>
      </c>
      <c r="H546" s="78">
        <v>18.4</v>
      </c>
      <c r="I546" s="70"/>
      <c r="J546" s="64"/>
      <c r="K546" s="64"/>
      <c r="L546" s="64"/>
      <c r="M546" s="64"/>
      <c r="N546" s="65"/>
    </row>
    <row r="547" s="3" customFormat="1" ht="30" customHeight="1" spans="1:14">
      <c r="A547" s="65">
        <v>72</v>
      </c>
      <c r="B547" s="39" t="s">
        <v>964</v>
      </c>
      <c r="C547" s="51" t="s">
        <v>877</v>
      </c>
      <c r="D547" s="75" t="s">
        <v>965</v>
      </c>
      <c r="E547" s="79">
        <v>20</v>
      </c>
      <c r="F547" s="76">
        <v>32.25</v>
      </c>
      <c r="G547" s="77">
        <v>32.25</v>
      </c>
      <c r="H547" s="78">
        <v>32.25</v>
      </c>
      <c r="I547" s="70"/>
      <c r="J547" s="64"/>
      <c r="K547" s="64"/>
      <c r="L547" s="64"/>
      <c r="M547" s="64"/>
      <c r="N547" s="65"/>
    </row>
    <row r="548" s="3" customFormat="1" ht="30" customHeight="1" spans="1:14">
      <c r="A548" s="65">
        <v>73</v>
      </c>
      <c r="B548" s="39" t="s">
        <v>966</v>
      </c>
      <c r="C548" s="51" t="s">
        <v>877</v>
      </c>
      <c r="D548" s="75" t="s">
        <v>967</v>
      </c>
      <c r="E548" s="79">
        <v>4</v>
      </c>
      <c r="F548" s="76">
        <v>33.68</v>
      </c>
      <c r="G548" s="77">
        <v>33.68</v>
      </c>
      <c r="H548" s="78">
        <v>33.68</v>
      </c>
      <c r="I548" s="70"/>
      <c r="J548" s="64"/>
      <c r="K548" s="64"/>
      <c r="L548" s="64"/>
      <c r="M548" s="64"/>
      <c r="N548" s="65"/>
    </row>
    <row r="549" s="3" customFormat="1" ht="30" customHeight="1" spans="1:14">
      <c r="A549" s="65">
        <v>74</v>
      </c>
      <c r="B549" s="39" t="s">
        <v>968</v>
      </c>
      <c r="C549" s="51" t="s">
        <v>877</v>
      </c>
      <c r="D549" s="75" t="s">
        <v>969</v>
      </c>
      <c r="E549" s="79">
        <v>4</v>
      </c>
      <c r="F549" s="76">
        <v>24.15</v>
      </c>
      <c r="G549" s="77">
        <v>24.15</v>
      </c>
      <c r="H549" s="78">
        <v>24.15</v>
      </c>
      <c r="I549" s="70"/>
      <c r="J549" s="64"/>
      <c r="K549" s="64"/>
      <c r="L549" s="64"/>
      <c r="M549" s="64"/>
      <c r="N549" s="65"/>
    </row>
    <row r="550" s="3" customFormat="1" ht="30" customHeight="1" spans="1:14">
      <c r="A550" s="65">
        <v>75</v>
      </c>
      <c r="B550" s="39" t="s">
        <v>970</v>
      </c>
      <c r="C550" s="51" t="s">
        <v>877</v>
      </c>
      <c r="D550" s="75" t="s">
        <v>971</v>
      </c>
      <c r="E550" s="80">
        <v>71</v>
      </c>
      <c r="F550" s="76">
        <v>60</v>
      </c>
      <c r="G550" s="77">
        <v>60</v>
      </c>
      <c r="H550" s="78">
        <v>60</v>
      </c>
      <c r="I550" s="70"/>
      <c r="J550" s="64"/>
      <c r="K550" s="64"/>
      <c r="L550" s="64"/>
      <c r="M550" s="64"/>
      <c r="N550" s="65"/>
    </row>
    <row r="551" s="3" customFormat="1" ht="30" customHeight="1" spans="1:14">
      <c r="A551" s="65">
        <v>76</v>
      </c>
      <c r="B551" s="39" t="s">
        <v>972</v>
      </c>
      <c r="C551" s="51" t="s">
        <v>877</v>
      </c>
      <c r="D551" s="75" t="s">
        <v>973</v>
      </c>
      <c r="E551" s="80">
        <v>113</v>
      </c>
      <c r="F551" s="76">
        <v>38.61</v>
      </c>
      <c r="G551" s="77">
        <v>38.61</v>
      </c>
      <c r="H551" s="78">
        <v>38.61</v>
      </c>
      <c r="I551" s="70"/>
      <c r="J551" s="64"/>
      <c r="K551" s="64"/>
      <c r="L551" s="64"/>
      <c r="M551" s="64"/>
      <c r="N551" s="65"/>
    </row>
    <row r="552" s="3" customFormat="1" ht="30" customHeight="1" spans="1:14">
      <c r="A552" s="65">
        <v>77</v>
      </c>
      <c r="B552" s="39" t="s">
        <v>974</v>
      </c>
      <c r="C552" s="51" t="s">
        <v>877</v>
      </c>
      <c r="D552" s="75" t="s">
        <v>975</v>
      </c>
      <c r="E552" s="80">
        <v>212</v>
      </c>
      <c r="F552" s="76">
        <v>38</v>
      </c>
      <c r="G552" s="77">
        <v>38</v>
      </c>
      <c r="H552" s="78">
        <v>38</v>
      </c>
      <c r="I552" s="70"/>
      <c r="J552" s="64"/>
      <c r="K552" s="64"/>
      <c r="L552" s="64"/>
      <c r="M552" s="64"/>
      <c r="N552" s="35" t="s">
        <v>57</v>
      </c>
    </row>
    <row r="553" s="3" customFormat="1" ht="30" customHeight="1" spans="1:14">
      <c r="A553" s="65">
        <v>78</v>
      </c>
      <c r="B553" s="39" t="s">
        <v>976</v>
      </c>
      <c r="C553" s="51" t="s">
        <v>877</v>
      </c>
      <c r="D553" s="75" t="s">
        <v>977</v>
      </c>
      <c r="E553" s="80">
        <v>70</v>
      </c>
      <c r="F553" s="76">
        <v>26</v>
      </c>
      <c r="G553" s="77">
        <v>26</v>
      </c>
      <c r="H553" s="78">
        <v>26</v>
      </c>
      <c r="I553" s="70"/>
      <c r="J553" s="64"/>
      <c r="K553" s="64"/>
      <c r="L553" s="64"/>
      <c r="M553" s="64"/>
      <c r="N553" s="35" t="s">
        <v>57</v>
      </c>
    </row>
    <row r="554" s="3" customFormat="1" ht="30" customHeight="1" spans="1:14">
      <c r="A554" s="65">
        <v>79</v>
      </c>
      <c r="B554" s="39" t="s">
        <v>978</v>
      </c>
      <c r="C554" s="51" t="s">
        <v>877</v>
      </c>
      <c r="D554" s="75" t="s">
        <v>979</v>
      </c>
      <c r="E554" s="80">
        <v>98</v>
      </c>
      <c r="F554" s="76">
        <v>398</v>
      </c>
      <c r="G554" s="77">
        <v>398</v>
      </c>
      <c r="H554" s="78">
        <v>398</v>
      </c>
      <c r="I554" s="70"/>
      <c r="J554" s="64"/>
      <c r="K554" s="64"/>
      <c r="L554" s="64"/>
      <c r="M554" s="64"/>
      <c r="N554" s="65"/>
    </row>
    <row r="555" s="3" customFormat="1" ht="30" customHeight="1" spans="1:14">
      <c r="A555" s="65">
        <v>80</v>
      </c>
      <c r="B555" s="39" t="s">
        <v>980</v>
      </c>
      <c r="C555" s="51" t="s">
        <v>877</v>
      </c>
      <c r="D555" s="75" t="s">
        <v>981</v>
      </c>
      <c r="E555" s="80">
        <v>87</v>
      </c>
      <c r="F555" s="76">
        <v>220</v>
      </c>
      <c r="G555" s="77">
        <v>220</v>
      </c>
      <c r="H555" s="78">
        <v>0</v>
      </c>
      <c r="I555" s="78">
        <v>220</v>
      </c>
      <c r="J555" s="64"/>
      <c r="K555" s="64"/>
      <c r="L555" s="64"/>
      <c r="M555" s="64"/>
      <c r="N555" s="65"/>
    </row>
    <row r="556" s="3" customFormat="1" ht="30" customHeight="1" spans="1:14">
      <c r="A556" s="65">
        <v>81</v>
      </c>
      <c r="B556" s="39" t="s">
        <v>982</v>
      </c>
      <c r="C556" s="51" t="s">
        <v>877</v>
      </c>
      <c r="D556" s="75" t="s">
        <v>981</v>
      </c>
      <c r="E556" s="80">
        <v>134</v>
      </c>
      <c r="F556" s="76">
        <v>48.3</v>
      </c>
      <c r="G556" s="77">
        <v>48.3</v>
      </c>
      <c r="H556" s="78">
        <v>48.3</v>
      </c>
      <c r="I556" s="70"/>
      <c r="J556" s="64"/>
      <c r="K556" s="64"/>
      <c r="L556" s="64"/>
      <c r="M556" s="64"/>
      <c r="N556" s="65"/>
    </row>
    <row r="557" s="3" customFormat="1" ht="30" customHeight="1" spans="1:14">
      <c r="A557" s="65">
        <v>82</v>
      </c>
      <c r="B557" s="39" t="s">
        <v>983</v>
      </c>
      <c r="C557" s="51" t="s">
        <v>877</v>
      </c>
      <c r="D557" s="75" t="s">
        <v>984</v>
      </c>
      <c r="E557" s="80">
        <v>131</v>
      </c>
      <c r="F557" s="76">
        <v>250</v>
      </c>
      <c r="G557" s="77">
        <v>250</v>
      </c>
      <c r="H557" s="78">
        <v>250</v>
      </c>
      <c r="I557" s="70"/>
      <c r="J557" s="64"/>
      <c r="K557" s="64"/>
      <c r="L557" s="64"/>
      <c r="M557" s="64"/>
      <c r="N557" s="65"/>
    </row>
    <row r="558" s="3" customFormat="1" ht="30" customHeight="1" spans="1:14">
      <c r="A558" s="65">
        <v>83</v>
      </c>
      <c r="B558" s="39" t="s">
        <v>985</v>
      </c>
      <c r="C558" s="51" t="s">
        <v>877</v>
      </c>
      <c r="D558" s="75" t="s">
        <v>986</v>
      </c>
      <c r="E558" s="81">
        <v>192</v>
      </c>
      <c r="F558" s="77">
        <v>180</v>
      </c>
      <c r="G558" s="77">
        <v>180</v>
      </c>
      <c r="H558" s="78">
        <v>180</v>
      </c>
      <c r="I558" s="70"/>
      <c r="J558" s="64"/>
      <c r="K558" s="64"/>
      <c r="L558" s="64"/>
      <c r="M558" s="64"/>
      <c r="N558" s="35" t="s">
        <v>57</v>
      </c>
    </row>
    <row r="559" s="3" customFormat="1" ht="30" customHeight="1" spans="1:14">
      <c r="A559" s="64" t="s">
        <v>987</v>
      </c>
      <c r="B559" s="82" t="s">
        <v>988</v>
      </c>
      <c r="C559" s="51"/>
      <c r="D559" s="75"/>
      <c r="E559" s="83">
        <f>SUM(E560:E563)</f>
        <v>180</v>
      </c>
      <c r="F559" s="84">
        <f>SUM(F560:F563)</f>
        <v>280</v>
      </c>
      <c r="G559" s="84">
        <f>SUM(G560:G563)</f>
        <v>280</v>
      </c>
      <c r="H559" s="85">
        <v>0</v>
      </c>
      <c r="I559" s="84">
        <f>SUM(I560:I563)</f>
        <v>280</v>
      </c>
      <c r="J559" s="64"/>
      <c r="K559" s="64"/>
      <c r="L559" s="64"/>
      <c r="M559" s="64"/>
      <c r="N559" s="65"/>
    </row>
    <row r="560" s="3" customFormat="1" ht="30" customHeight="1" spans="1:14">
      <c r="A560" s="65">
        <v>1</v>
      </c>
      <c r="B560" s="86" t="s">
        <v>989</v>
      </c>
      <c r="C560" s="51" t="s">
        <v>877</v>
      </c>
      <c r="D560" s="87" t="s">
        <v>990</v>
      </c>
      <c r="E560" s="88">
        <v>20</v>
      </c>
      <c r="F560" s="41">
        <v>100</v>
      </c>
      <c r="G560" s="77">
        <v>100</v>
      </c>
      <c r="H560" s="89">
        <v>0</v>
      </c>
      <c r="I560" s="78">
        <v>100</v>
      </c>
      <c r="J560" s="64"/>
      <c r="K560" s="64"/>
      <c r="L560" s="64"/>
      <c r="M560" s="64"/>
      <c r="N560" s="65"/>
    </row>
    <row r="561" s="3" customFormat="1" ht="30" customHeight="1" spans="1:14">
      <c r="A561" s="65">
        <v>2</v>
      </c>
      <c r="B561" s="40" t="s">
        <v>991</v>
      </c>
      <c r="C561" s="51" t="s">
        <v>877</v>
      </c>
      <c r="D561" s="40" t="s">
        <v>992</v>
      </c>
      <c r="E561" s="88">
        <v>85</v>
      </c>
      <c r="F561" s="77">
        <v>60</v>
      </c>
      <c r="G561" s="77">
        <v>60</v>
      </c>
      <c r="H561" s="89">
        <v>0</v>
      </c>
      <c r="I561" s="78">
        <v>60</v>
      </c>
      <c r="J561" s="64"/>
      <c r="K561" s="64"/>
      <c r="L561" s="64"/>
      <c r="M561" s="64"/>
      <c r="N561" s="65"/>
    </row>
    <row r="562" s="3" customFormat="1" ht="30" customHeight="1" spans="1:14">
      <c r="A562" s="65">
        <v>3</v>
      </c>
      <c r="B562" s="40" t="s">
        <v>993</v>
      </c>
      <c r="C562" s="51" t="s">
        <v>877</v>
      </c>
      <c r="D562" s="40" t="s">
        <v>994</v>
      </c>
      <c r="E562" s="61">
        <v>40</v>
      </c>
      <c r="F562" s="41">
        <v>40</v>
      </c>
      <c r="G562" s="77">
        <v>40</v>
      </c>
      <c r="H562" s="89">
        <v>0</v>
      </c>
      <c r="I562" s="78">
        <v>40</v>
      </c>
      <c r="J562" s="64"/>
      <c r="K562" s="64"/>
      <c r="L562" s="64"/>
      <c r="M562" s="64"/>
      <c r="N562" s="65"/>
    </row>
    <row r="563" s="3" customFormat="1" ht="30" customHeight="1" spans="1:14">
      <c r="A563" s="65">
        <v>4</v>
      </c>
      <c r="B563" s="40" t="s">
        <v>995</v>
      </c>
      <c r="C563" s="51" t="s">
        <v>877</v>
      </c>
      <c r="D563" s="40" t="s">
        <v>996</v>
      </c>
      <c r="E563" s="61">
        <v>35</v>
      </c>
      <c r="F563" s="77">
        <v>80</v>
      </c>
      <c r="G563" s="77">
        <v>80</v>
      </c>
      <c r="H563" s="89">
        <v>0</v>
      </c>
      <c r="I563" s="78">
        <v>80</v>
      </c>
      <c r="J563" s="64"/>
      <c r="K563" s="64"/>
      <c r="L563" s="64"/>
      <c r="M563" s="64"/>
      <c r="N563" s="65"/>
    </row>
    <row r="564" s="3" customFormat="1" ht="30" customHeight="1" spans="1:14">
      <c r="A564" s="73" t="s">
        <v>997</v>
      </c>
      <c r="B564" s="90" t="s">
        <v>998</v>
      </c>
      <c r="C564" s="51" t="s">
        <v>23</v>
      </c>
      <c r="D564" s="47" t="s">
        <v>999</v>
      </c>
      <c r="E564" s="73"/>
      <c r="F564" s="64">
        <v>388.86</v>
      </c>
      <c r="G564" s="64">
        <v>388.86</v>
      </c>
      <c r="H564" s="73">
        <v>355.13</v>
      </c>
      <c r="I564" s="64">
        <v>33.73</v>
      </c>
      <c r="J564" s="91"/>
      <c r="K564" s="91"/>
      <c r="L564" s="91"/>
      <c r="M564" s="91"/>
      <c r="N564" s="91"/>
    </row>
    <row r="565" s="3" customFormat="1" ht="24" customHeight="1" spans="1:14">
      <c r="A565"/>
      <c r="B565" s="5"/>
      <c r="C565" s="6"/>
      <c r="D565" s="7"/>
      <c r="E565"/>
      <c r="F565"/>
      <c r="G565"/>
      <c r="H565"/>
      <c r="I565"/>
      <c r="J565"/>
      <c r="K565"/>
      <c r="L565"/>
      <c r="M565"/>
      <c r="N565"/>
    </row>
    <row r="566" s="3" customFormat="1" ht="24" customHeight="1" spans="1:14">
      <c r="A566"/>
      <c r="B566" s="5"/>
      <c r="C566" s="6"/>
      <c r="D566" s="7"/>
      <c r="E566"/>
      <c r="F566"/>
      <c r="G566"/>
      <c r="H566"/>
      <c r="I566"/>
      <c r="J566"/>
      <c r="K566"/>
      <c r="L566"/>
      <c r="M566"/>
      <c r="N566"/>
    </row>
    <row r="567" s="3" customFormat="1" ht="24" customHeight="1" spans="1:14">
      <c r="A567"/>
      <c r="B567" s="5"/>
      <c r="C567" s="6"/>
      <c r="D567" s="7"/>
      <c r="E567"/>
      <c r="F567"/>
      <c r="G567"/>
      <c r="H567"/>
      <c r="I567"/>
      <c r="J567"/>
      <c r="K567"/>
      <c r="L567"/>
      <c r="M567"/>
      <c r="N567"/>
    </row>
    <row r="568" s="3" customFormat="1" ht="24" customHeight="1" spans="1:14">
      <c r="A568"/>
      <c r="B568" s="5"/>
      <c r="C568" s="6"/>
      <c r="D568" s="7"/>
      <c r="E568"/>
      <c r="F568"/>
      <c r="G568"/>
      <c r="H568"/>
      <c r="I568"/>
      <c r="J568"/>
      <c r="K568"/>
      <c r="L568"/>
      <c r="M568"/>
      <c r="N568"/>
    </row>
    <row r="569" s="3" customFormat="1" ht="24" customHeight="1" spans="1:14">
      <c r="A569"/>
      <c r="B569" s="5"/>
      <c r="C569" s="6"/>
      <c r="D569" s="7"/>
      <c r="E569"/>
      <c r="F569"/>
      <c r="G569"/>
      <c r="H569"/>
      <c r="I569"/>
      <c r="J569"/>
      <c r="K569"/>
      <c r="L569"/>
      <c r="M569"/>
      <c r="N569"/>
    </row>
    <row r="570" s="3" customFormat="1" ht="24" customHeight="1" spans="1:14">
      <c r="A570"/>
      <c r="B570" s="5"/>
      <c r="C570" s="6"/>
      <c r="D570" s="7"/>
      <c r="E570"/>
      <c r="F570"/>
      <c r="G570"/>
      <c r="H570"/>
      <c r="I570"/>
      <c r="J570"/>
      <c r="K570"/>
      <c r="L570"/>
      <c r="M570"/>
      <c r="N570"/>
    </row>
    <row r="571" s="3" customFormat="1" ht="24" customHeight="1" spans="1:14">
      <c r="A571"/>
      <c r="B571" s="5"/>
      <c r="C571" s="6"/>
      <c r="D571" s="7"/>
      <c r="E571"/>
      <c r="F571"/>
      <c r="G571"/>
      <c r="H571"/>
      <c r="I571"/>
      <c r="J571"/>
      <c r="K571"/>
      <c r="L571"/>
      <c r="M571"/>
      <c r="N571"/>
    </row>
    <row r="572" s="3" customFormat="1" ht="24" customHeight="1" spans="1:14">
      <c r="A572"/>
      <c r="B572" s="5"/>
      <c r="C572" s="6"/>
      <c r="D572" s="7"/>
      <c r="E572"/>
      <c r="F572"/>
      <c r="G572"/>
      <c r="H572"/>
      <c r="I572"/>
      <c r="J572"/>
      <c r="K572"/>
      <c r="L572"/>
      <c r="M572"/>
      <c r="N572"/>
    </row>
    <row r="573" s="3" customFormat="1" ht="24" customHeight="1" spans="1:14">
      <c r="A573"/>
      <c r="B573" s="5"/>
      <c r="C573" s="6"/>
      <c r="D573" s="7"/>
      <c r="E573"/>
      <c r="F573"/>
      <c r="G573"/>
      <c r="H573"/>
      <c r="I573"/>
      <c r="J573"/>
      <c r="K573"/>
      <c r="L573"/>
      <c r="M573"/>
      <c r="N573"/>
    </row>
    <row r="574" s="3" customFormat="1" ht="24" customHeight="1" spans="1:14">
      <c r="A574"/>
      <c r="B574" s="5"/>
      <c r="C574" s="6"/>
      <c r="D574" s="7"/>
      <c r="E574"/>
      <c r="F574"/>
      <c r="G574"/>
      <c r="H574"/>
      <c r="I574"/>
      <c r="J574"/>
      <c r="K574"/>
      <c r="L574"/>
      <c r="M574"/>
      <c r="N574"/>
    </row>
    <row r="575" s="3" customFormat="1" ht="24" customHeight="1" spans="1:14">
      <c r="A575"/>
      <c r="B575" s="5"/>
      <c r="C575" s="6"/>
      <c r="D575" s="7"/>
      <c r="E575"/>
      <c r="F575"/>
      <c r="G575"/>
      <c r="H575"/>
      <c r="I575"/>
      <c r="J575"/>
      <c r="K575"/>
      <c r="L575"/>
      <c r="M575"/>
      <c r="N575"/>
    </row>
    <row r="576" s="3" customFormat="1" ht="24" customHeight="1" spans="1:14">
      <c r="A576"/>
      <c r="B576" s="5"/>
      <c r="C576" s="6"/>
      <c r="D576" s="7"/>
      <c r="E576"/>
      <c r="F576"/>
      <c r="G576"/>
      <c r="H576"/>
      <c r="I576"/>
      <c r="J576"/>
      <c r="K576"/>
      <c r="L576"/>
      <c r="M576"/>
      <c r="N576"/>
    </row>
    <row r="577" s="3" customFormat="1" ht="24" customHeight="1" spans="1:14">
      <c r="A577"/>
      <c r="B577" s="5"/>
      <c r="C577" s="6"/>
      <c r="D577" s="7"/>
      <c r="E577"/>
      <c r="F577"/>
      <c r="G577"/>
      <c r="H577"/>
      <c r="I577"/>
      <c r="J577"/>
      <c r="K577"/>
      <c r="L577"/>
      <c r="M577"/>
      <c r="N577"/>
    </row>
    <row r="578" s="3" customFormat="1" ht="24" customHeight="1" spans="1:14">
      <c r="A578"/>
      <c r="B578" s="5"/>
      <c r="C578" s="6"/>
      <c r="D578" s="7"/>
      <c r="E578"/>
      <c r="F578"/>
      <c r="G578"/>
      <c r="H578"/>
      <c r="I578"/>
      <c r="J578"/>
      <c r="K578"/>
      <c r="L578"/>
      <c r="M578"/>
      <c r="N578"/>
    </row>
    <row r="579" s="3" customFormat="1" ht="24" customHeight="1" spans="1:14">
      <c r="A579"/>
      <c r="B579" s="5"/>
      <c r="C579" s="6"/>
      <c r="D579" s="7"/>
      <c r="E579"/>
      <c r="F579"/>
      <c r="G579"/>
      <c r="H579"/>
      <c r="I579"/>
      <c r="J579"/>
      <c r="K579"/>
      <c r="L579"/>
      <c r="M579"/>
      <c r="N579"/>
    </row>
    <row r="580" s="3" customFormat="1" ht="24" customHeight="1" spans="1:14">
      <c r="A580"/>
      <c r="B580" s="5"/>
      <c r="C580" s="6"/>
      <c r="D580" s="7"/>
      <c r="E580"/>
      <c r="F580"/>
      <c r="G580"/>
      <c r="H580"/>
      <c r="I580"/>
      <c r="J580"/>
      <c r="K580"/>
      <c r="L580"/>
      <c r="M580"/>
      <c r="N580"/>
    </row>
    <row r="581" s="3" customFormat="1" ht="24" customHeight="1" spans="1:14">
      <c r="A581"/>
      <c r="B581" s="5"/>
      <c r="C581" s="6"/>
      <c r="D581" s="7"/>
      <c r="E581"/>
      <c r="F581"/>
      <c r="G581"/>
      <c r="H581"/>
      <c r="I581"/>
      <c r="J581"/>
      <c r="K581"/>
      <c r="L581"/>
      <c r="M581"/>
      <c r="N581"/>
    </row>
    <row r="582" s="3" customFormat="1" ht="24" customHeight="1" spans="1:14">
      <c r="A582"/>
      <c r="B582" s="5"/>
      <c r="C582" s="6"/>
      <c r="D582" s="7"/>
      <c r="E582"/>
      <c r="F582"/>
      <c r="G582"/>
      <c r="H582"/>
      <c r="I582"/>
      <c r="J582"/>
      <c r="K582"/>
      <c r="L582"/>
      <c r="M582"/>
      <c r="N582"/>
    </row>
    <row r="583" s="3" customFormat="1" ht="24" customHeight="1" spans="1:14">
      <c r="A583"/>
      <c r="B583" s="5"/>
      <c r="C583" s="6"/>
      <c r="D583" s="7"/>
      <c r="E583"/>
      <c r="F583"/>
      <c r="G583"/>
      <c r="H583"/>
      <c r="I583"/>
      <c r="J583"/>
      <c r="K583"/>
      <c r="L583"/>
      <c r="M583"/>
      <c r="N583"/>
    </row>
    <row r="584" s="3" customFormat="1" ht="24" customHeight="1" spans="1:14">
      <c r="A584"/>
      <c r="B584" s="5"/>
      <c r="C584" s="6"/>
      <c r="D584" s="7"/>
      <c r="E584"/>
      <c r="F584"/>
      <c r="G584"/>
      <c r="H584"/>
      <c r="I584"/>
      <c r="J584"/>
      <c r="K584"/>
      <c r="L584"/>
      <c r="M584"/>
      <c r="N584"/>
    </row>
    <row r="585" s="3" customFormat="1" ht="24" customHeight="1" spans="1:14">
      <c r="A585"/>
      <c r="B585" s="5"/>
      <c r="C585" s="6"/>
      <c r="D585" s="7"/>
      <c r="E585"/>
      <c r="F585"/>
      <c r="G585"/>
      <c r="H585"/>
      <c r="I585"/>
      <c r="J585"/>
      <c r="K585"/>
      <c r="L585"/>
      <c r="M585"/>
      <c r="N585"/>
    </row>
    <row r="586" s="3" customFormat="1" ht="24" customHeight="1" spans="1:14">
      <c r="A586"/>
      <c r="B586" s="5"/>
      <c r="C586" s="6"/>
      <c r="D586" s="7"/>
      <c r="E586"/>
      <c r="F586"/>
      <c r="G586"/>
      <c r="H586"/>
      <c r="I586"/>
      <c r="J586"/>
      <c r="K586"/>
      <c r="L586"/>
      <c r="M586"/>
      <c r="N586"/>
    </row>
    <row r="587" s="3" customFormat="1" ht="24" customHeight="1" spans="1:14">
      <c r="A587"/>
      <c r="B587" s="5"/>
      <c r="C587" s="6"/>
      <c r="D587" s="7"/>
      <c r="E587"/>
      <c r="F587"/>
      <c r="G587"/>
      <c r="H587"/>
      <c r="I587"/>
      <c r="J587"/>
      <c r="K587"/>
      <c r="L587"/>
      <c r="M587"/>
      <c r="N587"/>
    </row>
    <row r="588" s="3" customFormat="1" ht="24" customHeight="1" spans="1:14">
      <c r="A588"/>
      <c r="B588" s="5"/>
      <c r="C588" s="6"/>
      <c r="D588" s="7"/>
      <c r="E588"/>
      <c r="F588"/>
      <c r="G588"/>
      <c r="H588"/>
      <c r="I588"/>
      <c r="J588"/>
      <c r="K588"/>
      <c r="L588"/>
      <c r="M588"/>
      <c r="N588"/>
    </row>
    <row r="589" s="3" customFormat="1" ht="24" customHeight="1" spans="1:14">
      <c r="A589"/>
      <c r="B589" s="5"/>
      <c r="C589" s="6"/>
      <c r="D589" s="7"/>
      <c r="E589"/>
      <c r="F589"/>
      <c r="G589"/>
      <c r="H589"/>
      <c r="I589"/>
      <c r="J589"/>
      <c r="K589"/>
      <c r="L589"/>
      <c r="M589"/>
      <c r="N589"/>
    </row>
    <row r="590" s="3" customFormat="1" ht="24" customHeight="1" spans="1:14">
      <c r="A590"/>
      <c r="B590" s="5"/>
      <c r="C590" s="6"/>
      <c r="D590" s="7"/>
      <c r="E590"/>
      <c r="F590"/>
      <c r="G590"/>
      <c r="H590"/>
      <c r="I590"/>
      <c r="J590"/>
      <c r="K590"/>
      <c r="L590"/>
      <c r="M590"/>
      <c r="N590"/>
    </row>
    <row r="591" s="3" customFormat="1" ht="24" customHeight="1" spans="1:14">
      <c r="A591"/>
      <c r="B591" s="5"/>
      <c r="C591" s="6"/>
      <c r="D591" s="7"/>
      <c r="E591"/>
      <c r="F591"/>
      <c r="G591"/>
      <c r="H591"/>
      <c r="I591"/>
      <c r="J591"/>
      <c r="K591"/>
      <c r="L591"/>
      <c r="M591"/>
      <c r="N591"/>
    </row>
    <row r="592" s="3" customFormat="1" ht="24" customHeight="1" spans="1:14">
      <c r="A592"/>
      <c r="B592" s="5"/>
      <c r="C592" s="6"/>
      <c r="D592" s="7"/>
      <c r="E592"/>
      <c r="F592"/>
      <c r="G592"/>
      <c r="H592"/>
      <c r="I592"/>
      <c r="J592"/>
      <c r="K592"/>
      <c r="L592"/>
      <c r="M592"/>
      <c r="N592"/>
    </row>
    <row r="593" s="3" customFormat="1" ht="24" customHeight="1" spans="1:14">
      <c r="A593"/>
      <c r="B593" s="5"/>
      <c r="C593" s="6"/>
      <c r="D593" s="7"/>
      <c r="E593"/>
      <c r="F593"/>
      <c r="G593"/>
      <c r="H593"/>
      <c r="I593"/>
      <c r="J593"/>
      <c r="K593"/>
      <c r="L593"/>
      <c r="M593"/>
      <c r="N593"/>
    </row>
    <row r="594" s="3" customFormat="1" ht="24" customHeight="1" spans="1:14">
      <c r="A594"/>
      <c r="B594" s="5"/>
      <c r="C594" s="6"/>
      <c r="D594" s="7"/>
      <c r="E594"/>
      <c r="F594"/>
      <c r="G594"/>
      <c r="H594"/>
      <c r="I594"/>
      <c r="J594"/>
      <c r="K594"/>
      <c r="L594"/>
      <c r="M594"/>
      <c r="N594"/>
    </row>
    <row r="595" s="3" customFormat="1" ht="24" customHeight="1" spans="1:14">
      <c r="A595"/>
      <c r="B595" s="5"/>
      <c r="C595" s="6"/>
      <c r="D595" s="7"/>
      <c r="E595"/>
      <c r="F595"/>
      <c r="G595"/>
      <c r="H595"/>
      <c r="I595"/>
      <c r="J595"/>
      <c r="K595"/>
      <c r="L595"/>
      <c r="M595"/>
      <c r="N595"/>
    </row>
    <row r="596" s="3" customFormat="1" ht="37.5" customHeight="1" spans="1:14">
      <c r="A596"/>
      <c r="B596" s="5"/>
      <c r="C596" s="6"/>
      <c r="D596" s="7"/>
      <c r="E596"/>
      <c r="F596"/>
      <c r="G596"/>
      <c r="H596"/>
      <c r="I596"/>
      <c r="J596"/>
      <c r="K596"/>
      <c r="L596"/>
      <c r="M596"/>
      <c r="N596"/>
    </row>
    <row r="597" s="3" customFormat="1" ht="25.5" customHeight="1" spans="1:14">
      <c r="A597"/>
      <c r="B597" s="5"/>
      <c r="C597" s="6"/>
      <c r="D597" s="7"/>
      <c r="E597"/>
      <c r="F597"/>
      <c r="G597"/>
      <c r="H597"/>
      <c r="I597"/>
      <c r="J597"/>
      <c r="K597"/>
      <c r="L597"/>
      <c r="M597"/>
      <c r="N597"/>
    </row>
    <row r="598" s="3" customFormat="1" ht="25.5" customHeight="1" spans="1:14">
      <c r="A598"/>
      <c r="B598" s="5"/>
      <c r="C598" s="6"/>
      <c r="D598" s="7"/>
      <c r="E598"/>
      <c r="F598"/>
      <c r="G598"/>
      <c r="H598"/>
      <c r="I598"/>
      <c r="J598"/>
      <c r="K598"/>
      <c r="L598"/>
      <c r="M598"/>
      <c r="N598"/>
    </row>
    <row r="599" s="3" customFormat="1" ht="25.5" customHeight="1" spans="1:14">
      <c r="A599"/>
      <c r="B599" s="5"/>
      <c r="C599" s="6"/>
      <c r="D599" s="7"/>
      <c r="E599"/>
      <c r="F599"/>
      <c r="G599"/>
      <c r="H599"/>
      <c r="I599"/>
      <c r="J599"/>
      <c r="K599"/>
      <c r="L599"/>
      <c r="M599"/>
      <c r="N599"/>
    </row>
    <row r="600" s="3" customFormat="1" ht="25.5" customHeight="1" spans="1:14">
      <c r="A600"/>
      <c r="B600" s="5"/>
      <c r="C600" s="6"/>
      <c r="D600" s="7"/>
      <c r="E600"/>
      <c r="F600"/>
      <c r="G600"/>
      <c r="H600"/>
      <c r="I600"/>
      <c r="J600"/>
      <c r="K600"/>
      <c r="L600"/>
      <c r="M600"/>
      <c r="N600"/>
    </row>
    <row r="601" s="3" customFormat="1" ht="21" customHeight="1" spans="1:14">
      <c r="A601"/>
      <c r="B601" s="5"/>
      <c r="C601" s="6"/>
      <c r="D601" s="7"/>
      <c r="E601"/>
      <c r="F601"/>
      <c r="G601"/>
      <c r="H601"/>
      <c r="I601"/>
      <c r="J601"/>
      <c r="K601"/>
      <c r="L601"/>
      <c r="M601"/>
      <c r="N601"/>
    </row>
    <row r="602" ht="24.75" customHeight="1"/>
  </sheetData>
  <mergeCells count="13">
    <mergeCell ref="A1:N1"/>
    <mergeCell ref="G2:M2"/>
    <mergeCell ref="F3:M3"/>
    <mergeCell ref="G4:K4"/>
    <mergeCell ref="A3:A5"/>
    <mergeCell ref="B3:B5"/>
    <mergeCell ref="C3:C5"/>
    <mergeCell ref="D3:D5"/>
    <mergeCell ref="E3:E5"/>
    <mergeCell ref="F4:F5"/>
    <mergeCell ref="L4:L5"/>
    <mergeCell ref="M4:M5"/>
    <mergeCell ref="N3:N5"/>
  </mergeCells>
  <printOptions horizontalCentered="1"/>
  <pageMargins left="0.393700787401575" right="0.393700787401575" top="0.550694444444444" bottom="0.511805555555556" header="0.511811023622047" footer="0.511811023622047"/>
  <pageSetup paperSize="9" firstPageNumber="7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sxsfpb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fpbcyc</dc:creator>
  <cp:lastModifiedBy>adminw2</cp:lastModifiedBy>
  <dcterms:created xsi:type="dcterms:W3CDTF">2016-03-01T01:17:00Z</dcterms:created>
  <cp:lastPrinted>2019-04-18T01:24:00Z</cp:lastPrinted>
  <dcterms:modified xsi:type="dcterms:W3CDTF">2020-01-15T02:13:39Z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